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ichard/Dropbox/NETSPAR/Journal_submission/"/>
    </mc:Choice>
  </mc:AlternateContent>
  <xr:revisionPtr revIDLastSave="0" documentId="13_ncr:1_{788F1F29-3C4E-0849-804C-2883E99EA681}" xr6:coauthVersionLast="36" xr6:coauthVersionMax="36" xr10:uidLastSave="{00000000-0000-0000-0000-000000000000}"/>
  <bookViews>
    <workbookView xWindow="0" yWindow="460" windowWidth="33600" windowHeight="20540" activeTab="3" xr2:uid="{C3F86067-D354-FD46-B4CD-00CEFD250148}"/>
  </bookViews>
  <sheets>
    <sheet name="S Table 1. Genetic correlations" sheetId="10" r:id="rId1"/>
    <sheet name="S Table 2. Univariate survival" sheetId="5" r:id="rId2"/>
    <sheet name="S Table 3. Hierarchical Cox" sheetId="11" r:id="rId3"/>
    <sheet name="S Table 4. K-M Actuarial factor" sheetId="17" r:id="rId4"/>
    <sheet name="S Table 5. SLE + SRH" sheetId="7" r:id="rId5"/>
    <sheet name="S Table 6. Economic variables" sheetId="12" r:id="rId6"/>
  </sheets>
  <definedNames>
    <definedName name="Ext_rg_long_format.FINAL" localSheetId="0">'S Table 1. Genetic correlations'!$A$33:$E$762</definedName>
    <definedName name="Ext_rg_matrix.FINAL" localSheetId="0">'S Table 1. Genetic correlations'!$A$3:$AB$30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E11" i="17"/>
  <c r="J11" i="17"/>
  <c r="J10" i="17"/>
  <c r="J19" i="17" l="1"/>
  <c r="J20" i="17"/>
  <c r="J21" i="17"/>
  <c r="J22" i="17"/>
  <c r="J18" i="17"/>
  <c r="J17" i="17"/>
  <c r="J14" i="17"/>
  <c r="J9" i="17"/>
  <c r="J6" i="17"/>
  <c r="J5" i="17"/>
  <c r="E6" i="17"/>
  <c r="E14" i="17"/>
  <c r="E22" i="17"/>
  <c r="E21" i="17"/>
  <c r="E20" i="17"/>
  <c r="E19" i="17"/>
  <c r="E18" i="17"/>
  <c r="E17" i="17"/>
  <c r="E9" i="17"/>
  <c r="E5" i="17"/>
  <c r="L6" i="7" l="1"/>
  <c r="E37" i="11" l="1"/>
  <c r="K37" i="11"/>
  <c r="Q37" i="11"/>
  <c r="W37" i="11"/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2" i="11"/>
  <c r="W67" i="11"/>
  <c r="W66" i="11"/>
  <c r="W65" i="11"/>
  <c r="W64" i="11"/>
  <c r="W61" i="11"/>
  <c r="Q61" i="11"/>
  <c r="K61" i="11"/>
  <c r="W60" i="11"/>
  <c r="Q60" i="11"/>
  <c r="K60" i="11"/>
  <c r="W59" i="11"/>
  <c r="Q59" i="11"/>
  <c r="K59" i="11"/>
  <c r="W58" i="11"/>
  <c r="Q58" i="11"/>
  <c r="K58" i="11"/>
  <c r="W57" i="11"/>
  <c r="Q57" i="11"/>
  <c r="K57" i="11"/>
  <c r="W56" i="11"/>
  <c r="Q56" i="11"/>
  <c r="K56" i="11"/>
  <c r="W55" i="11"/>
  <c r="Q55" i="11"/>
  <c r="K55" i="11"/>
  <c r="W54" i="11"/>
  <c r="Q54" i="11"/>
  <c r="K54" i="11"/>
  <c r="W53" i="11"/>
  <c r="Q53" i="11"/>
  <c r="K53" i="11"/>
  <c r="W52" i="11"/>
  <c r="Q52" i="11"/>
  <c r="K52" i="11"/>
  <c r="W50" i="11"/>
  <c r="Q50" i="11"/>
  <c r="K50" i="11"/>
  <c r="W49" i="11"/>
  <c r="Q49" i="11"/>
  <c r="K49" i="11"/>
  <c r="W48" i="11"/>
  <c r="Q48" i="11"/>
  <c r="K48" i="11"/>
  <c r="W47" i="11"/>
  <c r="Q47" i="11"/>
  <c r="K47" i="11"/>
  <c r="W46" i="11"/>
  <c r="Q46" i="11"/>
  <c r="K46" i="11"/>
  <c r="W44" i="11"/>
  <c r="Q44" i="11"/>
  <c r="K44" i="11"/>
  <c r="W41" i="11"/>
  <c r="Q41" i="11"/>
  <c r="W27" i="11"/>
  <c r="Q27" i="11"/>
  <c r="K27" i="11"/>
  <c r="E27" i="11"/>
  <c r="W40" i="11"/>
  <c r="Q40" i="11"/>
  <c r="K40" i="11"/>
  <c r="E40" i="11"/>
  <c r="W36" i="11"/>
  <c r="Q36" i="11"/>
  <c r="K36" i="11"/>
  <c r="E36" i="11"/>
  <c r="W23" i="11"/>
  <c r="Q23" i="11"/>
  <c r="K23" i="11"/>
  <c r="E23" i="11"/>
  <c r="W35" i="11"/>
  <c r="Q35" i="11"/>
  <c r="K35" i="11"/>
  <c r="E35" i="11"/>
  <c r="W33" i="11"/>
  <c r="Q33" i="11"/>
  <c r="K33" i="11"/>
  <c r="E33" i="11"/>
  <c r="W17" i="11"/>
  <c r="Q17" i="11"/>
  <c r="K17" i="11"/>
  <c r="E17" i="11"/>
  <c r="W21" i="11"/>
  <c r="Q21" i="11"/>
  <c r="K21" i="11"/>
  <c r="E21" i="11"/>
  <c r="W16" i="11"/>
  <c r="Q16" i="11"/>
  <c r="K16" i="11"/>
  <c r="E16" i="11"/>
  <c r="W31" i="11"/>
  <c r="Q31" i="11"/>
  <c r="K31" i="11"/>
  <c r="E31" i="11"/>
  <c r="W30" i="11"/>
  <c r="Q30" i="11"/>
  <c r="K30" i="11"/>
  <c r="E30" i="11"/>
  <c r="W39" i="11"/>
  <c r="Q39" i="11"/>
  <c r="K39" i="11"/>
  <c r="E39" i="11"/>
  <c r="W38" i="11"/>
  <c r="Q38" i="11"/>
  <c r="K38" i="11"/>
  <c r="E38" i="11"/>
  <c r="W32" i="11"/>
  <c r="Q32" i="11"/>
  <c r="K32" i="11"/>
  <c r="E32" i="11"/>
  <c r="W29" i="11"/>
  <c r="Q29" i="11"/>
  <c r="K29" i="11"/>
  <c r="E29" i="11"/>
  <c r="W28" i="11"/>
  <c r="Q28" i="11"/>
  <c r="K28" i="11"/>
  <c r="E28" i="11"/>
  <c r="W25" i="11"/>
  <c r="Q25" i="11"/>
  <c r="K25" i="11"/>
  <c r="E25" i="11"/>
  <c r="W24" i="11"/>
  <c r="Q24" i="11"/>
  <c r="K24" i="11"/>
  <c r="E24" i="11"/>
  <c r="W22" i="11"/>
  <c r="Q22" i="11"/>
  <c r="K22" i="11"/>
  <c r="E22" i="11"/>
  <c r="W20" i="11"/>
  <c r="Q20" i="11"/>
  <c r="K20" i="11"/>
  <c r="E20" i="11"/>
  <c r="W19" i="11"/>
  <c r="Q19" i="11"/>
  <c r="K19" i="11"/>
  <c r="E19" i="11"/>
  <c r="W34" i="11"/>
  <c r="Q34" i="11"/>
  <c r="K34" i="11"/>
  <c r="E34" i="11"/>
  <c r="W26" i="11"/>
  <c r="Q26" i="11"/>
  <c r="K26" i="11"/>
  <c r="E26" i="11"/>
  <c r="W18" i="11"/>
  <c r="Q18" i="11"/>
  <c r="K18" i="11"/>
  <c r="E18" i="11"/>
  <c r="W15" i="11"/>
  <c r="Q15" i="11"/>
  <c r="K15" i="11"/>
  <c r="E15" i="11"/>
  <c r="W14" i="11"/>
  <c r="Q14" i="11"/>
  <c r="K14" i="11"/>
  <c r="E14" i="11"/>
  <c r="W13" i="11"/>
  <c r="Q13" i="11"/>
  <c r="K13" i="11"/>
  <c r="E13" i="11"/>
  <c r="W12" i="11"/>
  <c r="Q12" i="11"/>
  <c r="K12" i="11"/>
  <c r="E12" i="11"/>
  <c r="W11" i="11"/>
  <c r="Q11" i="11"/>
  <c r="K11" i="11"/>
  <c r="E11" i="11"/>
  <c r="W10" i="11"/>
  <c r="Q10" i="11"/>
  <c r="K10" i="11"/>
  <c r="E10" i="11"/>
  <c r="W9" i="11"/>
  <c r="Q9" i="11"/>
  <c r="K9" i="11"/>
  <c r="E9" i="11"/>
  <c r="W8" i="11"/>
  <c r="Q8" i="11"/>
  <c r="K8" i="11"/>
  <c r="E8" i="11"/>
  <c r="W7" i="11"/>
  <c r="Q7" i="11"/>
  <c r="K7" i="11"/>
  <c r="E7" i="11"/>
  <c r="W6" i="11"/>
  <c r="Q6" i="11"/>
  <c r="K6" i="11"/>
  <c r="E6" i="11"/>
  <c r="W5" i="11"/>
  <c r="Q5" i="11"/>
  <c r="K5" i="11"/>
  <c r="E5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6B591C-87C8-A44D-90BE-567D92160F15}" name="Ext_rg_long_format.FINAL" type="6" refreshedVersion="6" background="1" saveData="1">
    <textPr sourceFile="/Users/richard/Dropbox/BEAST_CODE/karlsson/NETSPAR/FIGURES/rg_HEATMAP/OUTPUT/Ext_rg_long_format.FINAL.txt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D15A1FF4-CB77-BA4A-AD8E-1751A91E7331}" name="Ext_rg_matrix.FINAL" type="6" refreshedVersion="6" background="1" saveData="1">
    <textPr sourceFile="/Users/richard/Dropbox/BEAST_CODE/karlsson/NETSPAR/FIGURES/rg_HEATMAP/OUTPUT/Ext_rg_matrix.FINAL.txt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<sst xmlns="http://schemas.openxmlformats.org/spreadsheetml/2006/main" count="2858" uniqueCount="314">
  <si>
    <t>Notes:</t>
  </si>
  <si>
    <t>Sex</t>
  </si>
  <si>
    <t>Ever smoker</t>
  </si>
  <si>
    <t>Current smoker</t>
  </si>
  <si>
    <t>--</t>
  </si>
  <si>
    <t>Years of schooling</t>
  </si>
  <si>
    <t>Alcoholic drinks per week</t>
  </si>
  <si>
    <t>– Midwest</t>
  </si>
  <si>
    <t>– South</t>
  </si>
  <si>
    <t>– West</t>
  </si>
  <si>
    <t xml:space="preserve">– Disabled </t>
  </si>
  <si>
    <t>– Works part-time</t>
  </si>
  <si>
    <t>– Unemployed</t>
  </si>
  <si>
    <t>– Partly retired</t>
  </si>
  <si>
    <t>– Retired</t>
  </si>
  <si>
    <t>Ever diagnosed with Alzheimer's disease</t>
  </si>
  <si>
    <t>Ever diagnosed with dementia</t>
  </si>
  <si>
    <t>BMI</t>
  </si>
  <si>
    <t>– Not in labor force</t>
  </si>
  <si>
    <t>Exp(Beta)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</si>
  <si>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</si>
  <si>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</si>
  <si>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</si>
  <si>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</si>
  <si>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</si>
  <si>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</si>
  <si>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</si>
  <si>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</si>
  <si>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</si>
  <si>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</si>
  <si>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Sex (1 = Female)</t>
  </si>
  <si>
    <t>YES</t>
  </si>
  <si>
    <t>Census region (base: Northeast)</t>
  </si>
  <si>
    <t>Ever diagnosed with high blood pressure</t>
  </si>
  <si>
    <t>Ever diagnosed with diabetes</t>
  </si>
  <si>
    <t>Ever diagnosed with cancer</t>
  </si>
  <si>
    <t>Ever diagnosed with chronic lung disease</t>
  </si>
  <si>
    <t>Ever diagnosed with heart conditions</t>
  </si>
  <si>
    <t>Ever diagnosed with stroke</t>
  </si>
  <si>
    <t>Ever diagnosed with psychiatric disorder</t>
  </si>
  <si>
    <t>Ever diagnosed with arthritis</t>
  </si>
  <si>
    <t>Ever diagnosed with back problems</t>
  </si>
  <si>
    <t>83 (82–84)</t>
  </si>
  <si>
    <t>82 (81–83)</t>
  </si>
  <si>
    <t>74 (73–75)</t>
  </si>
  <si>
    <t>75 (74–76)</t>
  </si>
  <si>
    <t>82 (82–83)</t>
  </si>
  <si>
    <t>75 (74–75)</t>
  </si>
  <si>
    <t>76 (74–77)</t>
  </si>
  <si>
    <t>74 (73–76)</t>
  </si>
  <si>
    <t>75 (75–75)</t>
  </si>
  <si>
    <t>81 (80–83)</t>
  </si>
  <si>
    <t>73 (72–74)</t>
  </si>
  <si>
    <t>Sex-specific birth-year dummies</t>
  </si>
  <si>
    <t>Wald test</t>
  </si>
  <si>
    <t>Robust</t>
  </si>
  <si>
    <t>Birth-month dummies</t>
  </si>
  <si>
    <t>NO</t>
  </si>
  <si>
    <t>Robust SE</t>
  </si>
  <si>
    <t>Global test of whether model violates PH assumption</t>
  </si>
  <si>
    <t>Model</t>
  </si>
  <si>
    <t>Likelihood ratio test (versus null model)</t>
  </si>
  <si>
    <r>
      <t xml:space="preserve">Cox and Snell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</si>
  <si>
    <t>Value</t>
  </si>
  <si>
    <r>
      <t xml:space="preserve">Gönen &amp; Heller's </t>
    </r>
    <r>
      <rPr>
        <i/>
        <sz val="12"/>
        <color theme="1"/>
        <rFont val="Times New Roman"/>
        <family val="1"/>
      </rPr>
      <t>K</t>
    </r>
    <r>
      <rPr>
        <sz val="12"/>
        <color theme="1"/>
        <rFont val="Times New Roman"/>
        <family val="1"/>
      </rPr>
      <t xml:space="preserve"> statistic</t>
    </r>
  </si>
  <si>
    <r>
      <t xml:space="preserve">Harrel's </t>
    </r>
    <r>
      <rPr>
        <i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-index</t>
    </r>
  </si>
  <si>
    <t>SE/CI</t>
  </si>
  <si>
    <t>(0.029–0.054)</t>
  </si>
  <si>
    <t>(0.003–0.013)</t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</si>
  <si>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value</t>
    </r>
  </si>
  <si>
    <r>
      <t xml:space="preserve">Max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possible</t>
    </r>
  </si>
  <si>
    <r>
      <rPr>
        <sz val="12"/>
        <color theme="1"/>
        <rFont val="Times New Roman"/>
        <family val="1"/>
      </rPr>
      <t>2T</t>
    </r>
    <r>
      <rPr>
        <i/>
        <sz val="12"/>
        <color theme="1"/>
        <rFont val="Times New Roman"/>
        <family val="1"/>
      </rPr>
      <t xml:space="preserve"> P</t>
    </r>
    <r>
      <rPr>
        <sz val="12"/>
        <color theme="1"/>
        <rFont val="Times New Roman"/>
        <family val="1"/>
      </rPr>
      <t xml:space="preserve"> value</t>
    </r>
  </si>
  <si>
    <r>
      <t xml:space="preserve">Proportional hazard 
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value </t>
    </r>
  </si>
  <si>
    <t>Log of total household income (2016 prices)</t>
  </si>
  <si>
    <r>
      <t>χ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(36 df)</t>
    </r>
  </si>
  <si>
    <r>
      <t>χ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(127 df)</t>
    </r>
  </si>
  <si>
    <t>(0.025–0.048)</t>
  </si>
  <si>
    <t>(0.095–0.134)</t>
  </si>
  <si>
    <r>
      <t>χ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(128 df)</t>
    </r>
  </si>
  <si>
    <t>(0.002–0.011)</t>
  </si>
  <si>
    <t>(0.095–0.133)</t>
  </si>
  <si>
    <r>
      <t>χ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(150 df)</t>
    </r>
  </si>
  <si>
    <t>Likelihood ratio test (nested model 1 versus 2, df = 91)</t>
  </si>
  <si>
    <t>Likelihood ratio test (nested model 2 versus 3, df = 1)</t>
  </si>
  <si>
    <t>Likelihood ratio test (nested model 3 versus 4, df = 22)</t>
  </si>
  <si>
    <t>(0.028–0.052)</t>
  </si>
  <si>
    <t>(0.021–0.042)</t>
  </si>
  <si>
    <t>Statistic</t>
  </si>
  <si>
    <t>(0.001–0.011)</t>
  </si>
  <si>
    <t>(0.267–0.313)</t>
  </si>
  <si>
    <r>
      <t xml:space="preserve">Royston &amp; Sauerbrei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(Prognostic Index – Polygenic scores)</t>
    </r>
  </si>
  <si>
    <r>
      <t xml:space="preserve">Royston &amp; Sauerbrei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(Prognostic Index – Principal components)</t>
    </r>
  </si>
  <si>
    <r>
      <t xml:space="preserve">Royston &amp; Sauerbrei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(Prognostic index – Covariates excl. dummies for birth-year and birth-month)</t>
    </r>
  </si>
  <si>
    <t>Parental lifespan</t>
  </si>
  <si>
    <t>Cigarettes per day</t>
  </si>
  <si>
    <t>Depression</t>
  </si>
  <si>
    <t>Drinks per week</t>
  </si>
  <si>
    <t>Height</t>
  </si>
  <si>
    <t>Insomnia</t>
  </si>
  <si>
    <t>Schizophrenia</t>
  </si>
  <si>
    <t>Smoking initiation</t>
  </si>
  <si>
    <t>Type 2 diabetes</t>
  </si>
  <si>
    <t>NA</t>
  </si>
  <si>
    <t>Trait 2</t>
  </si>
  <si>
    <t>Trait 1</t>
  </si>
  <si>
    <r>
      <t>Genetic correlation (</t>
    </r>
    <r>
      <rPr>
        <i/>
        <sz val="12"/>
        <color theme="1"/>
        <rFont val="Times New Roman"/>
        <family val="1"/>
      </rPr>
      <t>r</t>
    </r>
    <r>
      <rPr>
        <i/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>)</t>
    </r>
  </si>
  <si>
    <r>
      <t>SE (</t>
    </r>
    <r>
      <rPr>
        <i/>
        <sz val="12"/>
        <color theme="1"/>
        <rFont val="Times New Roman"/>
        <family val="1"/>
      </rPr>
      <t>r</t>
    </r>
    <r>
      <rPr>
        <i/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>)</t>
    </r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</si>
  <si>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value (</t>
    </r>
    <r>
      <rPr>
        <i/>
        <sz val="12"/>
        <color theme="1"/>
        <rFont val="Times New Roman"/>
        <family val="1"/>
      </rPr>
      <t>r</t>
    </r>
    <r>
      <rPr>
        <i/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>)</t>
    </r>
  </si>
  <si>
    <t>Alzheimer's disease</t>
  </si>
  <si>
    <t>Atrial fibrillation</t>
  </si>
  <si>
    <t>Systolic blood pressure</t>
  </si>
  <si>
    <t>Diastolic blood pressure</t>
  </si>
  <si>
    <t>Pulse pressure</t>
  </si>
  <si>
    <t>Body mass index (BMI)</t>
  </si>
  <si>
    <t>Breast cancer</t>
  </si>
  <si>
    <t>Chronic kidney disease</t>
  </si>
  <si>
    <t>Coronary artery disease</t>
  </si>
  <si>
    <t>Educational attainment</t>
  </si>
  <si>
    <t>HDL cholesterol</t>
  </si>
  <si>
    <t>LDL cholesterol</t>
  </si>
  <si>
    <t>Total cholesterol</t>
  </si>
  <si>
    <t>Triglycerides</t>
  </si>
  <si>
    <t>Any ischemic stroke</t>
  </si>
  <si>
    <t>Cardioembolic stroke</t>
  </si>
  <si>
    <t>Any stroke</t>
  </si>
  <si>
    <t>Prostate cancer</t>
  </si>
  <si>
    <t>Smoking initation</t>
  </si>
  <si>
    <t>Pulse pressurce</t>
  </si>
  <si>
    <t>Total Cholesterol</t>
  </si>
  <si>
    <t>Supplementary Table 1. Genetic correlations estimated with LD Score regression</t>
  </si>
  <si>
    <t>Supplementary Table 2. Univariate Kaplan-Meier survival estimates</t>
  </si>
  <si>
    <t>– 5. Poor</t>
  </si>
  <si>
    <t>– 4. Fair</t>
  </si>
  <si>
    <t>– 3. Good</t>
  </si>
  <si>
    <t>– 2. Very good</t>
  </si>
  <si>
    <t>Married or partnered in any wave</t>
  </si>
  <si>
    <t>Divorced or separated in any wave</t>
  </si>
  <si>
    <t>Widowed in any wave</t>
  </si>
  <si>
    <t>Cigarettes per day (smoking intensity)</t>
  </si>
  <si>
    <t>Subjective life expectancy</t>
  </si>
  <si>
    <t>Self-rated health (Base: 1. Excellent)</t>
  </si>
  <si>
    <r>
      <t>Model 1 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9,272; deaths = 2,332)</t>
    </r>
  </si>
  <si>
    <t>Respondent</t>
  </si>
  <si>
    <t>Maternal</t>
  </si>
  <si>
    <t>Paternal</t>
  </si>
  <si>
    <t>Panel A. Top versus lower nine deciles of the polygenic score distribution</t>
  </si>
  <si>
    <t>Panel B. Top versus bottom decile of the polygenic score distribution</t>
  </si>
  <si>
    <t>74 (72–75)</t>
  </si>
  <si>
    <t>88.5 (87.8–89.4)</t>
  </si>
  <si>
    <t>75 (73–76)</t>
  </si>
  <si>
    <t>88.2 (87.8–88.5)</t>
  </si>
  <si>
    <t>89.2 (87.9–90.2)</t>
  </si>
  <si>
    <t>87.7 (86.1–88.7)</t>
  </si>
  <si>
    <t>87.7 (86.5–88.1)</t>
  </si>
  <si>
    <t>88.2 (87.8–88.6)</t>
  </si>
  <si>
    <t>87.3 (86.3–88.4)</t>
  </si>
  <si>
    <t>87.5 (86.5–88.1)</t>
  </si>
  <si>
    <t>82 (80–83)</t>
  </si>
  <si>
    <t>87.4 (86.2–88.2)</t>
  </si>
  <si>
    <t>87 (85.8–88.6)</t>
  </si>
  <si>
    <t>88.2 (87.9–88.5)</t>
  </si>
  <si>
    <t>86.9 (86–87.8)</t>
  </si>
  <si>
    <t>88.2 (87.9–88.6)</t>
  </si>
  <si>
    <t>86.7 (85.8–88)</t>
  </si>
  <si>
    <t>86.9 (85.8–88)</t>
  </si>
  <si>
    <t>88 (87.7–88.3)</t>
  </si>
  <si>
    <t>88.9 (87.8–89.8)</t>
  </si>
  <si>
    <t>81 (80–82)</t>
  </si>
  <si>
    <t>75 (74–77)</t>
  </si>
  <si>
    <t>88.1 (87.8–88.5)</t>
  </si>
  <si>
    <t>87.8 (86.9–88.8)</t>
  </si>
  <si>
    <t>88.2 (86.7–88.8)</t>
  </si>
  <si>
    <t>88.3 (88–88.6)</t>
  </si>
  <si>
    <t>86.2 (85.3–86.8)</t>
  </si>
  <si>
    <t>87.2 (86.2–88.6)</t>
  </si>
  <si>
    <t>81 (79–82)</t>
  </si>
  <si>
    <t>73 (72–75)</t>
  </si>
  <si>
    <t>87.7 (87–88.6)</t>
  </si>
  <si>
    <t>87.9 (87.7–88.2)</t>
  </si>
  <si>
    <t>89.2 (88.5–90.2)</t>
  </si>
  <si>
    <t>82 (82–82)</t>
  </si>
  <si>
    <t>83 (83–84)</t>
  </si>
  <si>
    <t>76 (75–77)</t>
  </si>
  <si>
    <t>88 (87–88.8)</t>
  </si>
  <si>
    <t>87.2 (86.1–88)</t>
  </si>
  <si>
    <t>87.3 (86.6–87.9)</t>
  </si>
  <si>
    <t>88 (87.8–88.4)</t>
  </si>
  <si>
    <t>88.4 (87.3–89.7)</t>
  </si>
  <si>
    <t>83 (82–83)</t>
  </si>
  <si>
    <t>88.6 (87.6–89.8)</t>
  </si>
  <si>
    <t>86 (85–87)</t>
  </si>
  <si>
    <t>74 (74–75)</t>
  </si>
  <si>
    <t>80 (79–82)</t>
  </si>
  <si>
    <t>89.2 (88–90.5)</t>
  </si>
  <si>
    <t>87.8 (87.2–88.9)</t>
  </si>
  <si>
    <t>87.4 (86.1–88.5)</t>
  </si>
  <si>
    <t>88.1 (87.8–88.4)</t>
  </si>
  <si>
    <t>88.2 (86.8–89.2)</t>
  </si>
  <si>
    <t>88.6 (87.2–89.8)</t>
  </si>
  <si>
    <t>86.7 (85.8–87.9)</t>
  </si>
  <si>
    <t>88.3 (87.4–89.7)</t>
  </si>
  <si>
    <t>88.3 (87.6–89.4)</t>
  </si>
  <si>
    <t>88.9 (87.8–90.1)</t>
  </si>
  <si>
    <t>87.7 (86–88.7)</t>
  </si>
  <si>
    <t>88.3 (87.5–89.8)</t>
  </si>
  <si>
    <t>88.3 (87.5–89.7)</t>
  </si>
  <si>
    <t>89 (87.8–89.8)</t>
  </si>
  <si>
    <t>88 (87.4–89)</t>
  </si>
  <si>
    <t>76 (75–78)</t>
  </si>
  <si>
    <t>88 (87.3–88.8)</t>
  </si>
  <si>
    <t>88 (86.7–89.2)</t>
  </si>
  <si>
    <t>87 (85.2–87.6)</t>
  </si>
  <si>
    <t>87.7 (86.7–88.8)</t>
  </si>
  <si>
    <t>76 (74–76)</t>
  </si>
  <si>
    <t>89.1 (88.2–90.2)</t>
  </si>
  <si>
    <t>87.4 (86.8–88)</t>
  </si>
  <si>
    <t>86.2 (85.2–86.8)</t>
  </si>
  <si>
    <t>78 (77–79)</t>
  </si>
  <si>
    <t>72 (70–72)</t>
  </si>
  <si>
    <t>87.8 (86.3–88.5)</t>
  </si>
  <si>
    <t>88 (87–89)</t>
  </si>
  <si>
    <t>87.5 (86.7–88.3)</t>
  </si>
  <si>
    <t>88.6 (87.8–89.4)</t>
  </si>
  <si>
    <t>87.7 (86.8–89)</t>
  </si>
  <si>
    <t>87.7 (87–88.5)</t>
  </si>
  <si>
    <t>88.4 (87.4–89.4)</t>
  </si>
  <si>
    <t>83 (81–83)</t>
  </si>
  <si>
    <t>88.8 (88.1–89.9)</t>
  </si>
  <si>
    <t>Polygenic score</t>
  </si>
  <si>
    <t>Regressors (rows 15–41 are polygenic scores)</t>
  </si>
  <si>
    <t>Maternal max attained age</t>
  </si>
  <si>
    <t>Paternal max attained age</t>
  </si>
  <si>
    <t>Panel B. Model diagnostics</t>
  </si>
  <si>
    <t>Panel A. Nested Cox regression models</t>
  </si>
  <si>
    <t>Panel A. Genetic correlation matrix</t>
  </si>
  <si>
    <t>Panel B. Genetic correlation in long format</t>
  </si>
  <si>
    <t>Traits</t>
  </si>
  <si>
    <r>
      <t>Model 4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9,007; deaths = 2,223)</t>
    </r>
  </si>
  <si>
    <r>
      <t>Model 3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9,246; deaths = 2,321)</t>
    </r>
  </si>
  <si>
    <t>Panel A. Regression results</t>
  </si>
  <si>
    <t>Supplementary Table 3. Hierarchical Cox regression</t>
  </si>
  <si>
    <t>Difference</t>
  </si>
  <si>
    <r>
      <t>Model 2 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9,246; deaths = 2,321)</t>
    </r>
  </si>
  <si>
    <t>Median survival lower nine deciles</t>
  </si>
  <si>
    <t>Median survival top decile</t>
  </si>
  <si>
    <t>Median survival bottom decile</t>
  </si>
  <si>
    <t>Ever diagnosed with high blood pressure (or hypertension)</t>
  </si>
  <si>
    <t>Ever diagnosed with diabetes (or high blood sugar)</t>
  </si>
  <si>
    <t>Ever diagnosed with cancer (or malignant tumor except skin cancer)</t>
  </si>
  <si>
    <t>Ever diagnosed with chronic lung disease (except asthma such as chronic bronchitis or emphysema)</t>
  </si>
  <si>
    <t>Ever diagnosed with heart conditions (such as heart attack, coronary heart disease, angina, congestive heart failure, or other heart problems)</t>
  </si>
  <si>
    <t>Ever diagnosed with stroke (or transient ischemic attack)</t>
  </si>
  <si>
    <r>
      <t>Ordered logit self-rated health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9,246)</t>
    </r>
  </si>
  <si>
    <t>Received social security in any wave</t>
  </si>
  <si>
    <t>Divorced or separate in any wave</t>
  </si>
  <si>
    <t>Prognostic index polygenic scores (Cox model 3)</t>
  </si>
  <si>
    <t>Regressors</t>
  </si>
  <si>
    <t>McFadden Pseudo-R2</t>
  </si>
  <si>
    <r>
      <rPr>
        <sz val="12"/>
        <color theme="1"/>
        <rFont val="Times New Roman"/>
        <family val="1"/>
      </rPr>
      <t xml:space="preserve">OLS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</si>
  <si>
    <r>
      <t>OLS subjective life expectancy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9,239)</t>
    </r>
  </si>
  <si>
    <r>
      <rPr>
        <sz val="12"/>
        <color theme="1"/>
        <rFont val="Times New Roman"/>
        <family val="1"/>
      </rPr>
      <t xml:space="preserve">OLS adjusted </t>
    </r>
    <r>
      <rPr>
        <i/>
        <sz val="12"/>
        <color theme="1"/>
        <rFont val="Times New Roman"/>
        <family val="1"/>
      </rPr>
      <t>R</t>
    </r>
    <r>
      <rPr>
        <i/>
        <vertAlign val="superscript"/>
        <sz val="12"/>
        <color theme="1"/>
        <rFont val="Times New Roman"/>
        <family val="1"/>
      </rPr>
      <t>2</t>
    </r>
  </si>
  <si>
    <r>
      <t>Tobit subjective life expectancy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9,239)</t>
    </r>
  </si>
  <si>
    <r>
      <t xml:space="preserve">Model </t>
    </r>
    <r>
      <rPr>
        <i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 xml:space="preserve"> test (df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=102; df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=9136)</t>
    </r>
  </si>
  <si>
    <t>Left-censored observations (at 0)</t>
  </si>
  <si>
    <r>
      <t xml:space="preserve">Model </t>
    </r>
    <r>
      <rPr>
        <i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 xml:space="preserve"> test (df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=108; df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=9131)</t>
    </r>
  </si>
  <si>
    <r>
      <t xml:space="preserve">Robust </t>
    </r>
    <r>
      <rPr>
        <i/>
        <sz val="12"/>
        <color theme="1"/>
        <rFont val="Times New Roman"/>
        <family val="1"/>
      </rPr>
      <t>SE</t>
    </r>
  </si>
  <si>
    <r>
      <t>Robust</t>
    </r>
    <r>
      <rPr>
        <i/>
        <sz val="12"/>
        <color theme="1"/>
        <rFont val="Times New Roman"/>
        <family val="1"/>
      </rPr>
      <t xml:space="preserve"> SE</t>
    </r>
  </si>
  <si>
    <r>
      <t>χ</t>
    </r>
    <r>
      <rPr>
        <vertAlign val="superscript"/>
        <sz val="12"/>
        <color theme="1"/>
        <rFont val="Times New Roman"/>
        <family val="1"/>
      </rPr>
      <t>2</t>
    </r>
  </si>
  <si>
    <r>
      <t>P</t>
    </r>
    <r>
      <rPr>
        <sz val="12"/>
        <color theme="1"/>
        <rFont val="Times New Roman"/>
        <family val="1"/>
      </rPr>
      <t xml:space="preserve"> value</t>
    </r>
  </si>
  <si>
    <t>Intercept(s)</t>
  </si>
  <si>
    <t>YES (4 intercepts)</t>
  </si>
  <si>
    <t>Panel B. Model fit</t>
  </si>
  <si>
    <r>
      <t>Ordinal logit self-rated health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9,246)</t>
    </r>
  </si>
  <si>
    <r>
      <t>OLS (b) the self-reported probability of having a work limiting health problem in the next 10 years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5,363)</t>
    </r>
  </si>
  <si>
    <r>
      <t>Logit (a) whether health limits work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9,246)</t>
    </r>
  </si>
  <si>
    <r>
      <t>OLS (c) the self-reported probability to work full-time after age 65; (d) plans to continue paid work in retirement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7,177)</t>
    </r>
  </si>
  <si>
    <r>
      <t>Logit (d) plans to continue paid work in retirement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3,770)</t>
    </r>
  </si>
  <si>
    <r>
      <t>Logit (d) plans to continue paid work in retirement (</t>
    </r>
    <r>
      <rPr>
        <i/>
        <sz val="12"/>
        <color theme="1"/>
        <rFont val="Times New Roman"/>
        <family val="1"/>
      </rPr>
      <t xml:space="preserve">N </t>
    </r>
    <r>
      <rPr>
        <sz val="12"/>
        <color theme="1"/>
        <rFont val="Times New Roman"/>
        <family val="1"/>
      </rPr>
      <t>= 3,770)</t>
    </r>
  </si>
  <si>
    <t>χ2 of likelihood ratio test versus null model (101 df)</t>
  </si>
  <si>
    <r>
      <t>OLS (f) planned retirement age (planned retirement year minus birth year)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 3,459)</t>
    </r>
  </si>
  <si>
    <r>
      <t>Ordinal logit (g) retirement satisfaction:
"1. very; 2. moderately; 3. not at all"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7,470)</t>
    </r>
  </si>
  <si>
    <t>YES (3 intercepts)</t>
  </si>
  <si>
    <t>YES (2 intercepts)</t>
  </si>
  <si>
    <r>
      <t>Ordinal logit (g) retirement satisfaction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7,470)</t>
    </r>
  </si>
  <si>
    <r>
      <t>Ordinal logit (e) concerned about having enough retirement income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2,331)</t>
    </r>
  </si>
  <si>
    <r>
      <t>OLS (h) expectation of total retirement wealth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3,354)</t>
    </r>
  </si>
  <si>
    <r>
      <t>OLS (i) the percentage of waves covered by private life insurance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9,246)</t>
    </r>
  </si>
  <si>
    <t>OLS (ii) the percentage of waves covered by private long-term care insurance (N = 9,246)</t>
  </si>
  <si>
    <r>
      <t>Ordinal logit (j) financial planning horizon:
"1. next few months; 2. next year; 3. next few years; 4. next 5-10 years; 5. longer than 10 years"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9,170)</t>
    </r>
  </si>
  <si>
    <t>Ordinal logit (j) financial planning horizon (N = 9,170)</t>
  </si>
  <si>
    <r>
      <t>Ordinal logit (e) concerned about having enough retirement income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2,331): 
"1. a lot; 2. somewhat; 3. little; 4. not at all"</t>
    </r>
  </si>
  <si>
    <t>Smoking status</t>
  </si>
  <si>
    <t>– Never smoker</t>
  </si>
  <si>
    <t>– Former smoker</t>
  </si>
  <si>
    <t>– Current smoker</t>
  </si>
  <si>
    <t>Median survival</t>
  </si>
  <si>
    <t>Median survival no diagnosis</t>
  </si>
  <si>
    <t>Median survival has diagnosis</t>
  </si>
  <si>
    <t>Median survival men</t>
  </si>
  <si>
    <t>Risk factor</t>
  </si>
  <si>
    <t>Difference from never smoker</t>
  </si>
  <si>
    <r>
      <t>European HRS genotyped study sample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9,272)</t>
    </r>
  </si>
  <si>
    <r>
      <t>European HRS respondents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27,345)</t>
    </r>
  </si>
  <si>
    <t>Coefficient</t>
  </si>
  <si>
    <t>Supplementary Table 4. Univariate Kaplan-Meier survival estimates for conventional actuarial risk factors</t>
  </si>
  <si>
    <t>Received Social Security (OASDI) in any wave</t>
  </si>
  <si>
    <t>Supplementary Table 5. Regression of subjective life expectancy (continuous) and self-rated health (1. Excellent; 2. Very good; 3. Good; 4. Fair; and 5. Poor)</t>
  </si>
  <si>
    <t>Supplementary Table 6. Regression of economic variables</t>
  </si>
  <si>
    <t>Labor force particip. (Base: Works full-time)</t>
  </si>
  <si>
    <r>
      <t xml:space="preserve">Log-rank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
(H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: no difference survival function)</t>
    </r>
  </si>
  <si>
    <t>Labor force particip. (base: Works full-time)</t>
  </si>
  <si>
    <t>Score (log-rank) test</t>
  </si>
  <si>
    <r>
      <t>OLS (i) the percentage of waves covered by life insurance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9,246)</t>
    </r>
  </si>
  <si>
    <r>
      <t>OLS (ii) the percentage of waves covered by long-term care insurance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9,246)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</si>
</sst>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"/>
    <numFmt numFmtId="167" formatCode="0.0"/>
    <numFmt numFmtId="168" formatCode="0.000000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164" fontId="1" fillId="0" borderId="0" xfId="0" quotePrefix="1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164" fontId="1" fillId="0" borderId="1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4" fontId="1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3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quotePrefix="1" applyNumberFormat="1" applyFont="1" applyFill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4" fontId="1" fillId="0" borderId="2" xfId="0" quotePrefix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167" fontId="1" fillId="0" borderId="1" xfId="0" quotePrefix="1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164" fontId="1" fillId="0" borderId="2" xfId="0" quotePrefix="1" applyNumberFormat="1" applyFont="1" applyBorder="1" applyAlignment="1">
      <alignment horizontal="center" wrapText="1"/>
    </xf>
    <xf numFmtId="0" fontId="1" fillId="0" borderId="0" xfId="0" quotePrefix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3" xfId="0" applyFont="1" applyBorder="1" applyAlignment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164" fontId="1" fillId="0" borderId="0" xfId="0" quotePrefix="1" applyNumberFormat="1" applyFont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3" xfId="0" applyFont="1" applyBorder="1"/>
    <xf numFmtId="167" fontId="1" fillId="0" borderId="0" xfId="0" quotePrefix="1" applyNumberFormat="1" applyFont="1" applyAlignment="1">
      <alignment horizontal="center"/>
    </xf>
    <xf numFmtId="0" fontId="0" fillId="0" borderId="4" xfId="0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/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164" fontId="8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64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7" fontId="1" fillId="0" borderId="0" xfId="0" quotePrefix="1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quotePrefix="1" applyNumberFormat="1" applyFont="1" applyBorder="1" applyAlignment="1">
      <alignment horizontal="center"/>
    </xf>
    <xf numFmtId="0" fontId="1" fillId="0" borderId="2" xfId="0" quotePrefix="1" applyNumberFormat="1" applyFont="1" applyBorder="1" applyAlignment="1">
      <alignment horizontal="center"/>
    </xf>
    <xf numFmtId="0" fontId="2" fillId="0" borderId="2" xfId="0" applyFont="1" applyBorder="1" applyAlignment="1"/>
    <xf numFmtId="164" fontId="2" fillId="0" borderId="0" xfId="0" quotePrefix="1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quotePrefix="1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NumberFormat="1" applyFont="1" applyBorder="1" applyAlignment="1">
      <alignment horizontal="left"/>
    </xf>
    <xf numFmtId="166" fontId="3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1" fontId="1" fillId="0" borderId="0" xfId="0" quotePrefix="1" applyNumberFormat="1" applyFont="1" applyAlignment="1">
      <alignment horizontal="center"/>
    </xf>
    <xf numFmtId="168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1" fillId="0" borderId="0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quotePrefix="1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quotePrefix="1" applyNumberFormat="1" applyFont="1" applyBorder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_rg_matrix.FINAL" connectionId="2" xr16:uid="{0337726D-9D41-9543-A023-90C6EC825DE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_rg_long_format.FINAL" connectionId="1" xr16:uid="{7CD88FD9-1923-1944-AF52-D988A48A7F1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E4F3-9163-9C41-A6EF-6295234B9322}">
  <sheetPr codeName="Sheet5"/>
  <dimension ref="A1:AC763"/>
  <sheetViews>
    <sheetView workbookViewId="0">
      <selection sqref="A1:XFD1"/>
    </sheetView>
  </sheetViews>
  <sheetFormatPr baseColWidth="10" defaultRowHeight="16" x14ac:dyDescent="0.2"/>
  <cols>
    <col min="1" max="1" width="21" bestFit="1" customWidth="1"/>
    <col min="2" max="28" width="20.83203125" customWidth="1"/>
  </cols>
  <sheetData>
    <row r="1" spans="1:29" s="167" customFormat="1" x14ac:dyDescent="0.2">
      <c r="A1" s="167" t="s">
        <v>129</v>
      </c>
    </row>
    <row r="2" spans="1:29" x14ac:dyDescent="0.2">
      <c r="A2" s="163" t="s">
        <v>234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29" ht="17" x14ac:dyDescent="0.2">
      <c r="A3" s="102" t="s">
        <v>236</v>
      </c>
      <c r="B3" s="74" t="s">
        <v>108</v>
      </c>
      <c r="C3" s="74" t="s">
        <v>122</v>
      </c>
      <c r="D3" s="74" t="s">
        <v>124</v>
      </c>
      <c r="E3" s="74" t="s">
        <v>109</v>
      </c>
      <c r="F3" s="74" t="s">
        <v>113</v>
      </c>
      <c r="G3" s="74" t="s">
        <v>114</v>
      </c>
      <c r="H3" s="74" t="s">
        <v>123</v>
      </c>
      <c r="I3" s="74" t="s">
        <v>115</v>
      </c>
      <c r="J3" s="74" t="s">
        <v>94</v>
      </c>
      <c r="K3" s="74" t="s">
        <v>116</v>
      </c>
      <c r="L3" s="74" t="s">
        <v>95</v>
      </c>
      <c r="M3" s="74" t="s">
        <v>111</v>
      </c>
      <c r="N3" s="74" t="s">
        <v>96</v>
      </c>
      <c r="O3" s="74" t="s">
        <v>117</v>
      </c>
      <c r="P3" s="74" t="s">
        <v>118</v>
      </c>
      <c r="Q3" s="74" t="s">
        <v>97</v>
      </c>
      <c r="R3" s="74" t="s">
        <v>98</v>
      </c>
      <c r="S3" s="74" t="s">
        <v>119</v>
      </c>
      <c r="T3" s="74" t="s">
        <v>93</v>
      </c>
      <c r="U3" s="74" t="s">
        <v>125</v>
      </c>
      <c r="V3" s="74" t="s">
        <v>127</v>
      </c>
      <c r="W3" s="74" t="s">
        <v>99</v>
      </c>
      <c r="X3" s="74" t="s">
        <v>100</v>
      </c>
      <c r="Y3" s="74" t="s">
        <v>110</v>
      </c>
      <c r="Z3" s="74" t="s">
        <v>128</v>
      </c>
      <c r="AA3" s="74" t="s">
        <v>121</v>
      </c>
      <c r="AB3" s="74" t="s">
        <v>101</v>
      </c>
      <c r="AC3" s="1"/>
    </row>
    <row r="4" spans="1:29" x14ac:dyDescent="0.2">
      <c r="A4" s="103" t="s">
        <v>108</v>
      </c>
      <c r="B4" s="7" t="s">
        <v>102</v>
      </c>
      <c r="C4" s="7">
        <v>0.106</v>
      </c>
      <c r="D4" s="7">
        <v>0.13100000000000001</v>
      </c>
      <c r="E4" s="7">
        <v>5.3199999999999997E-2</v>
      </c>
      <c r="F4" s="7">
        <v>0.1469</v>
      </c>
      <c r="G4" s="7">
        <v>4.8000000000000001E-2</v>
      </c>
      <c r="H4" s="7">
        <v>-5.3600000000000002E-2</v>
      </c>
      <c r="I4" s="7">
        <v>-4.82E-2</v>
      </c>
      <c r="J4" s="7">
        <v>0.16470000000000001</v>
      </c>
      <c r="K4" s="7">
        <v>2.2599999999999999E-2</v>
      </c>
      <c r="L4" s="7">
        <v>0.161</v>
      </c>
      <c r="M4" s="7">
        <v>1.6799999999999999E-2</v>
      </c>
      <c r="N4" s="7">
        <v>2.1000000000000001E-2</v>
      </c>
      <c r="O4" s="7">
        <v>-0.23680000000000001</v>
      </c>
      <c r="P4" s="7">
        <v>6.9099999999999995E-2</v>
      </c>
      <c r="Q4" s="7">
        <v>-0.1231</v>
      </c>
      <c r="R4" s="7">
        <v>0.22850000000000001</v>
      </c>
      <c r="S4" s="7">
        <v>1.38E-2</v>
      </c>
      <c r="T4" s="7">
        <v>-0.22700000000000001</v>
      </c>
      <c r="U4" s="7">
        <v>0.1211</v>
      </c>
      <c r="V4" s="7">
        <v>-1.8800000000000001E-2</v>
      </c>
      <c r="W4" s="7">
        <v>9.7799999999999998E-2</v>
      </c>
      <c r="X4" s="7">
        <v>0.1578</v>
      </c>
      <c r="Y4" s="7">
        <v>-4.4999999999999997E-3</v>
      </c>
      <c r="Z4" s="7">
        <v>-4.58E-2</v>
      </c>
      <c r="AA4" s="7">
        <v>-8.6999999999999994E-3</v>
      </c>
      <c r="AB4" s="7">
        <v>0.17419999999999999</v>
      </c>
    </row>
    <row r="5" spans="1:29" x14ac:dyDescent="0.2">
      <c r="A5" s="103" t="s">
        <v>122</v>
      </c>
      <c r="B5" s="7">
        <v>0.106</v>
      </c>
      <c r="C5" s="7" t="s">
        <v>102</v>
      </c>
      <c r="D5" s="7">
        <v>0.97570000000000001</v>
      </c>
      <c r="E5" s="7">
        <v>0.35620000000000002</v>
      </c>
      <c r="F5" s="7">
        <v>0.18179999999999999</v>
      </c>
      <c r="G5" s="7">
        <v>3.85E-2</v>
      </c>
      <c r="H5" s="7">
        <v>0.89700000000000002</v>
      </c>
      <c r="I5" s="7">
        <v>0.22009999999999999</v>
      </c>
      <c r="J5" s="7">
        <v>0.20949999999999999</v>
      </c>
      <c r="K5" s="7">
        <v>0.48759999999999998</v>
      </c>
      <c r="L5" s="7">
        <v>6.08E-2</v>
      </c>
      <c r="M5" s="7">
        <v>0.26600000000000001</v>
      </c>
      <c r="N5" s="7">
        <v>-3.8999999999999998E-3</v>
      </c>
      <c r="O5" s="7">
        <v>-0.26690000000000003</v>
      </c>
      <c r="P5" s="7">
        <v>-0.15459999999999999</v>
      </c>
      <c r="Q5" s="7">
        <v>-3.9800000000000002E-2</v>
      </c>
      <c r="R5" s="7">
        <v>0.16370000000000001</v>
      </c>
      <c r="S5" s="7">
        <v>4.9399999999999999E-2</v>
      </c>
      <c r="T5" s="7">
        <v>-0.57830000000000004</v>
      </c>
      <c r="U5" s="7">
        <v>-4.9099999999999998E-2</v>
      </c>
      <c r="V5" s="7">
        <v>0.2702</v>
      </c>
      <c r="W5" s="7">
        <v>0.1019</v>
      </c>
      <c r="X5" s="7">
        <v>0.214</v>
      </c>
      <c r="Y5" s="7">
        <v>0.3261</v>
      </c>
      <c r="Z5" s="7">
        <v>3.56E-2</v>
      </c>
      <c r="AA5" s="7">
        <v>0.15609999999999999</v>
      </c>
      <c r="AB5" s="7">
        <v>0.31780000000000003</v>
      </c>
    </row>
    <row r="6" spans="1:29" x14ac:dyDescent="0.2">
      <c r="A6" s="103" t="s">
        <v>124</v>
      </c>
      <c r="B6" s="7">
        <v>0.13100000000000001</v>
      </c>
      <c r="C6" s="7">
        <v>0.97570000000000001</v>
      </c>
      <c r="D6" s="7" t="s">
        <v>102</v>
      </c>
      <c r="E6" s="7">
        <v>0.38940000000000002</v>
      </c>
      <c r="F6" s="7">
        <v>0.1991</v>
      </c>
      <c r="G6" s="7">
        <v>5.5E-2</v>
      </c>
      <c r="H6" s="7">
        <v>0.83899999999999997</v>
      </c>
      <c r="I6" s="7">
        <v>0.18490000000000001</v>
      </c>
      <c r="J6" s="7">
        <v>0.21210000000000001</v>
      </c>
      <c r="K6" s="7">
        <v>0.52290000000000003</v>
      </c>
      <c r="L6" s="7">
        <v>6.4199999999999993E-2</v>
      </c>
      <c r="M6" s="7">
        <v>0.28089999999999998</v>
      </c>
      <c r="N6" s="7">
        <v>1.4200000000000001E-2</v>
      </c>
      <c r="O6" s="7">
        <v>-0.31319999999999998</v>
      </c>
      <c r="P6" s="7">
        <v>-0.14929999999999999</v>
      </c>
      <c r="Q6" s="7">
        <v>-6.2600000000000003E-2</v>
      </c>
      <c r="R6" s="7">
        <v>0.16739999999999999</v>
      </c>
      <c r="S6" s="7">
        <v>2.5399999999999999E-2</v>
      </c>
      <c r="T6" s="7">
        <v>-0.61450000000000005</v>
      </c>
      <c r="U6" s="7">
        <v>-4.7300000000000002E-2</v>
      </c>
      <c r="V6" s="7">
        <v>0.28060000000000002</v>
      </c>
      <c r="W6" s="7">
        <v>9.3200000000000005E-2</v>
      </c>
      <c r="X6" s="7">
        <v>0.23519999999999999</v>
      </c>
      <c r="Y6" s="7">
        <v>0.3397</v>
      </c>
      <c r="Z6" s="7">
        <v>1.7399999999999999E-2</v>
      </c>
      <c r="AA6" s="7">
        <v>0.153</v>
      </c>
      <c r="AB6" s="7">
        <v>0.3276</v>
      </c>
    </row>
    <row r="7" spans="1:29" x14ac:dyDescent="0.2">
      <c r="A7" s="103" t="s">
        <v>109</v>
      </c>
      <c r="B7" s="7">
        <v>5.3199999999999997E-2</v>
      </c>
      <c r="C7" s="7">
        <v>0.35620000000000002</v>
      </c>
      <c r="D7" s="7">
        <v>0.38940000000000002</v>
      </c>
      <c r="E7" s="7" t="s">
        <v>102</v>
      </c>
      <c r="F7" s="7">
        <v>0.20150000000000001</v>
      </c>
      <c r="G7" s="7">
        <v>4.2099999999999999E-2</v>
      </c>
      <c r="H7" s="7">
        <v>0.68169999999999997</v>
      </c>
      <c r="I7" s="7">
        <v>-4.7000000000000002E-3</v>
      </c>
      <c r="J7" s="7">
        <v>4.58E-2</v>
      </c>
      <c r="K7" s="7">
        <v>0.24010000000000001</v>
      </c>
      <c r="L7" s="7">
        <v>0.11020000000000001</v>
      </c>
      <c r="M7" s="7">
        <v>0.10249999999999999</v>
      </c>
      <c r="N7" s="7">
        <v>4.2099999999999999E-2</v>
      </c>
      <c r="O7" s="7">
        <v>-6.7000000000000004E-2</v>
      </c>
      <c r="P7" s="7">
        <v>-9.5200000000000007E-2</v>
      </c>
      <c r="Q7" s="7">
        <v>0.2303</v>
      </c>
      <c r="R7" s="7">
        <v>0.1187</v>
      </c>
      <c r="S7" s="7">
        <v>-2.0299999999999999E-2</v>
      </c>
      <c r="T7" s="7">
        <v>-0.35389999999999999</v>
      </c>
      <c r="U7" s="7">
        <v>-2.2499999999999999E-2</v>
      </c>
      <c r="V7" s="7">
        <v>9.5899999999999999E-2</v>
      </c>
      <c r="W7" s="7">
        <v>-3.0000000000000001E-3</v>
      </c>
      <c r="X7" s="7">
        <v>9.9400000000000002E-2</v>
      </c>
      <c r="Y7" s="7">
        <v>0.1186</v>
      </c>
      <c r="Z7" s="7">
        <v>-4.7800000000000002E-2</v>
      </c>
      <c r="AA7" s="7">
        <v>3.4799999999999998E-2</v>
      </c>
      <c r="AB7" s="7">
        <v>0.10539999999999999</v>
      </c>
    </row>
    <row r="8" spans="1:29" x14ac:dyDescent="0.2">
      <c r="A8" s="103" t="s">
        <v>113</v>
      </c>
      <c r="B8" s="7">
        <v>0.1469</v>
      </c>
      <c r="C8" s="7">
        <v>0.18179999999999999</v>
      </c>
      <c r="D8" s="7">
        <v>0.1991</v>
      </c>
      <c r="E8" s="7">
        <v>0.20150000000000001</v>
      </c>
      <c r="F8" s="7" t="s">
        <v>102</v>
      </c>
      <c r="G8" s="7">
        <v>-3.49E-2</v>
      </c>
      <c r="H8" s="7">
        <v>5.5399999999999998E-2</v>
      </c>
      <c r="I8" s="7">
        <v>0.14419999999999999</v>
      </c>
      <c r="J8" s="7">
        <v>0.33639999999999998</v>
      </c>
      <c r="K8" s="7">
        <v>0.29609999999999997</v>
      </c>
      <c r="L8" s="7">
        <v>9.7799999999999998E-2</v>
      </c>
      <c r="M8" s="7">
        <v>-7.1499999999999994E-2</v>
      </c>
      <c r="N8" s="7">
        <v>-6.6299999999999998E-2</v>
      </c>
      <c r="O8" s="7">
        <v>-0.26950000000000002</v>
      </c>
      <c r="P8" s="7">
        <v>-0.2873</v>
      </c>
      <c r="Q8" s="7">
        <v>-9.7299999999999998E-2</v>
      </c>
      <c r="R8" s="7">
        <v>0.17199999999999999</v>
      </c>
      <c r="S8" s="7">
        <v>5.45E-2</v>
      </c>
      <c r="T8" s="7">
        <v>-0.38700000000000001</v>
      </c>
      <c r="U8" s="7">
        <v>-0.1077</v>
      </c>
      <c r="V8" s="7">
        <v>-4.2700000000000002E-2</v>
      </c>
      <c r="W8" s="7">
        <v>-0.10920000000000001</v>
      </c>
      <c r="X8" s="7">
        <v>0.1983</v>
      </c>
      <c r="Y8" s="7">
        <v>-6.5500000000000003E-2</v>
      </c>
      <c r="Z8" s="7">
        <v>9.2999999999999992E-3</v>
      </c>
      <c r="AA8" s="7">
        <v>0.22220000000000001</v>
      </c>
      <c r="AB8" s="7">
        <v>0.55420000000000003</v>
      </c>
    </row>
    <row r="9" spans="1:29" x14ac:dyDescent="0.2">
      <c r="A9" s="103" t="s">
        <v>114</v>
      </c>
      <c r="B9" s="7">
        <v>4.8000000000000001E-2</v>
      </c>
      <c r="C9" s="7">
        <v>3.85E-2</v>
      </c>
      <c r="D9" s="7">
        <v>5.5E-2</v>
      </c>
      <c r="E9" s="7">
        <v>4.2099999999999999E-2</v>
      </c>
      <c r="F9" s="7">
        <v>-3.49E-2</v>
      </c>
      <c r="G9" s="7" t="s">
        <v>102</v>
      </c>
      <c r="H9" s="7">
        <v>9.1200000000000003E-2</v>
      </c>
      <c r="I9" s="7">
        <v>1.7600000000000001E-2</v>
      </c>
      <c r="J9" s="7">
        <v>2.5600000000000001E-2</v>
      </c>
      <c r="K9" s="7">
        <v>-4.0899999999999999E-2</v>
      </c>
      <c r="L9" s="7">
        <v>9.0399999999999994E-2</v>
      </c>
      <c r="M9" s="7">
        <v>1.8599999999999998E-2</v>
      </c>
      <c r="N9" s="7">
        <v>7.7999999999999996E-3</v>
      </c>
      <c r="O9" s="7">
        <v>-4.5900000000000003E-2</v>
      </c>
      <c r="P9" s="7">
        <v>4.48E-2</v>
      </c>
      <c r="Q9" s="7">
        <v>2.69E-2</v>
      </c>
      <c r="R9" s="7">
        <v>7.4899999999999994E-2</v>
      </c>
      <c r="S9" s="7">
        <v>5.1400000000000001E-2</v>
      </c>
      <c r="T9" s="7">
        <v>-0.151</v>
      </c>
      <c r="U9" s="7">
        <v>9.8299999999999998E-2</v>
      </c>
      <c r="V9" s="7">
        <v>1.5100000000000001E-2</v>
      </c>
      <c r="W9" s="7">
        <v>0.12590000000000001</v>
      </c>
      <c r="X9" s="7">
        <v>1.95E-2</v>
      </c>
      <c r="Y9" s="7">
        <v>1.9900000000000001E-2</v>
      </c>
      <c r="Z9" s="7">
        <v>4.8899999999999999E-2</v>
      </c>
      <c r="AA9" s="7">
        <v>-2.7099999999999999E-2</v>
      </c>
      <c r="AB9" s="7">
        <v>-1.3100000000000001E-2</v>
      </c>
    </row>
    <row r="10" spans="1:29" x14ac:dyDescent="0.2">
      <c r="A10" s="103" t="s">
        <v>123</v>
      </c>
      <c r="B10" s="7">
        <v>-5.3600000000000002E-2</v>
      </c>
      <c r="C10" s="7">
        <v>0.89700000000000002</v>
      </c>
      <c r="D10" s="7">
        <v>0.83899999999999997</v>
      </c>
      <c r="E10" s="7">
        <v>0.68169999999999997</v>
      </c>
      <c r="F10" s="7">
        <v>5.5399999999999998E-2</v>
      </c>
      <c r="G10" s="7">
        <v>9.1200000000000003E-2</v>
      </c>
      <c r="H10" s="7" t="s">
        <v>102</v>
      </c>
      <c r="I10" s="7">
        <v>-2.0500000000000001E-2</v>
      </c>
      <c r="J10" s="7">
        <v>6.0699999999999997E-2</v>
      </c>
      <c r="K10" s="7">
        <v>0.25319999999999998</v>
      </c>
      <c r="L10" s="7">
        <v>-3.0000000000000001E-3</v>
      </c>
      <c r="M10" s="7">
        <v>0.1479</v>
      </c>
      <c r="N10" s="7">
        <v>-8.8599999999999998E-2</v>
      </c>
      <c r="O10" s="7">
        <v>-8.8599999999999998E-2</v>
      </c>
      <c r="P10" s="7">
        <v>-5.1000000000000004E-3</v>
      </c>
      <c r="Q10" s="7">
        <v>0.1295</v>
      </c>
      <c r="R10" s="7">
        <v>4.3499999999999997E-2</v>
      </c>
      <c r="S10" s="7">
        <v>-8.6999999999999994E-3</v>
      </c>
      <c r="T10" s="7">
        <v>-0.26919999999999999</v>
      </c>
      <c r="U10" s="7">
        <v>3.6700000000000003E-2</v>
      </c>
      <c r="V10" s="7">
        <v>0.158</v>
      </c>
      <c r="W10" s="7">
        <v>7.0400000000000004E-2</v>
      </c>
      <c r="X10" s="7">
        <v>7.0300000000000001E-2</v>
      </c>
      <c r="Y10" s="7">
        <v>0.1885</v>
      </c>
      <c r="Z10" s="7">
        <v>7.4000000000000003E-3</v>
      </c>
      <c r="AA10" s="7">
        <v>3.5099999999999999E-2</v>
      </c>
      <c r="AB10" s="7">
        <v>7.8E-2</v>
      </c>
    </row>
    <row r="11" spans="1:29" x14ac:dyDescent="0.2">
      <c r="A11" s="103" t="s">
        <v>115</v>
      </c>
      <c r="B11" s="7">
        <v>-4.82E-2</v>
      </c>
      <c r="C11" s="7">
        <v>0.22009999999999999</v>
      </c>
      <c r="D11" s="7">
        <v>0.18490000000000001</v>
      </c>
      <c r="E11" s="7">
        <v>-4.7000000000000002E-3</v>
      </c>
      <c r="F11" s="7">
        <v>0.14419999999999999</v>
      </c>
      <c r="G11" s="7">
        <v>1.7600000000000001E-2</v>
      </c>
      <c r="H11" s="7">
        <v>-2.0500000000000001E-2</v>
      </c>
      <c r="I11" s="7" t="s">
        <v>102</v>
      </c>
      <c r="J11" s="7">
        <v>0.15790000000000001</v>
      </c>
      <c r="K11" s="7">
        <v>0.1215</v>
      </c>
      <c r="L11" s="7">
        <v>-6.7199999999999996E-2</v>
      </c>
      <c r="M11" s="7">
        <v>0.1409</v>
      </c>
      <c r="N11" s="7">
        <v>-0.1691</v>
      </c>
      <c r="O11" s="7">
        <v>-6.2300000000000001E-2</v>
      </c>
      <c r="P11" s="7">
        <v>-6.9900000000000004E-2</v>
      </c>
      <c r="Q11" s="7">
        <v>0.10249999999999999</v>
      </c>
      <c r="R11" s="7">
        <v>5.1299999999999998E-2</v>
      </c>
      <c r="S11" s="7">
        <v>3.9300000000000002E-2</v>
      </c>
      <c r="T11" s="7">
        <v>-0.1168</v>
      </c>
      <c r="U11" s="7">
        <v>-6.3200000000000006E-2</v>
      </c>
      <c r="V11" s="7">
        <v>0.14729999999999999</v>
      </c>
      <c r="W11" s="7">
        <v>-0.13900000000000001</v>
      </c>
      <c r="X11" s="7">
        <v>-8.8400000000000006E-2</v>
      </c>
      <c r="Y11" s="7">
        <v>0.17499999999999999</v>
      </c>
      <c r="Z11" s="7">
        <v>4.8000000000000001E-2</v>
      </c>
      <c r="AA11" s="7">
        <v>0.1031</v>
      </c>
      <c r="AB11" s="7">
        <v>0.01</v>
      </c>
    </row>
    <row r="12" spans="1:29" x14ac:dyDescent="0.2">
      <c r="A12" s="103" t="s">
        <v>94</v>
      </c>
      <c r="B12" s="7">
        <v>0.16470000000000001</v>
      </c>
      <c r="C12" s="7">
        <v>0.20949999999999999</v>
      </c>
      <c r="D12" s="7">
        <v>0.21210000000000001</v>
      </c>
      <c r="E12" s="7">
        <v>4.58E-2</v>
      </c>
      <c r="F12" s="7">
        <v>0.33639999999999998</v>
      </c>
      <c r="G12" s="7">
        <v>2.5600000000000001E-2</v>
      </c>
      <c r="H12" s="7">
        <v>6.0699999999999997E-2</v>
      </c>
      <c r="I12" s="7">
        <v>0.15790000000000001</v>
      </c>
      <c r="J12" s="7" t="s">
        <v>102</v>
      </c>
      <c r="K12" s="7">
        <v>0.29420000000000002</v>
      </c>
      <c r="L12" s="7">
        <v>0.15229999999999999</v>
      </c>
      <c r="M12" s="7">
        <v>5.3999999999999999E-2</v>
      </c>
      <c r="N12" s="7">
        <v>-2.8799999999999999E-2</v>
      </c>
      <c r="O12" s="7">
        <v>-0.2984</v>
      </c>
      <c r="P12" s="7">
        <v>-0.16600000000000001</v>
      </c>
      <c r="Q12" s="7">
        <v>-2.01E-2</v>
      </c>
      <c r="R12" s="7">
        <v>0.24249999999999999</v>
      </c>
      <c r="S12" s="7">
        <v>0.09</v>
      </c>
      <c r="T12" s="7">
        <v>-0.46189999999999998</v>
      </c>
      <c r="U12" s="7">
        <v>-8.2900000000000001E-2</v>
      </c>
      <c r="V12" s="7">
        <v>6.6600000000000006E-2</v>
      </c>
      <c r="W12" s="7">
        <v>9.5100000000000004E-2</v>
      </c>
      <c r="X12" s="7">
        <v>0.1769</v>
      </c>
      <c r="Y12" s="7">
        <v>7.4800000000000005E-2</v>
      </c>
      <c r="Z12" s="7">
        <v>6.6000000000000003E-2</v>
      </c>
      <c r="AA12" s="7">
        <v>0.14269999999999999</v>
      </c>
      <c r="AB12" s="7">
        <v>0.31790000000000002</v>
      </c>
    </row>
    <row r="13" spans="1:29" x14ac:dyDescent="0.2">
      <c r="A13" s="103" t="s">
        <v>116</v>
      </c>
      <c r="B13" s="7">
        <v>2.2599999999999999E-2</v>
      </c>
      <c r="C13" s="7">
        <v>0.48759999999999998</v>
      </c>
      <c r="D13" s="7">
        <v>0.52290000000000003</v>
      </c>
      <c r="E13" s="7">
        <v>0.24010000000000001</v>
      </c>
      <c r="F13" s="7">
        <v>0.29609999999999997</v>
      </c>
      <c r="G13" s="7">
        <v>-4.0899999999999999E-2</v>
      </c>
      <c r="H13" s="7">
        <v>0.25319999999999998</v>
      </c>
      <c r="I13" s="7">
        <v>0.1215</v>
      </c>
      <c r="J13" s="7">
        <v>0.29420000000000002</v>
      </c>
      <c r="K13" s="7" t="s">
        <v>102</v>
      </c>
      <c r="L13" s="7">
        <v>0.20630000000000001</v>
      </c>
      <c r="M13" s="7">
        <v>0.27260000000000001</v>
      </c>
      <c r="N13" s="7">
        <v>-3.5799999999999998E-2</v>
      </c>
      <c r="O13" s="7">
        <v>-0.26019999999999999</v>
      </c>
      <c r="P13" s="7">
        <v>-0.2586</v>
      </c>
      <c r="Q13" s="7">
        <v>-0.1217</v>
      </c>
      <c r="R13" s="7">
        <v>0.25290000000000001</v>
      </c>
      <c r="S13" s="7">
        <v>0.1923</v>
      </c>
      <c r="T13" s="7">
        <v>-0.64029999999999998</v>
      </c>
      <c r="U13" s="7">
        <v>-1.6199999999999999E-2</v>
      </c>
      <c r="V13" s="7">
        <v>0.30159999999999998</v>
      </c>
      <c r="W13" s="7">
        <v>-2.69E-2</v>
      </c>
      <c r="X13" s="7">
        <v>0.20949999999999999</v>
      </c>
      <c r="Y13" s="7">
        <v>0.34820000000000001</v>
      </c>
      <c r="Z13" s="7">
        <v>0.13819999999999999</v>
      </c>
      <c r="AA13" s="7">
        <v>0.27760000000000001</v>
      </c>
      <c r="AB13" s="7">
        <v>0.4088</v>
      </c>
    </row>
    <row r="14" spans="1:29" x14ac:dyDescent="0.2">
      <c r="A14" s="103" t="s">
        <v>95</v>
      </c>
      <c r="B14" s="7">
        <v>0.161</v>
      </c>
      <c r="C14" s="7">
        <v>6.08E-2</v>
      </c>
      <c r="D14" s="7">
        <v>6.4199999999999993E-2</v>
      </c>
      <c r="E14" s="7">
        <v>0.11020000000000001</v>
      </c>
      <c r="F14" s="7">
        <v>9.7799999999999998E-2</v>
      </c>
      <c r="G14" s="7">
        <v>9.0399999999999994E-2</v>
      </c>
      <c r="H14" s="7">
        <v>-3.0000000000000001E-3</v>
      </c>
      <c r="I14" s="7">
        <v>-6.7199999999999996E-2</v>
      </c>
      <c r="J14" s="7">
        <v>0.15229999999999999</v>
      </c>
      <c r="K14" s="7">
        <v>0.20630000000000001</v>
      </c>
      <c r="L14" s="7" t="s">
        <v>102</v>
      </c>
      <c r="M14" s="84">
        <v>5.0000000000000001E-4</v>
      </c>
      <c r="N14" s="7">
        <v>1.5599999999999999E-2</v>
      </c>
      <c r="O14" s="7">
        <v>-0.17399999999999999</v>
      </c>
      <c r="P14" s="7">
        <v>-3.85E-2</v>
      </c>
      <c r="Q14" s="7">
        <v>-5.91E-2</v>
      </c>
      <c r="R14" s="7">
        <v>0.44130000000000003</v>
      </c>
      <c r="S14" s="7">
        <v>5.1499999999999997E-2</v>
      </c>
      <c r="T14" s="7">
        <v>-0.18720000000000001</v>
      </c>
      <c r="U14" s="7">
        <v>3.3399999999999999E-2</v>
      </c>
      <c r="V14" s="7">
        <v>-2.1399999999999999E-2</v>
      </c>
      <c r="W14" s="7">
        <v>0.3367</v>
      </c>
      <c r="X14" s="7">
        <v>0.309</v>
      </c>
      <c r="Y14" s="7">
        <v>-1.0699999999999999E-2</v>
      </c>
      <c r="Z14" s="7">
        <v>7.1199999999999999E-2</v>
      </c>
      <c r="AA14" s="7">
        <v>0.1192</v>
      </c>
      <c r="AB14" s="7">
        <v>0.14280000000000001</v>
      </c>
    </row>
    <row r="15" spans="1:29" x14ac:dyDescent="0.2">
      <c r="A15" s="103" t="s">
        <v>111</v>
      </c>
      <c r="B15" s="7">
        <v>1.6799999999999999E-2</v>
      </c>
      <c r="C15" s="7">
        <v>0.26600000000000001</v>
      </c>
      <c r="D15" s="7">
        <v>0.28089999999999998</v>
      </c>
      <c r="E15" s="7">
        <v>0.10249999999999999</v>
      </c>
      <c r="F15" s="7">
        <v>-7.1499999999999994E-2</v>
      </c>
      <c r="G15" s="7">
        <v>1.8599999999999998E-2</v>
      </c>
      <c r="H15" s="7">
        <v>0.1479</v>
      </c>
      <c r="I15" s="7">
        <v>0.1409</v>
      </c>
      <c r="J15" s="7">
        <v>5.3999999999999999E-2</v>
      </c>
      <c r="K15" s="7">
        <v>0.27260000000000001</v>
      </c>
      <c r="L15" s="84">
        <v>5.0000000000000001E-4</v>
      </c>
      <c r="M15" s="7" t="s">
        <v>102</v>
      </c>
      <c r="N15" s="7">
        <v>-3.1E-2</v>
      </c>
      <c r="O15" s="7">
        <v>-8.2799999999999999E-2</v>
      </c>
      <c r="P15" s="7">
        <v>-5.5899999999999998E-2</v>
      </c>
      <c r="Q15" s="7">
        <v>-4.24E-2</v>
      </c>
      <c r="R15" s="7">
        <v>6.7100000000000007E-2</v>
      </c>
      <c r="S15" s="7">
        <v>-1.9800000000000002E-2</v>
      </c>
      <c r="T15" s="7">
        <v>-0.36370000000000002</v>
      </c>
      <c r="U15" s="7">
        <v>8.9599999999999999E-2</v>
      </c>
      <c r="V15" s="7">
        <v>0.37590000000000001</v>
      </c>
      <c r="W15" s="7">
        <v>8.8999999999999999E-3</v>
      </c>
      <c r="X15" s="7">
        <v>-4.07E-2</v>
      </c>
      <c r="Y15" s="7">
        <v>0.80900000000000005</v>
      </c>
      <c r="Z15" s="7">
        <v>-1.06E-2</v>
      </c>
      <c r="AA15" s="7">
        <v>8.48E-2</v>
      </c>
      <c r="AB15" s="7">
        <v>0.13969999999999999</v>
      </c>
    </row>
    <row r="16" spans="1:29" x14ac:dyDescent="0.2">
      <c r="A16" s="103" t="s">
        <v>96</v>
      </c>
      <c r="B16" s="7">
        <v>2.1000000000000001E-2</v>
      </c>
      <c r="C16" s="7">
        <v>-3.8999999999999998E-3</v>
      </c>
      <c r="D16" s="7">
        <v>1.4200000000000001E-2</v>
      </c>
      <c r="E16" s="7">
        <v>4.2099999999999999E-2</v>
      </c>
      <c r="F16" s="7">
        <v>-6.6299999999999998E-2</v>
      </c>
      <c r="G16" s="7">
        <v>7.7999999999999996E-3</v>
      </c>
      <c r="H16" s="7">
        <v>-8.8599999999999998E-2</v>
      </c>
      <c r="I16" s="7">
        <v>-0.1691</v>
      </c>
      <c r="J16" s="7">
        <v>-2.8799999999999999E-2</v>
      </c>
      <c r="K16" s="7">
        <v>-3.5799999999999998E-2</v>
      </c>
      <c r="L16" s="7">
        <v>1.5599999999999999E-2</v>
      </c>
      <c r="M16" s="7">
        <v>-3.1E-2</v>
      </c>
      <c r="N16" s="7" t="s">
        <v>102</v>
      </c>
      <c r="O16" s="7">
        <v>9.98E-2</v>
      </c>
      <c r="P16" s="7">
        <v>0.16700000000000001</v>
      </c>
      <c r="Q16" s="7">
        <v>5.8200000000000002E-2</v>
      </c>
      <c r="R16" s="7">
        <v>6.8500000000000005E-2</v>
      </c>
      <c r="S16" s="7">
        <v>-5.3699999999999998E-2</v>
      </c>
      <c r="T16" s="7">
        <v>-7.2300000000000003E-2</v>
      </c>
      <c r="U16" s="7">
        <v>1.8E-3</v>
      </c>
      <c r="V16" s="7">
        <v>-5.3100000000000001E-2</v>
      </c>
      <c r="W16" s="7">
        <v>6.9699999999999998E-2</v>
      </c>
      <c r="X16" s="7">
        <v>0.3775</v>
      </c>
      <c r="Y16" s="7">
        <v>-5.0500000000000003E-2</v>
      </c>
      <c r="Z16" s="7">
        <v>-2.1399999999999999E-2</v>
      </c>
      <c r="AA16" s="7">
        <v>-0.1464</v>
      </c>
      <c r="AB16" s="7">
        <v>-0.1217</v>
      </c>
    </row>
    <row r="17" spans="1:28" x14ac:dyDescent="0.2">
      <c r="A17" s="103" t="s">
        <v>117</v>
      </c>
      <c r="B17" s="7">
        <v>-0.23680000000000001</v>
      </c>
      <c r="C17" s="7">
        <v>-0.26690000000000003</v>
      </c>
      <c r="D17" s="7">
        <v>-0.31319999999999998</v>
      </c>
      <c r="E17" s="7">
        <v>-6.7000000000000004E-2</v>
      </c>
      <c r="F17" s="7">
        <v>-0.26950000000000002</v>
      </c>
      <c r="G17" s="7">
        <v>-4.5900000000000003E-2</v>
      </c>
      <c r="H17" s="7">
        <v>-8.8599999999999998E-2</v>
      </c>
      <c r="I17" s="7">
        <v>-6.2300000000000001E-2</v>
      </c>
      <c r="J17" s="7">
        <v>-0.2984</v>
      </c>
      <c r="K17" s="7">
        <v>-0.26019999999999999</v>
      </c>
      <c r="L17" s="7">
        <v>-0.17399999999999999</v>
      </c>
      <c r="M17" s="7">
        <v>-8.2799999999999999E-2</v>
      </c>
      <c r="N17" s="7">
        <v>9.98E-2</v>
      </c>
      <c r="O17" s="7" t="s">
        <v>102</v>
      </c>
      <c r="P17" s="7">
        <v>0.16</v>
      </c>
      <c r="Q17" s="7">
        <v>0.13489999999999999</v>
      </c>
      <c r="R17" s="7">
        <v>-0.32869999999999999</v>
      </c>
      <c r="S17" s="7">
        <v>-9.4399999999999998E-2</v>
      </c>
      <c r="T17" s="7">
        <v>0.4753</v>
      </c>
      <c r="U17" s="7">
        <v>1.3299999999999999E-2</v>
      </c>
      <c r="V17" s="7">
        <v>-0.1087</v>
      </c>
      <c r="W17" s="7">
        <v>9.2999999999999992E-3</v>
      </c>
      <c r="X17" s="7">
        <v>-0.29959999999999998</v>
      </c>
      <c r="Y17" s="7">
        <v>-0.1182</v>
      </c>
      <c r="Z17" s="7">
        <v>-7.8100000000000003E-2</v>
      </c>
      <c r="AA17" s="7">
        <v>-0.1424</v>
      </c>
      <c r="AB17" s="7">
        <v>-0.25390000000000001</v>
      </c>
    </row>
    <row r="18" spans="1:28" x14ac:dyDescent="0.2">
      <c r="A18" s="103" t="s">
        <v>118</v>
      </c>
      <c r="B18" s="7">
        <v>6.9099999999999995E-2</v>
      </c>
      <c r="C18" s="7">
        <v>-0.15459999999999999</v>
      </c>
      <c r="D18" s="7">
        <v>-0.14929999999999999</v>
      </c>
      <c r="E18" s="7">
        <v>-9.5200000000000007E-2</v>
      </c>
      <c r="F18" s="7">
        <v>-0.2873</v>
      </c>
      <c r="G18" s="7">
        <v>4.48E-2</v>
      </c>
      <c r="H18" s="7">
        <v>-5.1000000000000004E-3</v>
      </c>
      <c r="I18" s="7">
        <v>-6.9900000000000004E-2</v>
      </c>
      <c r="J18" s="7">
        <v>-0.16600000000000001</v>
      </c>
      <c r="K18" s="7">
        <v>-0.2586</v>
      </c>
      <c r="L18" s="7">
        <v>-3.85E-2</v>
      </c>
      <c r="M18" s="7">
        <v>-5.5899999999999998E-2</v>
      </c>
      <c r="N18" s="7">
        <v>0.16700000000000001</v>
      </c>
      <c r="O18" s="7">
        <v>0.16</v>
      </c>
      <c r="P18" s="7" t="s">
        <v>102</v>
      </c>
      <c r="Q18" s="7">
        <v>1.04E-2</v>
      </c>
      <c r="R18" s="7">
        <v>-6.5000000000000002E-2</v>
      </c>
      <c r="S18" s="7">
        <v>-6.8599999999999994E-2</v>
      </c>
      <c r="T18" s="7">
        <v>0.22869999999999999</v>
      </c>
      <c r="U18" s="7">
        <v>7.2900000000000006E-2</v>
      </c>
      <c r="V18" s="7">
        <v>-2.8500000000000001E-2</v>
      </c>
      <c r="W18" s="7">
        <v>3.7699999999999997E-2</v>
      </c>
      <c r="X18" s="7">
        <v>-7.9000000000000001E-2</v>
      </c>
      <c r="Y18" s="7">
        <v>-5.1900000000000002E-2</v>
      </c>
      <c r="Z18" s="7">
        <v>0.1726</v>
      </c>
      <c r="AA18" s="7">
        <v>-0.59660000000000002</v>
      </c>
      <c r="AB18" s="7">
        <v>-0.3644</v>
      </c>
    </row>
    <row r="19" spans="1:28" x14ac:dyDescent="0.2">
      <c r="A19" s="103" t="s">
        <v>97</v>
      </c>
      <c r="B19" s="7">
        <v>-0.1231</v>
      </c>
      <c r="C19" s="7">
        <v>-3.9800000000000002E-2</v>
      </c>
      <c r="D19" s="7">
        <v>-6.2600000000000003E-2</v>
      </c>
      <c r="E19" s="7">
        <v>0.2303</v>
      </c>
      <c r="F19" s="7">
        <v>-9.7299999999999998E-2</v>
      </c>
      <c r="G19" s="7">
        <v>2.69E-2</v>
      </c>
      <c r="H19" s="7">
        <v>0.1295</v>
      </c>
      <c r="I19" s="7">
        <v>0.10249999999999999</v>
      </c>
      <c r="J19" s="7">
        <v>-2.01E-2</v>
      </c>
      <c r="K19" s="7">
        <v>-0.1217</v>
      </c>
      <c r="L19" s="7">
        <v>-5.91E-2</v>
      </c>
      <c r="M19" s="7">
        <v>-4.24E-2</v>
      </c>
      <c r="N19" s="7">
        <v>5.8200000000000002E-2</v>
      </c>
      <c r="O19" s="7">
        <v>0.13489999999999999</v>
      </c>
      <c r="P19" s="7">
        <v>1.04E-2</v>
      </c>
      <c r="Q19" s="7" t="s">
        <v>102</v>
      </c>
      <c r="R19" s="7">
        <v>-7.0400000000000004E-2</v>
      </c>
      <c r="S19" s="7">
        <v>-9.2700000000000005E-2</v>
      </c>
      <c r="T19" s="7">
        <v>3.3399999999999999E-2</v>
      </c>
      <c r="U19" s="7">
        <v>-2.6499999999999999E-2</v>
      </c>
      <c r="V19" s="7">
        <v>-6.6299999999999998E-2</v>
      </c>
      <c r="W19" s="7">
        <v>-2.4799999999999999E-2</v>
      </c>
      <c r="X19" s="7">
        <v>-6.1000000000000004E-3</v>
      </c>
      <c r="Y19" s="7">
        <v>-6.6500000000000004E-2</v>
      </c>
      <c r="Z19" s="7">
        <v>-9.9099999999999994E-2</v>
      </c>
      <c r="AA19" s="7">
        <v>-7.2300000000000003E-2</v>
      </c>
      <c r="AB19" s="7">
        <v>-4.07E-2</v>
      </c>
    </row>
    <row r="20" spans="1:28" x14ac:dyDescent="0.2">
      <c r="A20" s="103" t="s">
        <v>98</v>
      </c>
      <c r="B20" s="7">
        <v>0.22850000000000001</v>
      </c>
      <c r="C20" s="7">
        <v>0.16370000000000001</v>
      </c>
      <c r="D20" s="7">
        <v>0.16739999999999999</v>
      </c>
      <c r="E20" s="7">
        <v>0.1187</v>
      </c>
      <c r="F20" s="7">
        <v>0.17199999999999999</v>
      </c>
      <c r="G20" s="7">
        <v>7.4899999999999994E-2</v>
      </c>
      <c r="H20" s="7">
        <v>4.3499999999999997E-2</v>
      </c>
      <c r="I20" s="7">
        <v>5.1299999999999998E-2</v>
      </c>
      <c r="J20" s="7">
        <v>0.24249999999999999</v>
      </c>
      <c r="K20" s="7">
        <v>0.25290000000000001</v>
      </c>
      <c r="L20" s="7">
        <v>0.44130000000000003</v>
      </c>
      <c r="M20" s="7">
        <v>6.7100000000000007E-2</v>
      </c>
      <c r="N20" s="7">
        <v>6.8500000000000005E-2</v>
      </c>
      <c r="O20" s="7">
        <v>-0.32869999999999999</v>
      </c>
      <c r="P20" s="7">
        <v>-6.5000000000000002E-2</v>
      </c>
      <c r="Q20" s="7">
        <v>-7.0400000000000004E-2</v>
      </c>
      <c r="R20" s="7" t="s">
        <v>102</v>
      </c>
      <c r="S20" s="7">
        <v>6.3E-2</v>
      </c>
      <c r="T20" s="7">
        <v>-0.27589999999999998</v>
      </c>
      <c r="U20" s="84">
        <v>4.0000000000000002E-4</v>
      </c>
      <c r="V20" s="7">
        <v>2.8000000000000001E-2</v>
      </c>
      <c r="W20" s="7">
        <v>3.3399999999999999E-2</v>
      </c>
      <c r="X20" s="7">
        <v>0.21249999999999999</v>
      </c>
      <c r="Y20" s="7">
        <v>5.8799999999999998E-2</v>
      </c>
      <c r="Z20" s="7">
        <v>6.2700000000000006E-2</v>
      </c>
      <c r="AA20" s="7">
        <v>7.3700000000000002E-2</v>
      </c>
      <c r="AB20" s="7">
        <v>0.21160000000000001</v>
      </c>
    </row>
    <row r="21" spans="1:28" x14ac:dyDescent="0.2">
      <c r="A21" s="103" t="s">
        <v>119</v>
      </c>
      <c r="B21" s="7">
        <v>1.38E-2</v>
      </c>
      <c r="C21" s="7">
        <v>4.9399999999999999E-2</v>
      </c>
      <c r="D21" s="7">
        <v>2.5399999999999999E-2</v>
      </c>
      <c r="E21" s="7">
        <v>-2.0299999999999999E-2</v>
      </c>
      <c r="F21" s="7">
        <v>5.45E-2</v>
      </c>
      <c r="G21" s="7">
        <v>5.1400000000000001E-2</v>
      </c>
      <c r="H21" s="7">
        <v>-8.6999999999999994E-3</v>
      </c>
      <c r="I21" s="7">
        <v>3.9300000000000002E-2</v>
      </c>
      <c r="J21" s="7">
        <v>0.09</v>
      </c>
      <c r="K21" s="7">
        <v>0.1923</v>
      </c>
      <c r="L21" s="7">
        <v>5.1499999999999997E-2</v>
      </c>
      <c r="M21" s="7">
        <v>-1.9800000000000002E-2</v>
      </c>
      <c r="N21" s="7">
        <v>-5.3699999999999998E-2</v>
      </c>
      <c r="O21" s="7">
        <v>-9.4399999999999998E-2</v>
      </c>
      <c r="P21" s="7">
        <v>-6.8599999999999994E-2</v>
      </c>
      <c r="Q21" s="7">
        <v>-9.2700000000000005E-2</v>
      </c>
      <c r="R21" s="7">
        <v>6.3E-2</v>
      </c>
      <c r="S21" s="7" t="s">
        <v>102</v>
      </c>
      <c r="T21" s="7">
        <v>-0.1052</v>
      </c>
      <c r="U21" s="7">
        <v>1.29E-2</v>
      </c>
      <c r="V21" s="7">
        <v>-2.4899999999999999E-2</v>
      </c>
      <c r="W21" s="7">
        <v>-1.6400000000000001E-2</v>
      </c>
      <c r="X21" s="7">
        <v>-6.7000000000000002E-3</v>
      </c>
      <c r="Y21" s="7">
        <v>-2.58E-2</v>
      </c>
      <c r="Z21" s="7">
        <v>0.93969999999999998</v>
      </c>
      <c r="AA21" s="7">
        <v>0.3614</v>
      </c>
      <c r="AB21" s="7">
        <v>8.8999999999999996E-2</v>
      </c>
    </row>
    <row r="22" spans="1:28" x14ac:dyDescent="0.2">
      <c r="A22" s="103" t="s">
        <v>93</v>
      </c>
      <c r="B22" s="112">
        <v>-0.22700000000000001</v>
      </c>
      <c r="C22" s="112">
        <v>-0.57830000000000004</v>
      </c>
      <c r="D22" s="112">
        <v>-0.61450000000000005</v>
      </c>
      <c r="E22" s="112">
        <v>-0.35389999999999999</v>
      </c>
      <c r="F22" s="112">
        <v>-0.38700000000000001</v>
      </c>
      <c r="G22" s="112">
        <v>-0.151</v>
      </c>
      <c r="H22" s="112">
        <v>-0.26919999999999999</v>
      </c>
      <c r="I22" s="112">
        <v>-0.1168</v>
      </c>
      <c r="J22" s="112">
        <v>-0.46189999999999998</v>
      </c>
      <c r="K22" s="112">
        <v>-0.64029999999999998</v>
      </c>
      <c r="L22" s="112">
        <v>-0.18720000000000001</v>
      </c>
      <c r="M22" s="112">
        <v>-0.36370000000000002</v>
      </c>
      <c r="N22" s="112">
        <v>-7.2300000000000003E-2</v>
      </c>
      <c r="O22" s="112">
        <v>0.4753</v>
      </c>
      <c r="P22" s="112">
        <v>0.22869999999999999</v>
      </c>
      <c r="Q22" s="112">
        <v>3.3399999999999999E-2</v>
      </c>
      <c r="R22" s="112">
        <v>-0.27589999999999998</v>
      </c>
      <c r="S22" s="112">
        <v>-0.1052</v>
      </c>
      <c r="T22" s="112" t="s">
        <v>102</v>
      </c>
      <c r="U22" s="112">
        <v>-6.54E-2</v>
      </c>
      <c r="V22" s="112">
        <v>-0.30449999999999999</v>
      </c>
      <c r="W22" s="112">
        <v>-8.9700000000000002E-2</v>
      </c>
      <c r="X22" s="112">
        <v>-0.39169999999999999</v>
      </c>
      <c r="Y22" s="112">
        <v>-0.40410000000000001</v>
      </c>
      <c r="Z22" s="112">
        <v>-5.7599999999999998E-2</v>
      </c>
      <c r="AA22" s="112">
        <v>-0.19570000000000001</v>
      </c>
      <c r="AB22" s="112">
        <v>-0.44350000000000001</v>
      </c>
    </row>
    <row r="23" spans="1:28" x14ac:dyDescent="0.2">
      <c r="A23" s="103" t="s">
        <v>125</v>
      </c>
      <c r="B23" s="7">
        <v>0.1211</v>
      </c>
      <c r="C23" s="7">
        <v>-4.9099999999999998E-2</v>
      </c>
      <c r="D23" s="7">
        <v>-4.7300000000000002E-2</v>
      </c>
      <c r="E23" s="7">
        <v>-2.2499999999999999E-2</v>
      </c>
      <c r="F23" s="7">
        <v>-0.1077</v>
      </c>
      <c r="G23" s="7">
        <v>9.8299999999999998E-2</v>
      </c>
      <c r="H23" s="7">
        <v>3.6700000000000003E-2</v>
      </c>
      <c r="I23" s="7">
        <v>-6.3200000000000006E-2</v>
      </c>
      <c r="J23" s="7">
        <v>-8.2900000000000001E-2</v>
      </c>
      <c r="K23" s="7">
        <v>-1.6199999999999999E-2</v>
      </c>
      <c r="L23" s="7">
        <v>3.3399999999999999E-2</v>
      </c>
      <c r="M23" s="7">
        <v>8.9599999999999999E-2</v>
      </c>
      <c r="N23" s="7">
        <v>1.8E-3</v>
      </c>
      <c r="O23" s="7">
        <v>1.3299999999999999E-2</v>
      </c>
      <c r="P23" s="7">
        <v>7.2900000000000006E-2</v>
      </c>
      <c r="Q23" s="7">
        <v>-2.6499999999999999E-2</v>
      </c>
      <c r="R23" s="84">
        <v>4.0000000000000002E-4</v>
      </c>
      <c r="S23" s="7">
        <v>1.29E-2</v>
      </c>
      <c r="T23" s="7">
        <v>-6.54E-2</v>
      </c>
      <c r="U23" s="7" t="s">
        <v>102</v>
      </c>
      <c r="V23" s="7">
        <v>3.61E-2</v>
      </c>
      <c r="W23" s="7">
        <v>7.2099999999999997E-2</v>
      </c>
      <c r="X23" s="7">
        <v>-2.8E-3</v>
      </c>
      <c r="Y23" s="7">
        <v>7.3899999999999993E-2</v>
      </c>
      <c r="Z23" s="7">
        <v>3.4299999999999997E-2</v>
      </c>
      <c r="AA23" s="7">
        <v>-4.1200000000000001E-2</v>
      </c>
      <c r="AB23" s="7">
        <v>-4.7999999999999996E-3</v>
      </c>
    </row>
    <row r="24" spans="1:28" x14ac:dyDescent="0.2">
      <c r="A24" s="103" t="s">
        <v>127</v>
      </c>
      <c r="B24" s="7">
        <v>-1.8800000000000001E-2</v>
      </c>
      <c r="C24" s="7">
        <v>0.2702</v>
      </c>
      <c r="D24" s="7">
        <v>0.28060000000000002</v>
      </c>
      <c r="E24" s="7">
        <v>9.5899999999999999E-2</v>
      </c>
      <c r="F24" s="7">
        <v>-4.2700000000000002E-2</v>
      </c>
      <c r="G24" s="7">
        <v>1.5100000000000001E-2</v>
      </c>
      <c r="H24" s="7">
        <v>0.158</v>
      </c>
      <c r="I24" s="7">
        <v>0.14729999999999999</v>
      </c>
      <c r="J24" s="7">
        <v>6.6600000000000006E-2</v>
      </c>
      <c r="K24" s="7">
        <v>0.30159999999999998</v>
      </c>
      <c r="L24" s="7">
        <v>-2.1399999999999999E-2</v>
      </c>
      <c r="M24" s="7">
        <v>0.37590000000000001</v>
      </c>
      <c r="N24" s="7">
        <v>-5.3100000000000001E-2</v>
      </c>
      <c r="O24" s="7">
        <v>-0.1087</v>
      </c>
      <c r="P24" s="7">
        <v>-2.8500000000000001E-2</v>
      </c>
      <c r="Q24" s="7">
        <v>-6.6299999999999998E-2</v>
      </c>
      <c r="R24" s="7">
        <v>2.8000000000000001E-2</v>
      </c>
      <c r="S24" s="7">
        <v>-2.4899999999999999E-2</v>
      </c>
      <c r="T24" s="7">
        <v>-0.30449999999999999</v>
      </c>
      <c r="U24" s="7">
        <v>3.61E-2</v>
      </c>
      <c r="V24" s="7" t="s">
        <v>102</v>
      </c>
      <c r="W24" s="7">
        <v>-1.29E-2</v>
      </c>
      <c r="X24" s="7">
        <v>-5.8299999999999998E-2</v>
      </c>
      <c r="Y24" s="7">
        <v>0.84889999999999999</v>
      </c>
      <c r="Z24" s="7">
        <v>-1.38E-2</v>
      </c>
      <c r="AA24" s="7">
        <v>7.1499999999999994E-2</v>
      </c>
      <c r="AB24" s="7">
        <v>0.18490000000000001</v>
      </c>
    </row>
    <row r="25" spans="1:28" x14ac:dyDescent="0.2">
      <c r="A25" s="103" t="s">
        <v>99</v>
      </c>
      <c r="B25" s="7">
        <v>9.7799999999999998E-2</v>
      </c>
      <c r="C25" s="7">
        <v>0.1019</v>
      </c>
      <c r="D25" s="7">
        <v>9.3200000000000005E-2</v>
      </c>
      <c r="E25" s="7">
        <v>-3.0000000000000001E-3</v>
      </c>
      <c r="F25" s="7">
        <v>-0.10920000000000001</v>
      </c>
      <c r="G25" s="7">
        <v>0.12590000000000001</v>
      </c>
      <c r="H25" s="7">
        <v>7.0400000000000004E-2</v>
      </c>
      <c r="I25" s="7">
        <v>-0.13900000000000001</v>
      </c>
      <c r="J25" s="7">
        <v>9.5100000000000004E-2</v>
      </c>
      <c r="K25" s="7">
        <v>-2.69E-2</v>
      </c>
      <c r="L25" s="7">
        <v>0.3367</v>
      </c>
      <c r="M25" s="7">
        <v>8.8999999999999999E-3</v>
      </c>
      <c r="N25" s="7">
        <v>6.9699999999999998E-2</v>
      </c>
      <c r="O25" s="7">
        <v>9.2999999999999992E-3</v>
      </c>
      <c r="P25" s="7">
        <v>3.7699999999999997E-2</v>
      </c>
      <c r="Q25" s="7">
        <v>-2.4799999999999999E-2</v>
      </c>
      <c r="R25" s="7">
        <v>3.3399999999999999E-2</v>
      </c>
      <c r="S25" s="7">
        <v>-1.6400000000000001E-2</v>
      </c>
      <c r="T25" s="7">
        <v>-8.9700000000000002E-2</v>
      </c>
      <c r="U25" s="7">
        <v>7.2099999999999997E-2</v>
      </c>
      <c r="V25" s="7">
        <v>-1.29E-2</v>
      </c>
      <c r="W25" s="7" t="s">
        <v>102</v>
      </c>
      <c r="X25" s="7">
        <v>0.17960000000000001</v>
      </c>
      <c r="Y25" s="7">
        <v>-2.8999999999999998E-3</v>
      </c>
      <c r="Z25" s="7">
        <v>-7.4000000000000003E-3</v>
      </c>
      <c r="AA25" s="7">
        <v>-2.5999999999999999E-3</v>
      </c>
      <c r="AB25" s="7">
        <v>-4.8000000000000001E-2</v>
      </c>
    </row>
    <row r="26" spans="1:28" x14ac:dyDescent="0.2">
      <c r="A26" s="103" t="s">
        <v>100</v>
      </c>
      <c r="B26" s="7">
        <v>0.1578</v>
      </c>
      <c r="C26" s="7">
        <v>0.214</v>
      </c>
      <c r="D26" s="7">
        <v>0.23519999999999999</v>
      </c>
      <c r="E26" s="7">
        <v>9.9400000000000002E-2</v>
      </c>
      <c r="F26" s="7">
        <v>0.1983</v>
      </c>
      <c r="G26" s="7">
        <v>1.95E-2</v>
      </c>
      <c r="H26" s="7">
        <v>7.0300000000000001E-2</v>
      </c>
      <c r="I26" s="7">
        <v>-8.8400000000000006E-2</v>
      </c>
      <c r="J26" s="7">
        <v>0.1769</v>
      </c>
      <c r="K26" s="7">
        <v>0.20949999999999999</v>
      </c>
      <c r="L26" s="7">
        <v>0.309</v>
      </c>
      <c r="M26" s="7">
        <v>-4.07E-2</v>
      </c>
      <c r="N26" s="7">
        <v>0.3775</v>
      </c>
      <c r="O26" s="7">
        <v>-0.29959999999999998</v>
      </c>
      <c r="P26" s="7">
        <v>-7.9000000000000001E-2</v>
      </c>
      <c r="Q26" s="7">
        <v>-6.1000000000000004E-3</v>
      </c>
      <c r="R26" s="7">
        <v>0.21249999999999999</v>
      </c>
      <c r="S26" s="7">
        <v>-6.7000000000000002E-3</v>
      </c>
      <c r="T26" s="7">
        <v>-0.39169999999999999</v>
      </c>
      <c r="U26" s="7">
        <v>-2.8E-3</v>
      </c>
      <c r="V26" s="7">
        <v>-5.8299999999999998E-2</v>
      </c>
      <c r="W26" s="7">
        <v>0.17960000000000001</v>
      </c>
      <c r="X26" s="7" t="s">
        <v>102</v>
      </c>
      <c r="Y26" s="7">
        <v>-5.9400000000000001E-2</v>
      </c>
      <c r="Z26" s="7">
        <v>4.0000000000000001E-3</v>
      </c>
      <c r="AA26" s="7">
        <v>8.4000000000000005E-2</v>
      </c>
      <c r="AB26" s="7">
        <v>0.14119999999999999</v>
      </c>
    </row>
    <row r="27" spans="1:28" x14ac:dyDescent="0.2">
      <c r="A27" s="103" t="s">
        <v>110</v>
      </c>
      <c r="B27" s="7">
        <v>-4.4999999999999997E-3</v>
      </c>
      <c r="C27" s="7">
        <v>0.3261</v>
      </c>
      <c r="D27" s="7">
        <v>0.3397</v>
      </c>
      <c r="E27" s="7">
        <v>0.1186</v>
      </c>
      <c r="F27" s="7">
        <v>-6.5500000000000003E-2</v>
      </c>
      <c r="G27" s="7">
        <v>1.9900000000000001E-2</v>
      </c>
      <c r="H27" s="7">
        <v>0.1885</v>
      </c>
      <c r="I27" s="7">
        <v>0.17499999999999999</v>
      </c>
      <c r="J27" s="7">
        <v>7.4800000000000005E-2</v>
      </c>
      <c r="K27" s="7">
        <v>0.34820000000000001</v>
      </c>
      <c r="L27" s="7">
        <v>-1.0699999999999999E-2</v>
      </c>
      <c r="M27" s="7">
        <v>0.80900000000000005</v>
      </c>
      <c r="N27" s="7">
        <v>-5.0500000000000003E-2</v>
      </c>
      <c r="O27" s="7">
        <v>-0.1182</v>
      </c>
      <c r="P27" s="7">
        <v>-5.1900000000000002E-2</v>
      </c>
      <c r="Q27" s="7">
        <v>-6.6500000000000004E-2</v>
      </c>
      <c r="R27" s="7">
        <v>5.8799999999999998E-2</v>
      </c>
      <c r="S27" s="7">
        <v>-2.58E-2</v>
      </c>
      <c r="T27" s="7">
        <v>-0.40410000000000001</v>
      </c>
      <c r="U27" s="7">
        <v>7.3899999999999993E-2</v>
      </c>
      <c r="V27" s="7">
        <v>0.84889999999999999</v>
      </c>
      <c r="W27" s="7">
        <v>-2.8999999999999998E-3</v>
      </c>
      <c r="X27" s="7">
        <v>-5.9400000000000001E-2</v>
      </c>
      <c r="Y27" s="7" t="s">
        <v>102</v>
      </c>
      <c r="Z27" s="7">
        <v>-1.3899999999999999E-2</v>
      </c>
      <c r="AA27" s="7">
        <v>9.5299999999999996E-2</v>
      </c>
      <c r="AB27" s="7">
        <v>0.2014</v>
      </c>
    </row>
    <row r="28" spans="1:28" x14ac:dyDescent="0.2">
      <c r="A28" s="103" t="s">
        <v>128</v>
      </c>
      <c r="B28" s="7">
        <v>-4.58E-2</v>
      </c>
      <c r="C28" s="7">
        <v>3.56E-2</v>
      </c>
      <c r="D28" s="7">
        <v>1.7399999999999999E-2</v>
      </c>
      <c r="E28" s="7">
        <v>-4.7800000000000002E-2</v>
      </c>
      <c r="F28" s="7">
        <v>9.2999999999999992E-3</v>
      </c>
      <c r="G28" s="7">
        <v>4.8899999999999999E-2</v>
      </c>
      <c r="H28" s="7">
        <v>7.4000000000000003E-3</v>
      </c>
      <c r="I28" s="7">
        <v>4.8000000000000001E-2</v>
      </c>
      <c r="J28" s="7">
        <v>6.6000000000000003E-2</v>
      </c>
      <c r="K28" s="7">
        <v>0.13819999999999999</v>
      </c>
      <c r="L28" s="7">
        <v>7.1199999999999999E-2</v>
      </c>
      <c r="M28" s="7">
        <v>-1.06E-2</v>
      </c>
      <c r="N28" s="7">
        <v>-2.1399999999999999E-2</v>
      </c>
      <c r="O28" s="7">
        <v>-7.8100000000000003E-2</v>
      </c>
      <c r="P28" s="7">
        <v>0.1726</v>
      </c>
      <c r="Q28" s="7">
        <v>-9.9099999999999994E-2</v>
      </c>
      <c r="R28" s="7">
        <v>6.2700000000000006E-2</v>
      </c>
      <c r="S28" s="7">
        <v>0.93969999999999998</v>
      </c>
      <c r="T28" s="7">
        <v>-5.7599999999999998E-2</v>
      </c>
      <c r="U28" s="7">
        <v>3.4299999999999997E-2</v>
      </c>
      <c r="V28" s="7">
        <v>-1.38E-2</v>
      </c>
      <c r="W28" s="7">
        <v>-7.4000000000000003E-3</v>
      </c>
      <c r="X28" s="7">
        <v>4.0000000000000001E-3</v>
      </c>
      <c r="Y28" s="7">
        <v>-1.3899999999999999E-2</v>
      </c>
      <c r="Z28" s="7" t="s">
        <v>102</v>
      </c>
      <c r="AA28" s="7">
        <v>0.43619999999999998</v>
      </c>
      <c r="AB28" s="7">
        <v>4.5199999999999997E-2</v>
      </c>
    </row>
    <row r="29" spans="1:28" x14ac:dyDescent="0.2">
      <c r="A29" s="103" t="s">
        <v>121</v>
      </c>
      <c r="B29" s="7">
        <v>-8.6999999999999994E-3</v>
      </c>
      <c r="C29" s="7">
        <v>0.15609999999999999</v>
      </c>
      <c r="D29" s="7">
        <v>0.153</v>
      </c>
      <c r="E29" s="7">
        <v>3.4799999999999998E-2</v>
      </c>
      <c r="F29" s="7">
        <v>0.22220000000000001</v>
      </c>
      <c r="G29" s="7">
        <v>-2.7099999999999999E-2</v>
      </c>
      <c r="H29" s="7">
        <v>3.5099999999999999E-2</v>
      </c>
      <c r="I29" s="7">
        <v>0.1031</v>
      </c>
      <c r="J29" s="7">
        <v>0.14269999999999999</v>
      </c>
      <c r="K29" s="7">
        <v>0.27760000000000001</v>
      </c>
      <c r="L29" s="7">
        <v>0.1192</v>
      </c>
      <c r="M29" s="7">
        <v>8.48E-2</v>
      </c>
      <c r="N29" s="7">
        <v>-0.1464</v>
      </c>
      <c r="O29" s="7">
        <v>-0.1424</v>
      </c>
      <c r="P29" s="7">
        <v>-0.59660000000000002</v>
      </c>
      <c r="Q29" s="7">
        <v>-7.2300000000000003E-2</v>
      </c>
      <c r="R29" s="7">
        <v>7.3700000000000002E-2</v>
      </c>
      <c r="S29" s="7">
        <v>0.3614</v>
      </c>
      <c r="T29" s="7">
        <v>-0.19570000000000001</v>
      </c>
      <c r="U29" s="7">
        <v>-4.1200000000000001E-2</v>
      </c>
      <c r="V29" s="7">
        <v>7.1499999999999994E-2</v>
      </c>
      <c r="W29" s="7">
        <v>-2.5999999999999999E-3</v>
      </c>
      <c r="X29" s="7">
        <v>8.4000000000000005E-2</v>
      </c>
      <c r="Y29" s="7">
        <v>9.5299999999999996E-2</v>
      </c>
      <c r="Z29" s="7">
        <v>0.43619999999999998</v>
      </c>
      <c r="AA29" s="7" t="s">
        <v>102</v>
      </c>
      <c r="AB29" s="7">
        <v>0.33069999999999999</v>
      </c>
    </row>
    <row r="30" spans="1:28" x14ac:dyDescent="0.2">
      <c r="A30" s="104" t="s">
        <v>101</v>
      </c>
      <c r="B30" s="7">
        <v>0.17419999999999999</v>
      </c>
      <c r="C30" s="7">
        <v>0.31780000000000003</v>
      </c>
      <c r="D30" s="7">
        <v>0.3276</v>
      </c>
      <c r="E30" s="7">
        <v>0.10539999999999999</v>
      </c>
      <c r="F30" s="7">
        <v>0.55420000000000003</v>
      </c>
      <c r="G30" s="7">
        <v>-1.3100000000000001E-2</v>
      </c>
      <c r="H30" s="7">
        <v>7.8E-2</v>
      </c>
      <c r="I30" s="7">
        <v>0.01</v>
      </c>
      <c r="J30" s="7">
        <v>0.31790000000000002</v>
      </c>
      <c r="K30" s="7">
        <v>0.4088</v>
      </c>
      <c r="L30" s="7">
        <v>0.14280000000000001</v>
      </c>
      <c r="M30" s="7">
        <v>0.13969999999999999</v>
      </c>
      <c r="N30" s="7">
        <v>-0.1217</v>
      </c>
      <c r="O30" s="7">
        <v>-0.25390000000000001</v>
      </c>
      <c r="P30" s="7">
        <v>-0.3644</v>
      </c>
      <c r="Q30" s="7">
        <v>-4.07E-2</v>
      </c>
      <c r="R30" s="7">
        <v>0.21160000000000001</v>
      </c>
      <c r="S30" s="7">
        <v>8.8999999999999996E-2</v>
      </c>
      <c r="T30" s="7">
        <v>-0.44350000000000001</v>
      </c>
      <c r="U30" s="7">
        <v>-4.7999999999999996E-3</v>
      </c>
      <c r="V30" s="7">
        <v>0.18490000000000001</v>
      </c>
      <c r="W30" s="7">
        <v>-4.8000000000000001E-2</v>
      </c>
      <c r="X30" s="7">
        <v>0.14119999999999999</v>
      </c>
      <c r="Y30" s="7">
        <v>0.2014</v>
      </c>
      <c r="Z30" s="7">
        <v>4.5199999999999997E-2</v>
      </c>
      <c r="AA30" s="7">
        <v>0.33069999999999999</v>
      </c>
      <c r="AB30" s="7" t="s">
        <v>102</v>
      </c>
    </row>
    <row r="31" spans="1:28" x14ac:dyDescent="0.2">
      <c r="A31" s="164"/>
      <c r="B31" s="164"/>
      <c r="C31" s="164"/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</row>
    <row r="32" spans="1:28" x14ac:dyDescent="0.2">
      <c r="A32" s="166" t="s">
        <v>235</v>
      </c>
      <c r="B32" s="166"/>
      <c r="C32" s="166"/>
      <c r="D32" s="166"/>
      <c r="E32" s="166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17" ht="19" x14ac:dyDescent="0.25">
      <c r="A33" s="24" t="s">
        <v>104</v>
      </c>
      <c r="B33" s="24" t="s">
        <v>103</v>
      </c>
      <c r="C33" s="23" t="s">
        <v>105</v>
      </c>
      <c r="D33" s="23" t="s">
        <v>106</v>
      </c>
      <c r="E33" s="96" t="s">
        <v>107</v>
      </c>
    </row>
    <row r="34" spans="1:17" x14ac:dyDescent="0.2">
      <c r="A34" s="1" t="s">
        <v>108</v>
      </c>
      <c r="B34" s="1" t="s">
        <v>108</v>
      </c>
      <c r="C34" s="79">
        <v>1</v>
      </c>
      <c r="D34" s="79">
        <v>7.4054000000000003E-6</v>
      </c>
      <c r="E34" s="68">
        <v>0</v>
      </c>
    </row>
    <row r="35" spans="1:17" x14ac:dyDescent="0.2">
      <c r="A35" s="1" t="s">
        <v>108</v>
      </c>
      <c r="B35" s="1" t="s">
        <v>109</v>
      </c>
      <c r="C35" s="79">
        <v>5.3199999999999997E-2</v>
      </c>
      <c r="D35" s="79">
        <v>5.5907999999999999E-2</v>
      </c>
      <c r="E35" s="68">
        <v>0.3412</v>
      </c>
      <c r="Q35" s="71"/>
    </row>
    <row r="36" spans="1:17" x14ac:dyDescent="0.2">
      <c r="A36" s="1" t="s">
        <v>108</v>
      </c>
      <c r="B36" s="1" t="s">
        <v>110</v>
      </c>
      <c r="C36" s="79">
        <v>-4.4999999999999997E-3</v>
      </c>
      <c r="D36" s="79">
        <v>4.1875999999999997E-2</v>
      </c>
      <c r="E36" s="68">
        <v>0.91379999999999995</v>
      </c>
      <c r="Q36" s="71"/>
    </row>
    <row r="37" spans="1:17" x14ac:dyDescent="0.2">
      <c r="A37" s="1" t="s">
        <v>108</v>
      </c>
      <c r="B37" s="1" t="s">
        <v>111</v>
      </c>
      <c r="C37" s="79">
        <v>1.6799999999999999E-2</v>
      </c>
      <c r="D37" s="79">
        <v>4.2294999999999999E-2</v>
      </c>
      <c r="E37" s="68">
        <v>0.69099999999999995</v>
      </c>
    </row>
    <row r="38" spans="1:17" x14ac:dyDescent="0.2">
      <c r="A38" s="1" t="s">
        <v>108</v>
      </c>
      <c r="B38" s="1" t="s">
        <v>127</v>
      </c>
      <c r="C38" s="79">
        <v>-1.8800000000000001E-2</v>
      </c>
      <c r="D38" s="79">
        <v>4.4060000000000002E-2</v>
      </c>
      <c r="E38" s="68">
        <v>0.66979999999999995</v>
      </c>
    </row>
    <row r="39" spans="1:17" x14ac:dyDescent="0.2">
      <c r="A39" s="1" t="s">
        <v>108</v>
      </c>
      <c r="B39" s="1" t="s">
        <v>113</v>
      </c>
      <c r="C39" s="79">
        <v>0.1469</v>
      </c>
      <c r="D39" s="79">
        <v>5.7491E-2</v>
      </c>
      <c r="E39" s="68">
        <v>1.06E-2</v>
      </c>
    </row>
    <row r="40" spans="1:17" x14ac:dyDescent="0.2">
      <c r="A40" s="1" t="s">
        <v>108</v>
      </c>
      <c r="B40" s="1" t="s">
        <v>114</v>
      </c>
      <c r="C40" s="79">
        <v>4.8000000000000001E-2</v>
      </c>
      <c r="D40" s="79">
        <v>4.8186E-2</v>
      </c>
      <c r="E40" s="68">
        <v>0.31869999999999998</v>
      </c>
    </row>
    <row r="41" spans="1:17" x14ac:dyDescent="0.2">
      <c r="A41" s="1" t="s">
        <v>108</v>
      </c>
      <c r="B41" s="1" t="s">
        <v>115</v>
      </c>
      <c r="C41" s="79">
        <v>-4.82E-2</v>
      </c>
      <c r="D41" s="79">
        <v>8.8077000000000003E-2</v>
      </c>
      <c r="E41" s="68">
        <v>0.58399999999999996</v>
      </c>
    </row>
    <row r="42" spans="1:17" x14ac:dyDescent="0.2">
      <c r="A42" s="1" t="s">
        <v>108</v>
      </c>
      <c r="B42" s="1" t="s">
        <v>116</v>
      </c>
      <c r="C42" s="79">
        <v>2.2599999999999999E-2</v>
      </c>
      <c r="D42" s="79">
        <v>5.5251000000000001E-2</v>
      </c>
      <c r="E42" s="68">
        <v>0.68220000000000003</v>
      </c>
    </row>
    <row r="43" spans="1:17" x14ac:dyDescent="0.2">
      <c r="A43" s="1" t="s">
        <v>108</v>
      </c>
      <c r="B43" s="1" t="s">
        <v>95</v>
      </c>
      <c r="C43" s="79">
        <v>0.161</v>
      </c>
      <c r="D43" s="79">
        <v>6.2524999999999997E-2</v>
      </c>
      <c r="E43" s="68">
        <v>0.01</v>
      </c>
    </row>
    <row r="44" spans="1:17" x14ac:dyDescent="0.2">
      <c r="A44" s="1" t="s">
        <v>108</v>
      </c>
      <c r="B44" s="1" t="s">
        <v>117</v>
      </c>
      <c r="C44" s="79">
        <v>-0.23680000000000001</v>
      </c>
      <c r="D44" s="79">
        <v>6.6353999999999996E-2</v>
      </c>
      <c r="E44" s="68">
        <v>4.0000000000000002E-4</v>
      </c>
    </row>
    <row r="45" spans="1:17" x14ac:dyDescent="0.2">
      <c r="A45" s="1" t="s">
        <v>108</v>
      </c>
      <c r="B45" s="1" t="s">
        <v>97</v>
      </c>
      <c r="C45" s="79">
        <v>-0.1231</v>
      </c>
      <c r="D45" s="79">
        <v>4.1024999999999999E-2</v>
      </c>
      <c r="E45" s="68">
        <v>2.7000000000000001E-3</v>
      </c>
    </row>
    <row r="46" spans="1:17" x14ac:dyDescent="0.2">
      <c r="A46" s="1" t="s">
        <v>108</v>
      </c>
      <c r="B46" s="1" t="s">
        <v>118</v>
      </c>
      <c r="C46" s="79">
        <v>6.9099999999999995E-2</v>
      </c>
      <c r="D46" s="79">
        <v>6.7710000000000006E-2</v>
      </c>
      <c r="E46" s="68">
        <v>0.30740000000000001</v>
      </c>
    </row>
    <row r="47" spans="1:17" x14ac:dyDescent="0.2">
      <c r="A47" s="1" t="s">
        <v>108</v>
      </c>
      <c r="B47" s="1" t="s">
        <v>119</v>
      </c>
      <c r="C47" s="79">
        <v>1.38E-2</v>
      </c>
      <c r="D47" s="79">
        <v>9.5690999999999998E-2</v>
      </c>
      <c r="E47" s="68">
        <v>0.88529999999999998</v>
      </c>
    </row>
    <row r="48" spans="1:17" x14ac:dyDescent="0.2">
      <c r="A48" s="1" t="s">
        <v>108</v>
      </c>
      <c r="B48" s="1" t="s">
        <v>128</v>
      </c>
      <c r="C48" s="79">
        <v>-4.58E-2</v>
      </c>
      <c r="D48" s="79">
        <v>0.13893</v>
      </c>
      <c r="E48" s="68">
        <v>0.7419</v>
      </c>
    </row>
    <row r="49" spans="1:5" x14ac:dyDescent="0.2">
      <c r="A49" s="1" t="s">
        <v>108</v>
      </c>
      <c r="B49" s="1" t="s">
        <v>121</v>
      </c>
      <c r="C49" s="79">
        <v>-8.6999999999999994E-3</v>
      </c>
      <c r="D49" s="79">
        <v>5.7034000000000001E-2</v>
      </c>
      <c r="E49" s="68">
        <v>0.87849999999999995</v>
      </c>
    </row>
    <row r="50" spans="1:5" x14ac:dyDescent="0.2">
      <c r="A50" s="1" t="s">
        <v>108</v>
      </c>
      <c r="B50" s="1" t="s">
        <v>93</v>
      </c>
      <c r="C50" s="79">
        <v>-0.22700000000000001</v>
      </c>
      <c r="D50" s="79">
        <v>6.0113E-2</v>
      </c>
      <c r="E50" s="68">
        <v>2.0000000000000001E-4</v>
      </c>
    </row>
    <row r="51" spans="1:5" x14ac:dyDescent="0.2">
      <c r="A51" s="1" t="s">
        <v>108</v>
      </c>
      <c r="B51" s="1" t="s">
        <v>98</v>
      </c>
      <c r="C51" s="79">
        <v>0.22850000000000001</v>
      </c>
      <c r="D51" s="79">
        <v>7.9968999999999998E-2</v>
      </c>
      <c r="E51" s="68">
        <v>4.3E-3</v>
      </c>
    </row>
    <row r="52" spans="1:5" x14ac:dyDescent="0.2">
      <c r="A52" s="1" t="s">
        <v>108</v>
      </c>
      <c r="B52" s="1" t="s">
        <v>122</v>
      </c>
      <c r="C52" s="79">
        <v>0.106</v>
      </c>
      <c r="D52" s="79">
        <v>8.6430000000000007E-2</v>
      </c>
      <c r="E52" s="68">
        <v>0.2198</v>
      </c>
    </row>
    <row r="53" spans="1:5" x14ac:dyDescent="0.2">
      <c r="A53" s="1" t="s">
        <v>108</v>
      </c>
      <c r="B53" s="1" t="s">
        <v>123</v>
      </c>
      <c r="C53" s="79">
        <v>-5.3600000000000002E-2</v>
      </c>
      <c r="D53" s="79">
        <v>0.11473999999999999</v>
      </c>
      <c r="E53" s="68">
        <v>0.64029999999999998</v>
      </c>
    </row>
    <row r="54" spans="1:5" x14ac:dyDescent="0.2">
      <c r="A54" s="1" t="s">
        <v>108</v>
      </c>
      <c r="B54" s="1" t="s">
        <v>124</v>
      </c>
      <c r="C54" s="79">
        <v>0.13100000000000001</v>
      </c>
      <c r="D54" s="79">
        <v>9.1471999999999998E-2</v>
      </c>
      <c r="E54" s="68">
        <v>0.15210000000000001</v>
      </c>
    </row>
    <row r="55" spans="1:5" x14ac:dyDescent="0.2">
      <c r="A55" s="1" t="s">
        <v>108</v>
      </c>
      <c r="B55" s="1" t="s">
        <v>125</v>
      </c>
      <c r="C55" s="79">
        <v>0.1211</v>
      </c>
      <c r="D55" s="79">
        <v>9.6126000000000003E-2</v>
      </c>
      <c r="E55" s="68">
        <v>0.20760000000000001</v>
      </c>
    </row>
    <row r="56" spans="1:5" x14ac:dyDescent="0.2">
      <c r="A56" s="1" t="s">
        <v>108</v>
      </c>
      <c r="B56" s="1" t="s">
        <v>99</v>
      </c>
      <c r="C56" s="79">
        <v>9.7799999999999998E-2</v>
      </c>
      <c r="D56" s="79">
        <v>5.0887000000000002E-2</v>
      </c>
      <c r="E56" s="68">
        <v>5.4699999999999999E-2</v>
      </c>
    </row>
    <row r="57" spans="1:5" x14ac:dyDescent="0.2">
      <c r="A57" s="1" t="s">
        <v>108</v>
      </c>
      <c r="B57" s="1" t="s">
        <v>94</v>
      </c>
      <c r="C57" s="79">
        <v>0.16470000000000001</v>
      </c>
      <c r="D57" s="79">
        <v>9.3734999999999999E-2</v>
      </c>
      <c r="E57" s="68">
        <v>7.8899999999999998E-2</v>
      </c>
    </row>
    <row r="58" spans="1:5" x14ac:dyDescent="0.2">
      <c r="A58" s="1" t="s">
        <v>108</v>
      </c>
      <c r="B58" s="1" t="s">
        <v>100</v>
      </c>
      <c r="C58" s="79">
        <v>0.1578</v>
      </c>
      <c r="D58" s="79">
        <v>5.6604000000000002E-2</v>
      </c>
      <c r="E58" s="68">
        <v>5.3E-3</v>
      </c>
    </row>
    <row r="59" spans="1:5" x14ac:dyDescent="0.2">
      <c r="A59" s="1" t="s">
        <v>108</v>
      </c>
      <c r="B59" s="1" t="s">
        <v>96</v>
      </c>
      <c r="C59" s="79">
        <v>2.1000000000000001E-2</v>
      </c>
      <c r="D59" s="79">
        <v>4.9556000000000003E-2</v>
      </c>
      <c r="E59" s="68">
        <v>0.67159999999999997</v>
      </c>
    </row>
    <row r="60" spans="1:5" x14ac:dyDescent="0.2">
      <c r="A60" s="1" t="s">
        <v>108</v>
      </c>
      <c r="B60" s="1" t="s">
        <v>101</v>
      </c>
      <c r="C60" s="79">
        <v>0.17419999999999999</v>
      </c>
      <c r="D60" s="79">
        <v>7.2414000000000006E-2</v>
      </c>
      <c r="E60" s="68">
        <v>1.61E-2</v>
      </c>
    </row>
    <row r="61" spans="1:5" x14ac:dyDescent="0.2">
      <c r="A61" s="1" t="s">
        <v>109</v>
      </c>
      <c r="B61" s="1" t="s">
        <v>108</v>
      </c>
      <c r="C61" s="79">
        <v>5.3199999999999997E-2</v>
      </c>
      <c r="D61" s="79">
        <v>5.5907999999999999E-2</v>
      </c>
      <c r="E61" s="68">
        <v>0.34123999999999999</v>
      </c>
    </row>
    <row r="62" spans="1:5" x14ac:dyDescent="0.2">
      <c r="A62" s="1" t="s">
        <v>109</v>
      </c>
      <c r="B62" s="1" t="s">
        <v>109</v>
      </c>
      <c r="C62" s="79">
        <v>1</v>
      </c>
      <c r="D62" s="79">
        <v>7.0098999999999996E-6</v>
      </c>
      <c r="E62" s="68">
        <v>0</v>
      </c>
    </row>
    <row r="63" spans="1:5" x14ac:dyDescent="0.2">
      <c r="A63" s="1" t="s">
        <v>109</v>
      </c>
      <c r="B63" s="1" t="s">
        <v>110</v>
      </c>
      <c r="C63" s="79">
        <v>0.1186</v>
      </c>
      <c r="D63" s="79">
        <v>2.2651000000000001E-2</v>
      </c>
      <c r="E63" s="68">
        <v>1.6245999999999999E-7</v>
      </c>
    </row>
    <row r="64" spans="1:5" x14ac:dyDescent="0.2">
      <c r="A64" s="1" t="s">
        <v>109</v>
      </c>
      <c r="B64" s="1" t="s">
        <v>111</v>
      </c>
      <c r="C64" s="79">
        <v>0.10249999999999999</v>
      </c>
      <c r="D64" s="79">
        <v>2.145E-2</v>
      </c>
      <c r="E64" s="68">
        <v>1.7761E-6</v>
      </c>
    </row>
    <row r="65" spans="1:5" x14ac:dyDescent="0.2">
      <c r="A65" s="1" t="s">
        <v>109</v>
      </c>
      <c r="B65" s="1" t="s">
        <v>127</v>
      </c>
      <c r="C65" s="79">
        <v>9.5899999999999999E-2</v>
      </c>
      <c r="D65" s="79">
        <v>2.359E-2</v>
      </c>
      <c r="E65" s="68">
        <v>4.7614000000000002E-5</v>
      </c>
    </row>
    <row r="66" spans="1:5" x14ac:dyDescent="0.2">
      <c r="A66" s="1" t="s">
        <v>109</v>
      </c>
      <c r="B66" s="1" t="s">
        <v>113</v>
      </c>
      <c r="C66" s="79">
        <v>0.20150000000000001</v>
      </c>
      <c r="D66" s="79">
        <v>2.1472000000000002E-2</v>
      </c>
      <c r="E66" s="68">
        <v>6.4249E-21</v>
      </c>
    </row>
    <row r="67" spans="1:5" x14ac:dyDescent="0.2">
      <c r="A67" s="1" t="s">
        <v>109</v>
      </c>
      <c r="B67" s="1" t="s">
        <v>114</v>
      </c>
      <c r="C67" s="79">
        <v>4.2099999999999999E-2</v>
      </c>
      <c r="D67" s="79">
        <v>2.2242000000000001E-2</v>
      </c>
      <c r="E67" s="68">
        <v>5.8435000000000001E-2</v>
      </c>
    </row>
    <row r="68" spans="1:5" x14ac:dyDescent="0.2">
      <c r="A68" s="1" t="s">
        <v>109</v>
      </c>
      <c r="B68" s="1" t="s">
        <v>115</v>
      </c>
      <c r="C68" s="79">
        <v>-4.7000000000000002E-3</v>
      </c>
      <c r="D68" s="79">
        <v>4.2598999999999998E-2</v>
      </c>
      <c r="E68" s="68">
        <v>0.91256000000000004</v>
      </c>
    </row>
    <row r="69" spans="1:5" x14ac:dyDescent="0.2">
      <c r="A69" s="1" t="s">
        <v>109</v>
      </c>
      <c r="B69" s="1" t="s">
        <v>116</v>
      </c>
      <c r="C69" s="79">
        <v>0.24010000000000001</v>
      </c>
      <c r="D69" s="79">
        <v>2.3793999999999999E-2</v>
      </c>
      <c r="E69" s="68">
        <v>6.1232000000000003E-24</v>
      </c>
    </row>
    <row r="70" spans="1:5" x14ac:dyDescent="0.2">
      <c r="A70" s="1" t="s">
        <v>109</v>
      </c>
      <c r="B70" s="1" t="s">
        <v>95</v>
      </c>
      <c r="C70" s="79">
        <v>0.11020000000000001</v>
      </c>
      <c r="D70" s="79">
        <v>2.496E-2</v>
      </c>
      <c r="E70" s="68">
        <v>1.0148E-5</v>
      </c>
    </row>
    <row r="71" spans="1:5" x14ac:dyDescent="0.2">
      <c r="A71" s="1" t="s">
        <v>109</v>
      </c>
      <c r="B71" s="1" t="s">
        <v>117</v>
      </c>
      <c r="C71" s="79">
        <v>-6.7000000000000004E-2</v>
      </c>
      <c r="D71" s="79">
        <v>1.9120999999999999E-2</v>
      </c>
      <c r="E71" s="68">
        <v>4.5923999999999997E-4</v>
      </c>
    </row>
    <row r="72" spans="1:5" x14ac:dyDescent="0.2">
      <c r="A72" s="1" t="s">
        <v>109</v>
      </c>
      <c r="B72" s="1" t="s">
        <v>97</v>
      </c>
      <c r="C72" s="79">
        <v>0.2303</v>
      </c>
      <c r="D72" s="79">
        <v>1.8749999999999999E-2</v>
      </c>
      <c r="E72" s="68">
        <v>1.104E-34</v>
      </c>
    </row>
    <row r="73" spans="1:5" x14ac:dyDescent="0.2">
      <c r="A73" s="1" t="s">
        <v>109</v>
      </c>
      <c r="B73" s="1" t="s">
        <v>118</v>
      </c>
      <c r="C73" s="79">
        <v>-9.5200000000000007E-2</v>
      </c>
      <c r="D73" s="79">
        <v>2.3841999999999999E-2</v>
      </c>
      <c r="E73" s="68">
        <v>6.5795000000000003E-5</v>
      </c>
    </row>
    <row r="74" spans="1:5" x14ac:dyDescent="0.2">
      <c r="A74" s="1" t="s">
        <v>109</v>
      </c>
      <c r="B74" s="1" t="s">
        <v>119</v>
      </c>
      <c r="C74" s="79">
        <v>-2.0299999999999999E-2</v>
      </c>
      <c r="D74" s="79">
        <v>2.6263000000000002E-2</v>
      </c>
      <c r="E74" s="68">
        <v>0.43891000000000002</v>
      </c>
    </row>
    <row r="75" spans="1:5" x14ac:dyDescent="0.2">
      <c r="A75" s="1" t="s">
        <v>109</v>
      </c>
      <c r="B75" s="1" t="s">
        <v>128</v>
      </c>
      <c r="C75" s="79">
        <v>-4.7800000000000002E-2</v>
      </c>
      <c r="D75" s="79">
        <v>2.6322999999999999E-2</v>
      </c>
      <c r="E75" s="68">
        <v>6.9504999999999997E-2</v>
      </c>
    </row>
    <row r="76" spans="1:5" x14ac:dyDescent="0.2">
      <c r="A76" s="1" t="s">
        <v>109</v>
      </c>
      <c r="B76" s="1" t="s">
        <v>121</v>
      </c>
      <c r="C76" s="79">
        <v>3.4799999999999998E-2</v>
      </c>
      <c r="D76" s="79">
        <v>2.4773E-2</v>
      </c>
      <c r="E76" s="68">
        <v>0.15987999999999999</v>
      </c>
    </row>
    <row r="77" spans="1:5" x14ac:dyDescent="0.2">
      <c r="A77" s="1" t="s">
        <v>109</v>
      </c>
      <c r="B77" s="1" t="s">
        <v>93</v>
      </c>
      <c r="C77" s="79">
        <v>-0.35389999999999999</v>
      </c>
      <c r="D77" s="79">
        <v>3.2014000000000001E-2</v>
      </c>
      <c r="E77" s="68">
        <v>2.0638E-28</v>
      </c>
    </row>
    <row r="78" spans="1:5" x14ac:dyDescent="0.2">
      <c r="A78" s="1" t="s">
        <v>109</v>
      </c>
      <c r="B78" s="1" t="s">
        <v>98</v>
      </c>
      <c r="C78" s="79">
        <v>0.1187</v>
      </c>
      <c r="D78" s="79">
        <v>2.878E-2</v>
      </c>
      <c r="E78" s="68">
        <v>3.7305000000000003E-5</v>
      </c>
    </row>
    <row r="79" spans="1:5" x14ac:dyDescent="0.2">
      <c r="A79" s="1" t="s">
        <v>109</v>
      </c>
      <c r="B79" s="1" t="s">
        <v>122</v>
      </c>
      <c r="C79" s="79">
        <v>0.35620000000000002</v>
      </c>
      <c r="D79" s="79">
        <v>3.9190999999999997E-2</v>
      </c>
      <c r="E79" s="68">
        <v>9.9389000000000003E-20</v>
      </c>
    </row>
    <row r="80" spans="1:5" x14ac:dyDescent="0.2">
      <c r="A80" s="1" t="s">
        <v>109</v>
      </c>
      <c r="B80" s="1" t="s">
        <v>123</v>
      </c>
      <c r="C80" s="79">
        <v>0.68169999999999997</v>
      </c>
      <c r="D80" s="79">
        <v>6.7045999999999994E-2</v>
      </c>
      <c r="E80" s="68">
        <v>2.7791000000000001E-24</v>
      </c>
    </row>
    <row r="81" spans="1:5" x14ac:dyDescent="0.2">
      <c r="A81" s="1" t="s">
        <v>109</v>
      </c>
      <c r="B81" s="1" t="s">
        <v>124</v>
      </c>
      <c r="C81" s="79">
        <v>0.38940000000000002</v>
      </c>
      <c r="D81" s="79">
        <v>4.1468999999999999E-2</v>
      </c>
      <c r="E81" s="68">
        <v>5.9936999999999998E-21</v>
      </c>
    </row>
    <row r="82" spans="1:5" x14ac:dyDescent="0.2">
      <c r="A82" s="1" t="s">
        <v>109</v>
      </c>
      <c r="B82" s="1" t="s">
        <v>125</v>
      </c>
      <c r="C82" s="79">
        <v>-2.2499999999999999E-2</v>
      </c>
      <c r="D82" s="79">
        <v>3.6219000000000001E-2</v>
      </c>
      <c r="E82" s="68">
        <v>0.53432000000000002</v>
      </c>
    </row>
    <row r="83" spans="1:5" x14ac:dyDescent="0.2">
      <c r="A83" s="1" t="s">
        <v>109</v>
      </c>
      <c r="B83" s="1" t="s">
        <v>99</v>
      </c>
      <c r="C83" s="79">
        <v>-3.0000000000000001E-3</v>
      </c>
      <c r="D83" s="79">
        <v>2.3262999999999999E-2</v>
      </c>
      <c r="E83" s="68">
        <v>0.89885999999999999</v>
      </c>
    </row>
    <row r="84" spans="1:5" x14ac:dyDescent="0.2">
      <c r="A84" s="1" t="s">
        <v>109</v>
      </c>
      <c r="B84" s="1" t="s">
        <v>94</v>
      </c>
      <c r="C84" s="79">
        <v>4.58E-2</v>
      </c>
      <c r="D84" s="79">
        <v>3.5196999999999999E-2</v>
      </c>
      <c r="E84" s="68">
        <v>0.19352</v>
      </c>
    </row>
    <row r="85" spans="1:5" x14ac:dyDescent="0.2">
      <c r="A85" s="1" t="s">
        <v>109</v>
      </c>
      <c r="B85" s="1" t="s">
        <v>100</v>
      </c>
      <c r="C85" s="79">
        <v>9.9400000000000002E-2</v>
      </c>
      <c r="D85" s="79">
        <v>1.8626E-2</v>
      </c>
      <c r="E85" s="68">
        <v>9.5855999999999995E-8</v>
      </c>
    </row>
    <row r="86" spans="1:5" x14ac:dyDescent="0.2">
      <c r="A86" s="1" t="s">
        <v>109</v>
      </c>
      <c r="B86" s="1" t="s">
        <v>96</v>
      </c>
      <c r="C86" s="79">
        <v>4.2099999999999999E-2</v>
      </c>
      <c r="D86" s="79">
        <v>2.7490000000000001E-2</v>
      </c>
      <c r="E86" s="68">
        <v>0.12584999999999999</v>
      </c>
    </row>
    <row r="87" spans="1:5" x14ac:dyDescent="0.2">
      <c r="A87" s="1" t="s">
        <v>109</v>
      </c>
      <c r="B87" s="1" t="s">
        <v>101</v>
      </c>
      <c r="C87" s="79">
        <v>0.10539999999999999</v>
      </c>
      <c r="D87" s="79">
        <v>2.3958E-2</v>
      </c>
      <c r="E87" s="68">
        <v>1.0781000000000001E-5</v>
      </c>
    </row>
    <row r="88" spans="1:5" x14ac:dyDescent="0.2">
      <c r="A88" s="1" t="s">
        <v>110</v>
      </c>
      <c r="B88" s="1" t="s">
        <v>108</v>
      </c>
      <c r="C88" s="79">
        <v>-4.4999999999999997E-3</v>
      </c>
      <c r="D88" s="79">
        <v>4.1875999999999997E-2</v>
      </c>
      <c r="E88" s="68">
        <v>0.91383000000000003</v>
      </c>
    </row>
    <row r="89" spans="1:5" x14ac:dyDescent="0.2">
      <c r="A89" s="1" t="s">
        <v>110</v>
      </c>
      <c r="B89" s="1" t="s">
        <v>109</v>
      </c>
      <c r="C89" s="79">
        <v>0.1186</v>
      </c>
      <c r="D89" s="79">
        <v>2.2651000000000001E-2</v>
      </c>
      <c r="E89" s="68">
        <v>1.6245999999999999E-7</v>
      </c>
    </row>
    <row r="90" spans="1:5" x14ac:dyDescent="0.2">
      <c r="A90" s="1" t="s">
        <v>110</v>
      </c>
      <c r="B90" s="1" t="s">
        <v>110</v>
      </c>
      <c r="C90" s="79">
        <v>1</v>
      </c>
      <c r="D90" s="79">
        <v>8.9746000000000002E-8</v>
      </c>
      <c r="E90" s="68">
        <v>0</v>
      </c>
    </row>
    <row r="91" spans="1:5" x14ac:dyDescent="0.2">
      <c r="A91" s="1" t="s">
        <v>110</v>
      </c>
      <c r="B91" s="1" t="s">
        <v>111</v>
      </c>
      <c r="C91" s="79">
        <v>0.80900000000000005</v>
      </c>
      <c r="D91" s="79">
        <v>1.0258E-2</v>
      </c>
      <c r="E91" s="68">
        <v>0</v>
      </c>
    </row>
    <row r="92" spans="1:5" x14ac:dyDescent="0.2">
      <c r="A92" s="1" t="s">
        <v>110</v>
      </c>
      <c r="B92" s="1" t="s">
        <v>127</v>
      </c>
      <c r="C92" s="79">
        <v>0.84889999999999999</v>
      </c>
      <c r="D92" s="79">
        <v>6.5902000000000001E-3</v>
      </c>
      <c r="E92" s="68">
        <v>0</v>
      </c>
    </row>
    <row r="93" spans="1:5" x14ac:dyDescent="0.2">
      <c r="A93" s="1" t="s">
        <v>110</v>
      </c>
      <c r="B93" s="1" t="s">
        <v>113</v>
      </c>
      <c r="C93" s="79">
        <v>-6.5500000000000003E-2</v>
      </c>
      <c r="D93" s="79">
        <v>1.7371000000000001E-2</v>
      </c>
      <c r="E93" s="68">
        <v>1.6386999999999999E-4</v>
      </c>
    </row>
    <row r="94" spans="1:5" x14ac:dyDescent="0.2">
      <c r="A94" s="1" t="s">
        <v>110</v>
      </c>
      <c r="B94" s="1" t="s">
        <v>114</v>
      </c>
      <c r="C94" s="79">
        <v>1.9900000000000001E-2</v>
      </c>
      <c r="D94" s="79">
        <v>1.9300000000000001E-2</v>
      </c>
      <c r="E94" s="68">
        <v>0.30359000000000003</v>
      </c>
    </row>
    <row r="95" spans="1:5" x14ac:dyDescent="0.2">
      <c r="A95" s="1" t="s">
        <v>110</v>
      </c>
      <c r="B95" s="1" t="s">
        <v>115</v>
      </c>
      <c r="C95" s="79">
        <v>0.17499999999999999</v>
      </c>
      <c r="D95" s="79">
        <v>3.9407999999999999E-2</v>
      </c>
      <c r="E95" s="68">
        <v>8.9306000000000005E-6</v>
      </c>
    </row>
    <row r="96" spans="1:5" x14ac:dyDescent="0.2">
      <c r="A96" s="1" t="s">
        <v>110</v>
      </c>
      <c r="B96" s="1" t="s">
        <v>116</v>
      </c>
      <c r="C96" s="79">
        <v>0.34820000000000001</v>
      </c>
      <c r="D96" s="79">
        <v>2.3725E-2</v>
      </c>
      <c r="E96" s="68">
        <v>9.1321999999999998E-49</v>
      </c>
    </row>
    <row r="97" spans="1:5" x14ac:dyDescent="0.2">
      <c r="A97" s="1" t="s">
        <v>110</v>
      </c>
      <c r="B97" s="1" t="s">
        <v>95</v>
      </c>
      <c r="C97" s="79">
        <v>-1.0699999999999999E-2</v>
      </c>
      <c r="D97" s="79">
        <v>1.77E-2</v>
      </c>
      <c r="E97" s="68">
        <v>0.54383000000000004</v>
      </c>
    </row>
    <row r="98" spans="1:5" x14ac:dyDescent="0.2">
      <c r="A98" s="1" t="s">
        <v>110</v>
      </c>
      <c r="B98" s="1" t="s">
        <v>117</v>
      </c>
      <c r="C98" s="79">
        <v>-0.1182</v>
      </c>
      <c r="D98" s="79">
        <v>1.3047E-2</v>
      </c>
      <c r="E98" s="68">
        <v>1.2898000000000001E-19</v>
      </c>
    </row>
    <row r="99" spans="1:5" x14ac:dyDescent="0.2">
      <c r="A99" s="1" t="s">
        <v>110</v>
      </c>
      <c r="B99" s="1" t="s">
        <v>97</v>
      </c>
      <c r="C99" s="79">
        <v>-6.6500000000000004E-2</v>
      </c>
      <c r="D99" s="79">
        <v>1.7895999999999999E-2</v>
      </c>
      <c r="E99" s="68">
        <v>2.0432999999999999E-4</v>
      </c>
    </row>
    <row r="100" spans="1:5" x14ac:dyDescent="0.2">
      <c r="A100" s="1" t="s">
        <v>110</v>
      </c>
      <c r="B100" s="1" t="s">
        <v>118</v>
      </c>
      <c r="C100" s="79">
        <v>-5.1900000000000002E-2</v>
      </c>
      <c r="D100" s="79">
        <v>1.6740000000000001E-2</v>
      </c>
      <c r="E100" s="68">
        <v>1.9392999999999999E-3</v>
      </c>
    </row>
    <row r="101" spans="1:5" x14ac:dyDescent="0.2">
      <c r="A101" s="1" t="s">
        <v>110</v>
      </c>
      <c r="B101" s="1" t="s">
        <v>119</v>
      </c>
      <c r="C101" s="79">
        <v>-2.58E-2</v>
      </c>
      <c r="D101" s="79">
        <v>2.5082E-2</v>
      </c>
      <c r="E101" s="68">
        <v>0.30407000000000001</v>
      </c>
    </row>
    <row r="102" spans="1:5" x14ac:dyDescent="0.2">
      <c r="A102" s="1" t="s">
        <v>110</v>
      </c>
      <c r="B102" s="1" t="s">
        <v>128</v>
      </c>
      <c r="C102" s="79">
        <v>-1.3899999999999999E-2</v>
      </c>
      <c r="D102" s="79">
        <v>2.6859999999999998E-2</v>
      </c>
      <c r="E102" s="68">
        <v>0.60568</v>
      </c>
    </row>
    <row r="103" spans="1:5" x14ac:dyDescent="0.2">
      <c r="A103" s="1" t="s">
        <v>110</v>
      </c>
      <c r="B103" s="1" t="s">
        <v>121</v>
      </c>
      <c r="C103" s="79">
        <v>9.5299999999999996E-2</v>
      </c>
      <c r="D103" s="79">
        <v>2.2647E-2</v>
      </c>
      <c r="E103" s="68">
        <v>2.5944000000000001E-5</v>
      </c>
    </row>
    <row r="104" spans="1:5" x14ac:dyDescent="0.2">
      <c r="A104" s="1" t="s">
        <v>110</v>
      </c>
      <c r="B104" s="1" t="s">
        <v>93</v>
      </c>
      <c r="C104" s="79">
        <v>-0.40410000000000001</v>
      </c>
      <c r="D104" s="79">
        <v>2.2216E-2</v>
      </c>
      <c r="E104" s="68">
        <v>6.2201999999999996E-74</v>
      </c>
    </row>
    <row r="105" spans="1:5" x14ac:dyDescent="0.2">
      <c r="A105" s="1" t="s">
        <v>110</v>
      </c>
      <c r="B105" s="1" t="s">
        <v>98</v>
      </c>
      <c r="C105" s="79">
        <v>5.8799999999999998E-2</v>
      </c>
      <c r="D105" s="79">
        <v>2.0990000000000002E-2</v>
      </c>
      <c r="E105" s="68">
        <v>5.1111000000000004E-3</v>
      </c>
    </row>
    <row r="106" spans="1:5" x14ac:dyDescent="0.2">
      <c r="A106" s="1" t="s">
        <v>110</v>
      </c>
      <c r="B106" s="1" t="s">
        <v>122</v>
      </c>
      <c r="C106" s="79">
        <v>0.3261</v>
      </c>
      <c r="D106" s="79">
        <v>3.4665000000000001E-2</v>
      </c>
      <c r="E106" s="68">
        <v>5.1533E-21</v>
      </c>
    </row>
    <row r="107" spans="1:5" x14ac:dyDescent="0.2">
      <c r="A107" s="1" t="s">
        <v>110</v>
      </c>
      <c r="B107" s="1" t="s">
        <v>123</v>
      </c>
      <c r="C107" s="79">
        <v>0.1885</v>
      </c>
      <c r="D107" s="79">
        <v>4.7523999999999997E-2</v>
      </c>
      <c r="E107" s="68">
        <v>7.2911999999999996E-5</v>
      </c>
    </row>
    <row r="108" spans="1:5" x14ac:dyDescent="0.2">
      <c r="A108" s="1" t="s">
        <v>110</v>
      </c>
      <c r="B108" s="1" t="s">
        <v>124</v>
      </c>
      <c r="C108" s="79">
        <v>0.3397</v>
      </c>
      <c r="D108" s="79">
        <v>3.5772999999999999E-2</v>
      </c>
      <c r="E108" s="68">
        <v>2.1612999999999999E-21</v>
      </c>
    </row>
    <row r="109" spans="1:5" x14ac:dyDescent="0.2">
      <c r="A109" s="1" t="s">
        <v>110</v>
      </c>
      <c r="B109" s="1" t="s">
        <v>125</v>
      </c>
      <c r="C109" s="79">
        <v>7.3899999999999993E-2</v>
      </c>
      <c r="D109" s="79">
        <v>2.98E-2</v>
      </c>
      <c r="E109" s="68">
        <v>1.3136999999999999E-2</v>
      </c>
    </row>
    <row r="110" spans="1:5" x14ac:dyDescent="0.2">
      <c r="A110" s="1" t="s">
        <v>110</v>
      </c>
      <c r="B110" s="1" t="s">
        <v>99</v>
      </c>
      <c r="C110" s="79">
        <v>-2.8999999999999998E-3</v>
      </c>
      <c r="D110" s="79">
        <v>1.5729E-2</v>
      </c>
      <c r="E110" s="68">
        <v>0.85462000000000005</v>
      </c>
    </row>
    <row r="111" spans="1:5" x14ac:dyDescent="0.2">
      <c r="A111" s="1" t="s">
        <v>110</v>
      </c>
      <c r="B111" s="1" t="s">
        <v>94</v>
      </c>
      <c r="C111" s="79">
        <v>7.4800000000000005E-2</v>
      </c>
      <c r="D111" s="79">
        <v>2.3373999999999999E-2</v>
      </c>
      <c r="E111" s="68">
        <v>1.3795000000000001E-3</v>
      </c>
    </row>
    <row r="112" spans="1:5" x14ac:dyDescent="0.2">
      <c r="A112" s="1" t="s">
        <v>110</v>
      </c>
      <c r="B112" s="1" t="s">
        <v>100</v>
      </c>
      <c r="C112" s="79">
        <v>-5.9400000000000001E-2</v>
      </c>
      <c r="D112" s="79">
        <v>1.703E-2</v>
      </c>
      <c r="E112" s="68">
        <v>4.8890999999999995E-4</v>
      </c>
    </row>
    <row r="113" spans="1:5" x14ac:dyDescent="0.2">
      <c r="A113" s="1" t="s">
        <v>110</v>
      </c>
      <c r="B113" s="1" t="s">
        <v>96</v>
      </c>
      <c r="C113" s="79">
        <v>-5.0500000000000003E-2</v>
      </c>
      <c r="D113" s="79">
        <v>1.7451000000000001E-2</v>
      </c>
      <c r="E113" s="68">
        <v>3.7734999999999999E-3</v>
      </c>
    </row>
    <row r="114" spans="1:5" x14ac:dyDescent="0.2">
      <c r="A114" s="1" t="s">
        <v>110</v>
      </c>
      <c r="B114" s="1" t="s">
        <v>101</v>
      </c>
      <c r="C114" s="79">
        <v>0.2014</v>
      </c>
      <c r="D114" s="79">
        <v>1.8211000000000001E-2</v>
      </c>
      <c r="E114" s="68">
        <v>2.0423999999999998E-28</v>
      </c>
    </row>
    <row r="115" spans="1:5" x14ac:dyDescent="0.2">
      <c r="A115" s="1" t="s">
        <v>111</v>
      </c>
      <c r="B115" s="1" t="s">
        <v>108</v>
      </c>
      <c r="C115" s="79">
        <v>1.6799999999999999E-2</v>
      </c>
      <c r="D115" s="79">
        <v>4.2294999999999999E-2</v>
      </c>
      <c r="E115" s="68">
        <v>0.69103999999999999</v>
      </c>
    </row>
    <row r="116" spans="1:5" x14ac:dyDescent="0.2">
      <c r="A116" s="1" t="s">
        <v>111</v>
      </c>
      <c r="B116" s="1" t="s">
        <v>109</v>
      </c>
      <c r="C116" s="79">
        <v>0.10249999999999999</v>
      </c>
      <c r="D116" s="79">
        <v>2.145E-2</v>
      </c>
      <c r="E116" s="68">
        <v>1.7761E-6</v>
      </c>
    </row>
    <row r="117" spans="1:5" x14ac:dyDescent="0.2">
      <c r="A117" s="1" t="s">
        <v>111</v>
      </c>
      <c r="B117" s="1" t="s">
        <v>110</v>
      </c>
      <c r="C117" s="79">
        <v>0.80900000000000005</v>
      </c>
      <c r="D117" s="79">
        <v>1.0258E-2</v>
      </c>
      <c r="E117" s="68">
        <v>0</v>
      </c>
    </row>
    <row r="118" spans="1:5" x14ac:dyDescent="0.2">
      <c r="A118" s="1" t="s">
        <v>111</v>
      </c>
      <c r="B118" s="1" t="s">
        <v>111</v>
      </c>
      <c r="C118" s="79">
        <v>1</v>
      </c>
      <c r="D118" s="79">
        <v>3.3004000000000002E-8</v>
      </c>
      <c r="E118" s="68">
        <v>0</v>
      </c>
    </row>
    <row r="119" spans="1:5" x14ac:dyDescent="0.2">
      <c r="A119" s="1" t="s">
        <v>111</v>
      </c>
      <c r="B119" s="1" t="s">
        <v>127</v>
      </c>
      <c r="C119" s="79">
        <v>0.37590000000000001</v>
      </c>
      <c r="D119" s="79">
        <v>2.4608000000000001E-2</v>
      </c>
      <c r="E119" s="68">
        <v>1.1125999999999999E-52</v>
      </c>
    </row>
    <row r="120" spans="1:5" x14ac:dyDescent="0.2">
      <c r="A120" s="1" t="s">
        <v>111</v>
      </c>
      <c r="B120" s="1" t="s">
        <v>113</v>
      </c>
      <c r="C120" s="79">
        <v>-7.1499999999999994E-2</v>
      </c>
      <c r="D120" s="79">
        <v>1.6995E-2</v>
      </c>
      <c r="E120" s="68">
        <v>2.6074000000000001E-5</v>
      </c>
    </row>
    <row r="121" spans="1:5" x14ac:dyDescent="0.2">
      <c r="A121" s="1" t="s">
        <v>111</v>
      </c>
      <c r="B121" s="1" t="s">
        <v>114</v>
      </c>
      <c r="C121" s="79">
        <v>1.8599999999999998E-2</v>
      </c>
      <c r="D121" s="79">
        <v>1.915E-2</v>
      </c>
      <c r="E121" s="68">
        <v>0.33030999999999999</v>
      </c>
    </row>
    <row r="122" spans="1:5" x14ac:dyDescent="0.2">
      <c r="A122" s="1" t="s">
        <v>111</v>
      </c>
      <c r="B122" s="1" t="s">
        <v>115</v>
      </c>
      <c r="C122" s="79">
        <v>0.1409</v>
      </c>
      <c r="D122" s="79">
        <v>4.4539000000000002E-2</v>
      </c>
      <c r="E122" s="68">
        <v>1.5585E-3</v>
      </c>
    </row>
    <row r="123" spans="1:5" x14ac:dyDescent="0.2">
      <c r="A123" s="1" t="s">
        <v>111</v>
      </c>
      <c r="B123" s="1" t="s">
        <v>116</v>
      </c>
      <c r="C123" s="79">
        <v>0.27260000000000001</v>
      </c>
      <c r="D123" s="79">
        <v>2.4752E-2</v>
      </c>
      <c r="E123" s="68">
        <v>3.24E-28</v>
      </c>
    </row>
    <row r="124" spans="1:5" x14ac:dyDescent="0.2">
      <c r="A124" s="1" t="s">
        <v>111</v>
      </c>
      <c r="B124" s="1" t="s">
        <v>95</v>
      </c>
      <c r="C124" s="79">
        <v>5.0000000000000001E-4</v>
      </c>
      <c r="D124" s="79">
        <v>1.7801999999999998E-2</v>
      </c>
      <c r="E124" s="68">
        <v>0.97914000000000001</v>
      </c>
    </row>
    <row r="125" spans="1:5" x14ac:dyDescent="0.2">
      <c r="A125" s="1" t="s">
        <v>111</v>
      </c>
      <c r="B125" s="1" t="s">
        <v>117</v>
      </c>
      <c r="C125" s="79">
        <v>-8.2799999999999999E-2</v>
      </c>
      <c r="D125" s="79">
        <v>1.3422999999999999E-2</v>
      </c>
      <c r="E125" s="68">
        <v>6.8071000000000002E-10</v>
      </c>
    </row>
    <row r="126" spans="1:5" x14ac:dyDescent="0.2">
      <c r="A126" s="1" t="s">
        <v>111</v>
      </c>
      <c r="B126" s="1" t="s">
        <v>97</v>
      </c>
      <c r="C126" s="79">
        <v>-4.24E-2</v>
      </c>
      <c r="D126" s="79">
        <v>1.8062000000000002E-2</v>
      </c>
      <c r="E126" s="68">
        <v>1.8936999999999999E-2</v>
      </c>
    </row>
    <row r="127" spans="1:5" x14ac:dyDescent="0.2">
      <c r="A127" s="1" t="s">
        <v>111</v>
      </c>
      <c r="B127" s="1" t="s">
        <v>118</v>
      </c>
      <c r="C127" s="79">
        <v>-5.5899999999999998E-2</v>
      </c>
      <c r="D127" s="79">
        <v>1.8251E-2</v>
      </c>
      <c r="E127" s="68">
        <v>2.1821000000000002E-3</v>
      </c>
    </row>
    <row r="128" spans="1:5" x14ac:dyDescent="0.2">
      <c r="A128" s="1" t="s">
        <v>111</v>
      </c>
      <c r="B128" s="1" t="s">
        <v>119</v>
      </c>
      <c r="C128" s="79">
        <v>-1.9800000000000002E-2</v>
      </c>
      <c r="D128" s="79">
        <v>2.3709000000000001E-2</v>
      </c>
      <c r="E128" s="68">
        <v>0.40287000000000001</v>
      </c>
    </row>
    <row r="129" spans="1:5" x14ac:dyDescent="0.2">
      <c r="A129" s="1" t="s">
        <v>111</v>
      </c>
      <c r="B129" s="1" t="s">
        <v>128</v>
      </c>
      <c r="C129" s="79">
        <v>-1.06E-2</v>
      </c>
      <c r="D129" s="79">
        <v>2.3538E-2</v>
      </c>
      <c r="E129" s="68">
        <v>0.65161999999999998</v>
      </c>
    </row>
    <row r="130" spans="1:5" x14ac:dyDescent="0.2">
      <c r="A130" s="1" t="s">
        <v>111</v>
      </c>
      <c r="B130" s="1" t="s">
        <v>121</v>
      </c>
      <c r="C130" s="79">
        <v>8.48E-2</v>
      </c>
      <c r="D130" s="79">
        <v>2.452E-2</v>
      </c>
      <c r="E130" s="68">
        <v>5.4626000000000002E-4</v>
      </c>
    </row>
    <row r="131" spans="1:5" x14ac:dyDescent="0.2">
      <c r="A131" s="1" t="s">
        <v>111</v>
      </c>
      <c r="B131" s="1" t="s">
        <v>93</v>
      </c>
      <c r="C131" s="79">
        <v>-0.36370000000000002</v>
      </c>
      <c r="D131" s="79">
        <v>2.2898999999999999E-2</v>
      </c>
      <c r="E131" s="68">
        <v>8.2764E-57</v>
      </c>
    </row>
    <row r="132" spans="1:5" x14ac:dyDescent="0.2">
      <c r="A132" s="1" t="s">
        <v>111</v>
      </c>
      <c r="B132" s="1" t="s">
        <v>98</v>
      </c>
      <c r="C132" s="79">
        <v>6.7100000000000007E-2</v>
      </c>
      <c r="D132" s="79">
        <v>2.1684999999999999E-2</v>
      </c>
      <c r="E132" s="68">
        <v>1.9597E-3</v>
      </c>
    </row>
    <row r="133" spans="1:5" x14ac:dyDescent="0.2">
      <c r="A133" s="1" t="s">
        <v>111</v>
      </c>
      <c r="B133" s="1" t="s">
        <v>122</v>
      </c>
      <c r="C133" s="79">
        <v>0.26600000000000001</v>
      </c>
      <c r="D133" s="79">
        <v>4.1027000000000001E-2</v>
      </c>
      <c r="E133" s="68">
        <v>8.9922999999999998E-11</v>
      </c>
    </row>
    <row r="134" spans="1:5" x14ac:dyDescent="0.2">
      <c r="A134" s="1" t="s">
        <v>111</v>
      </c>
      <c r="B134" s="1" t="s">
        <v>123</v>
      </c>
      <c r="C134" s="79">
        <v>0.1479</v>
      </c>
      <c r="D134" s="79">
        <v>4.827E-2</v>
      </c>
      <c r="E134" s="68">
        <v>2.1854000000000001E-3</v>
      </c>
    </row>
    <row r="135" spans="1:5" x14ac:dyDescent="0.2">
      <c r="A135" s="1" t="s">
        <v>111</v>
      </c>
      <c r="B135" s="1" t="s">
        <v>124</v>
      </c>
      <c r="C135" s="79">
        <v>0.28089999999999998</v>
      </c>
      <c r="D135" s="79">
        <v>4.1003999999999999E-2</v>
      </c>
      <c r="E135" s="68">
        <v>7.3806000000000003E-12</v>
      </c>
    </row>
    <row r="136" spans="1:5" x14ac:dyDescent="0.2">
      <c r="A136" s="1" t="s">
        <v>111</v>
      </c>
      <c r="B136" s="1" t="s">
        <v>125</v>
      </c>
      <c r="C136" s="79">
        <v>8.9599999999999999E-2</v>
      </c>
      <c r="D136" s="79">
        <v>2.9790000000000001E-2</v>
      </c>
      <c r="E136" s="68">
        <v>2.6367999999999999E-3</v>
      </c>
    </row>
    <row r="137" spans="1:5" x14ac:dyDescent="0.2">
      <c r="A137" s="1" t="s">
        <v>111</v>
      </c>
      <c r="B137" s="1" t="s">
        <v>99</v>
      </c>
      <c r="C137" s="79">
        <v>8.8999999999999999E-3</v>
      </c>
      <c r="D137" s="79">
        <v>1.8710000000000001E-2</v>
      </c>
      <c r="E137" s="68">
        <v>0.63505</v>
      </c>
    </row>
    <row r="138" spans="1:5" x14ac:dyDescent="0.2">
      <c r="A138" s="1" t="s">
        <v>111</v>
      </c>
      <c r="B138" s="1" t="s">
        <v>94</v>
      </c>
      <c r="C138" s="79">
        <v>5.3999999999999999E-2</v>
      </c>
      <c r="D138" s="79">
        <v>2.4289999999999999E-2</v>
      </c>
      <c r="E138" s="68">
        <v>2.6155999999999999E-2</v>
      </c>
    </row>
    <row r="139" spans="1:5" x14ac:dyDescent="0.2">
      <c r="A139" s="1" t="s">
        <v>111</v>
      </c>
      <c r="B139" s="1" t="s">
        <v>100</v>
      </c>
      <c r="C139" s="79">
        <v>-4.07E-2</v>
      </c>
      <c r="D139" s="79">
        <v>1.7513000000000001E-2</v>
      </c>
      <c r="E139" s="68">
        <v>2.0112000000000001E-2</v>
      </c>
    </row>
    <row r="140" spans="1:5" x14ac:dyDescent="0.2">
      <c r="A140" s="1" t="s">
        <v>111</v>
      </c>
      <c r="B140" s="1" t="s">
        <v>96</v>
      </c>
      <c r="C140" s="79">
        <v>-3.1E-2</v>
      </c>
      <c r="D140" s="79">
        <v>1.89E-2</v>
      </c>
      <c r="E140" s="68">
        <v>0.10052</v>
      </c>
    </row>
    <row r="141" spans="1:5" x14ac:dyDescent="0.2">
      <c r="A141" s="1" t="s">
        <v>111</v>
      </c>
      <c r="B141" s="1" t="s">
        <v>101</v>
      </c>
      <c r="C141" s="79">
        <v>0.13969999999999999</v>
      </c>
      <c r="D141" s="79">
        <v>1.762E-2</v>
      </c>
      <c r="E141" s="68">
        <v>2.2295E-15</v>
      </c>
    </row>
    <row r="142" spans="1:5" x14ac:dyDescent="0.2">
      <c r="A142" s="1" t="s">
        <v>127</v>
      </c>
      <c r="B142" s="1" t="s">
        <v>108</v>
      </c>
      <c r="C142" s="79">
        <v>-1.8800000000000001E-2</v>
      </c>
      <c r="D142" s="79">
        <v>4.4060000000000002E-2</v>
      </c>
      <c r="E142" s="68">
        <v>0.66979</v>
      </c>
    </row>
    <row r="143" spans="1:5" x14ac:dyDescent="0.2">
      <c r="A143" s="1" t="s">
        <v>127</v>
      </c>
      <c r="B143" s="1" t="s">
        <v>109</v>
      </c>
      <c r="C143" s="79">
        <v>9.5899999999999999E-2</v>
      </c>
      <c r="D143" s="79">
        <v>2.359E-2</v>
      </c>
      <c r="E143" s="68">
        <v>4.7614000000000002E-5</v>
      </c>
    </row>
    <row r="144" spans="1:5" x14ac:dyDescent="0.2">
      <c r="A144" s="1" t="s">
        <v>127</v>
      </c>
      <c r="B144" s="1" t="s">
        <v>110</v>
      </c>
      <c r="C144" s="79">
        <v>0.84889999999999999</v>
      </c>
      <c r="D144" s="79">
        <v>6.5902000000000001E-3</v>
      </c>
      <c r="E144" s="68">
        <v>0</v>
      </c>
    </row>
    <row r="145" spans="1:5" x14ac:dyDescent="0.2">
      <c r="A145" s="1" t="s">
        <v>127</v>
      </c>
      <c r="B145" s="1" t="s">
        <v>111</v>
      </c>
      <c r="C145" s="79">
        <v>0.37590000000000001</v>
      </c>
      <c r="D145" s="79">
        <v>2.4608000000000001E-2</v>
      </c>
      <c r="E145" s="68">
        <v>1.1125999999999999E-52</v>
      </c>
    </row>
    <row r="146" spans="1:5" x14ac:dyDescent="0.2">
      <c r="A146" s="1" t="s">
        <v>127</v>
      </c>
      <c r="B146" s="1" t="s">
        <v>127</v>
      </c>
      <c r="C146" s="79">
        <v>1</v>
      </c>
      <c r="D146" s="79">
        <v>1.2282000000000001E-7</v>
      </c>
      <c r="E146" s="68">
        <v>0</v>
      </c>
    </row>
    <row r="147" spans="1:5" x14ac:dyDescent="0.2">
      <c r="A147" s="1" t="s">
        <v>127</v>
      </c>
      <c r="B147" s="1" t="s">
        <v>113</v>
      </c>
      <c r="C147" s="79">
        <v>-4.2700000000000002E-2</v>
      </c>
      <c r="D147" s="79">
        <v>1.6060999999999999E-2</v>
      </c>
      <c r="E147" s="68">
        <v>7.9165999999999993E-3</v>
      </c>
    </row>
    <row r="148" spans="1:5" x14ac:dyDescent="0.2">
      <c r="A148" s="1" t="s">
        <v>127</v>
      </c>
      <c r="B148" s="1" t="s">
        <v>114</v>
      </c>
      <c r="C148" s="79">
        <v>1.5100000000000001E-2</v>
      </c>
      <c r="D148" s="79">
        <v>2.0184000000000001E-2</v>
      </c>
      <c r="E148" s="68">
        <v>0.45363999999999999</v>
      </c>
    </row>
    <row r="149" spans="1:5" x14ac:dyDescent="0.2">
      <c r="A149" s="1" t="s">
        <v>127</v>
      </c>
      <c r="B149" s="1" t="s">
        <v>115</v>
      </c>
      <c r="C149" s="79">
        <v>0.14729999999999999</v>
      </c>
      <c r="D149" s="79">
        <v>3.4542999999999997E-2</v>
      </c>
      <c r="E149" s="68">
        <v>2.0018999999999999E-5</v>
      </c>
    </row>
    <row r="150" spans="1:5" x14ac:dyDescent="0.2">
      <c r="A150" s="1" t="s">
        <v>127</v>
      </c>
      <c r="B150" s="1" t="s">
        <v>116</v>
      </c>
      <c r="C150" s="79">
        <v>0.30159999999999998</v>
      </c>
      <c r="D150" s="79">
        <v>2.5113E-2</v>
      </c>
      <c r="E150" s="68">
        <v>3.2049000000000002E-33</v>
      </c>
    </row>
    <row r="151" spans="1:5" x14ac:dyDescent="0.2">
      <c r="A151" s="1" t="s">
        <v>127</v>
      </c>
      <c r="B151" s="1" t="s">
        <v>95</v>
      </c>
      <c r="C151" s="79">
        <v>-2.1399999999999999E-2</v>
      </c>
      <c r="D151" s="79">
        <v>1.7398E-2</v>
      </c>
      <c r="E151" s="68">
        <v>0.21861</v>
      </c>
    </row>
    <row r="152" spans="1:5" x14ac:dyDescent="0.2">
      <c r="A152" s="1" t="s">
        <v>127</v>
      </c>
      <c r="B152" s="1" t="s">
        <v>117</v>
      </c>
      <c r="C152" s="79">
        <v>-0.1087</v>
      </c>
      <c r="D152" s="79">
        <v>1.2893E-2</v>
      </c>
      <c r="E152" s="68">
        <v>3.5029999999999999E-17</v>
      </c>
    </row>
    <row r="153" spans="1:5" x14ac:dyDescent="0.2">
      <c r="A153" s="1" t="s">
        <v>127</v>
      </c>
      <c r="B153" s="1" t="s">
        <v>97</v>
      </c>
      <c r="C153" s="79">
        <v>-6.6299999999999998E-2</v>
      </c>
      <c r="D153" s="79">
        <v>1.7639999999999999E-2</v>
      </c>
      <c r="E153" s="68">
        <v>1.6935999999999999E-4</v>
      </c>
    </row>
    <row r="154" spans="1:5" x14ac:dyDescent="0.2">
      <c r="A154" s="1" t="s">
        <v>127</v>
      </c>
      <c r="B154" s="1" t="s">
        <v>118</v>
      </c>
      <c r="C154" s="79">
        <v>-2.8500000000000001E-2</v>
      </c>
      <c r="D154" s="79">
        <v>1.6542999999999999E-2</v>
      </c>
      <c r="E154" s="68">
        <v>8.5462999999999997E-2</v>
      </c>
    </row>
    <row r="155" spans="1:5" x14ac:dyDescent="0.2">
      <c r="A155" s="1" t="s">
        <v>127</v>
      </c>
      <c r="B155" s="1" t="s">
        <v>119</v>
      </c>
      <c r="C155" s="79">
        <v>-2.4899999999999999E-2</v>
      </c>
      <c r="D155" s="79">
        <v>2.9007999999999999E-2</v>
      </c>
      <c r="E155" s="68">
        <v>0.39080999999999999</v>
      </c>
    </row>
    <row r="156" spans="1:5" x14ac:dyDescent="0.2">
      <c r="A156" s="1" t="s">
        <v>127</v>
      </c>
      <c r="B156" s="1" t="s">
        <v>128</v>
      </c>
      <c r="C156" s="79">
        <v>-1.38E-2</v>
      </c>
      <c r="D156" s="79">
        <v>3.1648000000000003E-2</v>
      </c>
      <c r="E156" s="68">
        <v>0.66354999999999997</v>
      </c>
    </row>
    <row r="157" spans="1:5" x14ac:dyDescent="0.2">
      <c r="A157" s="1" t="s">
        <v>127</v>
      </c>
      <c r="B157" s="1" t="s">
        <v>121</v>
      </c>
      <c r="C157" s="79">
        <v>7.1499999999999994E-2</v>
      </c>
      <c r="D157" s="79">
        <v>2.0740000000000001E-2</v>
      </c>
      <c r="E157" s="68">
        <v>5.6519000000000003E-4</v>
      </c>
    </row>
    <row r="158" spans="1:5" x14ac:dyDescent="0.2">
      <c r="A158" s="1" t="s">
        <v>127</v>
      </c>
      <c r="B158" s="1" t="s">
        <v>93</v>
      </c>
      <c r="C158" s="79">
        <v>-0.30449999999999999</v>
      </c>
      <c r="D158" s="79">
        <v>2.3712E-2</v>
      </c>
      <c r="E158" s="68">
        <v>9.4712000000000009E-38</v>
      </c>
    </row>
    <row r="159" spans="1:5" x14ac:dyDescent="0.2">
      <c r="A159" s="1" t="s">
        <v>127</v>
      </c>
      <c r="B159" s="1" t="s">
        <v>98</v>
      </c>
      <c r="C159" s="79">
        <v>2.8000000000000001E-2</v>
      </c>
      <c r="D159" s="79">
        <v>2.0386999999999999E-2</v>
      </c>
      <c r="E159" s="68">
        <v>0.16938</v>
      </c>
    </row>
    <row r="160" spans="1:5" x14ac:dyDescent="0.2">
      <c r="A160" s="1" t="s">
        <v>127</v>
      </c>
      <c r="B160" s="1" t="s">
        <v>122</v>
      </c>
      <c r="C160" s="79">
        <v>0.2702</v>
      </c>
      <c r="D160" s="79">
        <v>3.0932999999999999E-2</v>
      </c>
      <c r="E160" s="68">
        <v>2.4319000000000001E-18</v>
      </c>
    </row>
    <row r="161" spans="1:5" x14ac:dyDescent="0.2">
      <c r="A161" s="1" t="s">
        <v>127</v>
      </c>
      <c r="B161" s="1" t="s">
        <v>123</v>
      </c>
      <c r="C161" s="79">
        <v>0.158</v>
      </c>
      <c r="D161" s="79">
        <v>4.4748000000000003E-2</v>
      </c>
      <c r="E161" s="68">
        <v>4.1574E-4</v>
      </c>
    </row>
    <row r="162" spans="1:5" x14ac:dyDescent="0.2">
      <c r="A162" s="1" t="s">
        <v>127</v>
      </c>
      <c r="B162" s="1" t="s">
        <v>124</v>
      </c>
      <c r="C162" s="79">
        <v>0.28060000000000002</v>
      </c>
      <c r="D162" s="79">
        <v>3.2747999999999999E-2</v>
      </c>
      <c r="E162" s="68">
        <v>1.0468E-17</v>
      </c>
    </row>
    <row r="163" spans="1:5" x14ac:dyDescent="0.2">
      <c r="A163" s="1" t="s">
        <v>127</v>
      </c>
      <c r="B163" s="1" t="s">
        <v>125</v>
      </c>
      <c r="C163" s="79">
        <v>3.61E-2</v>
      </c>
      <c r="D163" s="79">
        <v>2.8799999999999999E-2</v>
      </c>
      <c r="E163" s="68">
        <v>0.20962</v>
      </c>
    </row>
    <row r="164" spans="1:5" x14ac:dyDescent="0.2">
      <c r="A164" s="1" t="s">
        <v>127</v>
      </c>
      <c r="B164" s="1" t="s">
        <v>99</v>
      </c>
      <c r="C164" s="79">
        <v>-1.29E-2</v>
      </c>
      <c r="D164" s="79">
        <v>1.8591E-2</v>
      </c>
      <c r="E164" s="68">
        <v>0.48852000000000001</v>
      </c>
    </row>
    <row r="165" spans="1:5" x14ac:dyDescent="0.2">
      <c r="A165" s="1" t="s">
        <v>127</v>
      </c>
      <c r="B165" s="1" t="s">
        <v>94</v>
      </c>
      <c r="C165" s="79">
        <v>6.6600000000000006E-2</v>
      </c>
      <c r="D165" s="79">
        <v>2.4752E-2</v>
      </c>
      <c r="E165" s="68">
        <v>7.1336000000000004E-3</v>
      </c>
    </row>
    <row r="166" spans="1:5" x14ac:dyDescent="0.2">
      <c r="A166" s="1" t="s">
        <v>127</v>
      </c>
      <c r="B166" s="1" t="s">
        <v>100</v>
      </c>
      <c r="C166" s="79">
        <v>-5.8299999999999998E-2</v>
      </c>
      <c r="D166" s="79">
        <v>1.6455999999999998E-2</v>
      </c>
      <c r="E166" s="68">
        <v>3.9188999999999999E-4</v>
      </c>
    </row>
    <row r="167" spans="1:5" x14ac:dyDescent="0.2">
      <c r="A167" s="1" t="s">
        <v>127</v>
      </c>
      <c r="B167" s="1" t="s">
        <v>96</v>
      </c>
      <c r="C167" s="79">
        <v>-5.3100000000000001E-2</v>
      </c>
      <c r="D167" s="79">
        <v>1.7565999999999998E-2</v>
      </c>
      <c r="E167" s="68">
        <v>2.5076E-3</v>
      </c>
    </row>
    <row r="168" spans="1:5" x14ac:dyDescent="0.2">
      <c r="A168" s="1" t="s">
        <v>127</v>
      </c>
      <c r="B168" s="1" t="s">
        <v>101</v>
      </c>
      <c r="C168" s="79">
        <v>0.18490000000000001</v>
      </c>
      <c r="D168" s="79">
        <v>1.8485999999999999E-2</v>
      </c>
      <c r="E168" s="68">
        <v>1.4666999999999999E-23</v>
      </c>
    </row>
    <row r="169" spans="1:5" x14ac:dyDescent="0.2">
      <c r="A169" s="1" t="s">
        <v>113</v>
      </c>
      <c r="B169" s="1" t="s">
        <v>108</v>
      </c>
      <c r="C169" s="79">
        <v>0.1469</v>
      </c>
      <c r="D169" s="79">
        <v>5.7491E-2</v>
      </c>
      <c r="E169" s="68">
        <v>1.0626999999999999E-2</v>
      </c>
    </row>
    <row r="170" spans="1:5" x14ac:dyDescent="0.2">
      <c r="A170" s="1" t="s">
        <v>113</v>
      </c>
      <c r="B170" s="1" t="s">
        <v>109</v>
      </c>
      <c r="C170" s="79">
        <v>0.20150000000000001</v>
      </c>
      <c r="D170" s="79">
        <v>2.1472000000000002E-2</v>
      </c>
      <c r="E170" s="68">
        <v>6.4249E-21</v>
      </c>
    </row>
    <row r="171" spans="1:5" x14ac:dyDescent="0.2">
      <c r="A171" s="1" t="s">
        <v>113</v>
      </c>
      <c r="B171" s="1" t="s">
        <v>110</v>
      </c>
      <c r="C171" s="79">
        <v>-6.5500000000000003E-2</v>
      </c>
      <c r="D171" s="79">
        <v>1.7371000000000001E-2</v>
      </c>
      <c r="E171" s="68">
        <v>1.6386999999999999E-4</v>
      </c>
    </row>
    <row r="172" spans="1:5" x14ac:dyDescent="0.2">
      <c r="A172" s="1" t="s">
        <v>113</v>
      </c>
      <c r="B172" s="1" t="s">
        <v>111</v>
      </c>
      <c r="C172" s="79">
        <v>-7.1499999999999994E-2</v>
      </c>
      <c r="D172" s="79">
        <v>1.6995E-2</v>
      </c>
      <c r="E172" s="68">
        <v>2.6074000000000001E-5</v>
      </c>
    </row>
    <row r="173" spans="1:5" x14ac:dyDescent="0.2">
      <c r="A173" s="1" t="s">
        <v>113</v>
      </c>
      <c r="B173" s="1" t="s">
        <v>127</v>
      </c>
      <c r="C173" s="79">
        <v>-4.2700000000000002E-2</v>
      </c>
      <c r="D173" s="79">
        <v>1.6060999999999999E-2</v>
      </c>
      <c r="E173" s="68">
        <v>7.9165999999999993E-3</v>
      </c>
    </row>
    <row r="174" spans="1:5" x14ac:dyDescent="0.2">
      <c r="A174" s="1" t="s">
        <v>113</v>
      </c>
      <c r="B174" s="1" t="s">
        <v>113</v>
      </c>
      <c r="C174" s="79">
        <v>1</v>
      </c>
      <c r="D174" s="79">
        <v>1.3903000000000001E-6</v>
      </c>
      <c r="E174" s="68">
        <v>0</v>
      </c>
    </row>
    <row r="175" spans="1:5" x14ac:dyDescent="0.2">
      <c r="A175" s="1" t="s">
        <v>113</v>
      </c>
      <c r="B175" s="1" t="s">
        <v>114</v>
      </c>
      <c r="C175" s="79">
        <v>-3.49E-2</v>
      </c>
      <c r="D175" s="79">
        <v>2.3337E-2</v>
      </c>
      <c r="E175" s="68">
        <v>0.13449</v>
      </c>
    </row>
    <row r="176" spans="1:5" x14ac:dyDescent="0.2">
      <c r="A176" s="1" t="s">
        <v>113</v>
      </c>
      <c r="B176" s="1" t="s">
        <v>115</v>
      </c>
      <c r="C176" s="79">
        <v>0.14419999999999999</v>
      </c>
      <c r="D176" s="79">
        <v>3.3082E-2</v>
      </c>
      <c r="E176" s="68">
        <v>1.3108999999999999E-5</v>
      </c>
    </row>
    <row r="177" spans="1:5" x14ac:dyDescent="0.2">
      <c r="A177" s="1" t="s">
        <v>113</v>
      </c>
      <c r="B177" s="1" t="s">
        <v>116</v>
      </c>
      <c r="C177" s="79">
        <v>0.29609999999999997</v>
      </c>
      <c r="D177" s="79">
        <v>2.1641000000000001E-2</v>
      </c>
      <c r="E177" s="68">
        <v>1.3241E-42</v>
      </c>
    </row>
    <row r="178" spans="1:5" x14ac:dyDescent="0.2">
      <c r="A178" s="1" t="s">
        <v>113</v>
      </c>
      <c r="B178" s="1" t="s">
        <v>95</v>
      </c>
      <c r="C178" s="79">
        <v>9.7799999999999998E-2</v>
      </c>
      <c r="D178" s="79">
        <v>1.9109999999999999E-2</v>
      </c>
      <c r="E178" s="68">
        <v>3.1143999999999999E-7</v>
      </c>
    </row>
    <row r="179" spans="1:5" x14ac:dyDescent="0.2">
      <c r="A179" s="1" t="s">
        <v>113</v>
      </c>
      <c r="B179" s="1" t="s">
        <v>117</v>
      </c>
      <c r="C179" s="79">
        <v>-0.26950000000000002</v>
      </c>
      <c r="D179" s="79">
        <v>1.3324000000000001E-2</v>
      </c>
      <c r="E179" s="68">
        <v>5.6203000000000005E-91</v>
      </c>
    </row>
    <row r="180" spans="1:5" x14ac:dyDescent="0.2">
      <c r="A180" s="1" t="s">
        <v>113</v>
      </c>
      <c r="B180" s="1" t="s">
        <v>97</v>
      </c>
      <c r="C180" s="79">
        <v>-9.7299999999999998E-2</v>
      </c>
      <c r="D180" s="79">
        <v>1.6490999999999999E-2</v>
      </c>
      <c r="E180" s="68">
        <v>3.6776999999999998E-9</v>
      </c>
    </row>
    <row r="181" spans="1:5" x14ac:dyDescent="0.2">
      <c r="A181" s="1" t="s">
        <v>113</v>
      </c>
      <c r="B181" s="1" t="s">
        <v>118</v>
      </c>
      <c r="C181" s="79">
        <v>-0.2873</v>
      </c>
      <c r="D181" s="79">
        <v>2.8891E-2</v>
      </c>
      <c r="E181" s="68">
        <v>2.6943000000000003E-23</v>
      </c>
    </row>
    <row r="182" spans="1:5" x14ac:dyDescent="0.2">
      <c r="A182" s="1" t="s">
        <v>113</v>
      </c>
      <c r="B182" s="1" t="s">
        <v>119</v>
      </c>
      <c r="C182" s="79">
        <v>5.45E-2</v>
      </c>
      <c r="D182" s="79">
        <v>2.7171000000000001E-2</v>
      </c>
      <c r="E182" s="68">
        <v>4.4934000000000002E-2</v>
      </c>
    </row>
    <row r="183" spans="1:5" x14ac:dyDescent="0.2">
      <c r="A183" s="1" t="s">
        <v>113</v>
      </c>
      <c r="B183" s="1" t="s">
        <v>128</v>
      </c>
      <c r="C183" s="79">
        <v>9.2999999999999992E-3</v>
      </c>
      <c r="D183" s="79">
        <v>2.409E-2</v>
      </c>
      <c r="E183" s="68">
        <v>0.70072000000000001</v>
      </c>
    </row>
    <row r="184" spans="1:5" x14ac:dyDescent="0.2">
      <c r="A184" s="1" t="s">
        <v>113</v>
      </c>
      <c r="B184" s="1" t="s">
        <v>121</v>
      </c>
      <c r="C184" s="79">
        <v>0.22220000000000001</v>
      </c>
      <c r="D184" s="79">
        <v>3.4041000000000002E-2</v>
      </c>
      <c r="E184" s="68">
        <v>6.7326000000000006E-11</v>
      </c>
    </row>
    <row r="185" spans="1:5" x14ac:dyDescent="0.2">
      <c r="A185" s="1" t="s">
        <v>113</v>
      </c>
      <c r="B185" s="1" t="s">
        <v>93</v>
      </c>
      <c r="C185" s="79">
        <v>-0.38700000000000001</v>
      </c>
      <c r="D185" s="79">
        <v>2.8177000000000001E-2</v>
      </c>
      <c r="E185" s="68">
        <v>6.3946000000000002E-43</v>
      </c>
    </row>
    <row r="186" spans="1:5" x14ac:dyDescent="0.2">
      <c r="A186" s="1" t="s">
        <v>113</v>
      </c>
      <c r="B186" s="1" t="s">
        <v>98</v>
      </c>
      <c r="C186" s="79">
        <v>0.17199999999999999</v>
      </c>
      <c r="D186" s="79">
        <v>2.3706000000000001E-2</v>
      </c>
      <c r="E186" s="68">
        <v>3.9723999999999998E-13</v>
      </c>
    </row>
    <row r="187" spans="1:5" x14ac:dyDescent="0.2">
      <c r="A187" s="1" t="s">
        <v>113</v>
      </c>
      <c r="B187" s="1" t="s">
        <v>122</v>
      </c>
      <c r="C187" s="79">
        <v>0.18179999999999999</v>
      </c>
      <c r="D187" s="79">
        <v>3.2962999999999999E-2</v>
      </c>
      <c r="E187" s="68">
        <v>3.4919999999999998E-8</v>
      </c>
    </row>
    <row r="188" spans="1:5" x14ac:dyDescent="0.2">
      <c r="A188" s="1" t="s">
        <v>113</v>
      </c>
      <c r="B188" s="1" t="s">
        <v>123</v>
      </c>
      <c r="C188" s="79">
        <v>5.5399999999999998E-2</v>
      </c>
      <c r="D188" s="79">
        <v>4.0056000000000001E-2</v>
      </c>
      <c r="E188" s="68">
        <v>0.16663</v>
      </c>
    </row>
    <row r="189" spans="1:5" x14ac:dyDescent="0.2">
      <c r="A189" s="1" t="s">
        <v>113</v>
      </c>
      <c r="B189" s="1" t="s">
        <v>124</v>
      </c>
      <c r="C189" s="79">
        <v>0.1991</v>
      </c>
      <c r="D189" s="79">
        <v>3.2178999999999999E-2</v>
      </c>
      <c r="E189" s="68">
        <v>6.0725000000000005E-10</v>
      </c>
    </row>
    <row r="190" spans="1:5" x14ac:dyDescent="0.2">
      <c r="A190" s="1" t="s">
        <v>113</v>
      </c>
      <c r="B190" s="1" t="s">
        <v>125</v>
      </c>
      <c r="C190" s="79">
        <v>-0.1077</v>
      </c>
      <c r="D190" s="79">
        <v>2.3699000000000001E-2</v>
      </c>
      <c r="E190" s="68">
        <v>5.4531000000000004E-6</v>
      </c>
    </row>
    <row r="191" spans="1:5" x14ac:dyDescent="0.2">
      <c r="A191" s="1" t="s">
        <v>113</v>
      </c>
      <c r="B191" s="1" t="s">
        <v>99</v>
      </c>
      <c r="C191" s="79">
        <v>-0.10920000000000001</v>
      </c>
      <c r="D191" s="79">
        <v>1.6670999999999998E-2</v>
      </c>
      <c r="E191" s="68">
        <v>5.6991999999999999E-11</v>
      </c>
    </row>
    <row r="192" spans="1:5" x14ac:dyDescent="0.2">
      <c r="A192" s="1" t="s">
        <v>113</v>
      </c>
      <c r="B192" s="1" t="s">
        <v>94</v>
      </c>
      <c r="C192" s="79">
        <v>0.33639999999999998</v>
      </c>
      <c r="D192" s="79">
        <v>3.6151000000000003E-2</v>
      </c>
      <c r="E192" s="68">
        <v>1.3205E-20</v>
      </c>
    </row>
    <row r="193" spans="1:5" x14ac:dyDescent="0.2">
      <c r="A193" s="1" t="s">
        <v>113</v>
      </c>
      <c r="B193" s="1" t="s">
        <v>100</v>
      </c>
      <c r="C193" s="79">
        <v>0.1983</v>
      </c>
      <c r="D193" s="79">
        <v>1.6872999999999999E-2</v>
      </c>
      <c r="E193" s="68">
        <v>6.9814000000000005E-32</v>
      </c>
    </row>
    <row r="194" spans="1:5" x14ac:dyDescent="0.2">
      <c r="A194" s="1" t="s">
        <v>113</v>
      </c>
      <c r="B194" s="1" t="s">
        <v>96</v>
      </c>
      <c r="C194" s="79">
        <v>-6.6299999999999998E-2</v>
      </c>
      <c r="D194" s="79">
        <v>2.1708999999999999E-2</v>
      </c>
      <c r="E194" s="68">
        <v>2.2469999999999999E-3</v>
      </c>
    </row>
    <row r="195" spans="1:5" x14ac:dyDescent="0.2">
      <c r="A195" s="1" t="s">
        <v>113</v>
      </c>
      <c r="B195" s="1" t="s">
        <v>101</v>
      </c>
      <c r="C195" s="79">
        <v>0.55420000000000003</v>
      </c>
      <c r="D195" s="79">
        <v>2.4053999999999999E-2</v>
      </c>
      <c r="E195" s="68">
        <v>1.9134000000000002E-117</v>
      </c>
    </row>
    <row r="196" spans="1:5" x14ac:dyDescent="0.2">
      <c r="A196" s="1" t="s">
        <v>114</v>
      </c>
      <c r="B196" s="1" t="s">
        <v>108</v>
      </c>
      <c r="C196" s="79">
        <v>4.8000000000000001E-2</v>
      </c>
      <c r="D196" s="79">
        <v>4.8186E-2</v>
      </c>
      <c r="E196" s="68">
        <v>0.31868999999999997</v>
      </c>
    </row>
    <row r="197" spans="1:5" x14ac:dyDescent="0.2">
      <c r="A197" s="1" t="s">
        <v>114</v>
      </c>
      <c r="B197" s="1" t="s">
        <v>109</v>
      </c>
      <c r="C197" s="79">
        <v>4.2099999999999999E-2</v>
      </c>
      <c r="D197" s="79">
        <v>2.2242000000000001E-2</v>
      </c>
      <c r="E197" s="68">
        <v>5.8435000000000001E-2</v>
      </c>
    </row>
    <row r="198" spans="1:5" x14ac:dyDescent="0.2">
      <c r="A198" s="1" t="s">
        <v>114</v>
      </c>
      <c r="B198" s="1" t="s">
        <v>110</v>
      </c>
      <c r="C198" s="79">
        <v>1.9900000000000001E-2</v>
      </c>
      <c r="D198" s="79">
        <v>1.9300000000000001E-2</v>
      </c>
      <c r="E198" s="68">
        <v>0.30359000000000003</v>
      </c>
    </row>
    <row r="199" spans="1:5" x14ac:dyDescent="0.2">
      <c r="A199" s="1" t="s">
        <v>114</v>
      </c>
      <c r="B199" s="1" t="s">
        <v>111</v>
      </c>
      <c r="C199" s="79">
        <v>1.8599999999999998E-2</v>
      </c>
      <c r="D199" s="79">
        <v>1.915E-2</v>
      </c>
      <c r="E199" s="68">
        <v>0.33030999999999999</v>
      </c>
    </row>
    <row r="200" spans="1:5" x14ac:dyDescent="0.2">
      <c r="A200" s="1" t="s">
        <v>114</v>
      </c>
      <c r="B200" s="1" t="s">
        <v>127</v>
      </c>
      <c r="C200" s="79">
        <v>1.5100000000000001E-2</v>
      </c>
      <c r="D200" s="79">
        <v>2.0184000000000001E-2</v>
      </c>
      <c r="E200" s="68">
        <v>0.45363999999999999</v>
      </c>
    </row>
    <row r="201" spans="1:5" x14ac:dyDescent="0.2">
      <c r="A201" s="1" t="s">
        <v>114</v>
      </c>
      <c r="B201" s="1" t="s">
        <v>113</v>
      </c>
      <c r="C201" s="79">
        <v>-3.49E-2</v>
      </c>
      <c r="D201" s="79">
        <v>2.3337E-2</v>
      </c>
      <c r="E201" s="68">
        <v>0.13449</v>
      </c>
    </row>
    <row r="202" spans="1:5" x14ac:dyDescent="0.2">
      <c r="A202" s="1" t="s">
        <v>114</v>
      </c>
      <c r="B202" s="1" t="s">
        <v>114</v>
      </c>
      <c r="C202" s="79">
        <v>1</v>
      </c>
      <c r="D202" s="79">
        <v>5.3051000000000002E-6</v>
      </c>
      <c r="E202" s="68">
        <v>0</v>
      </c>
    </row>
    <row r="203" spans="1:5" x14ac:dyDescent="0.2">
      <c r="A203" s="1" t="s">
        <v>114</v>
      </c>
      <c r="B203" s="1" t="s">
        <v>115</v>
      </c>
      <c r="C203" s="79">
        <v>1.7600000000000001E-2</v>
      </c>
      <c r="D203" s="79">
        <v>4.5086000000000001E-2</v>
      </c>
      <c r="E203" s="68">
        <v>0.69643999999999995</v>
      </c>
    </row>
    <row r="204" spans="1:5" x14ac:dyDescent="0.2">
      <c r="A204" s="1" t="s">
        <v>114</v>
      </c>
      <c r="B204" s="1" t="s">
        <v>116</v>
      </c>
      <c r="C204" s="79">
        <v>-4.0899999999999999E-2</v>
      </c>
      <c r="D204" s="79">
        <v>2.3498999999999999E-2</v>
      </c>
      <c r="E204" s="68">
        <v>8.1446000000000005E-2</v>
      </c>
    </row>
    <row r="205" spans="1:5" x14ac:dyDescent="0.2">
      <c r="A205" s="1" t="s">
        <v>114</v>
      </c>
      <c r="B205" s="1" t="s">
        <v>95</v>
      </c>
      <c r="C205" s="79">
        <v>9.0399999999999994E-2</v>
      </c>
      <c r="D205" s="79">
        <v>2.2322999999999999E-2</v>
      </c>
      <c r="E205" s="68">
        <v>5.1230999999999998E-5</v>
      </c>
    </row>
    <row r="206" spans="1:5" x14ac:dyDescent="0.2">
      <c r="A206" s="1" t="s">
        <v>114</v>
      </c>
      <c r="B206" s="1" t="s">
        <v>117</v>
      </c>
      <c r="C206" s="79">
        <v>-4.5900000000000003E-2</v>
      </c>
      <c r="D206" s="79">
        <v>1.8688E-2</v>
      </c>
      <c r="E206" s="68">
        <v>1.4146000000000001E-2</v>
      </c>
    </row>
    <row r="207" spans="1:5" x14ac:dyDescent="0.2">
      <c r="A207" s="1" t="s">
        <v>114</v>
      </c>
      <c r="B207" s="1" t="s">
        <v>97</v>
      </c>
      <c r="C207" s="79">
        <v>2.69E-2</v>
      </c>
      <c r="D207" s="79">
        <v>1.9918000000000002E-2</v>
      </c>
      <c r="E207" s="68">
        <v>0.17646000000000001</v>
      </c>
    </row>
    <row r="208" spans="1:5" x14ac:dyDescent="0.2">
      <c r="A208" s="1" t="s">
        <v>114</v>
      </c>
      <c r="B208" s="1" t="s">
        <v>118</v>
      </c>
      <c r="C208" s="79">
        <v>4.48E-2</v>
      </c>
      <c r="D208" s="79">
        <v>2.2787000000000002E-2</v>
      </c>
      <c r="E208" s="68">
        <v>4.9501999999999997E-2</v>
      </c>
    </row>
    <row r="209" spans="1:5" x14ac:dyDescent="0.2">
      <c r="A209" s="1" t="s">
        <v>114</v>
      </c>
      <c r="B209" s="1" t="s">
        <v>119</v>
      </c>
      <c r="C209" s="79">
        <v>5.1400000000000001E-2</v>
      </c>
      <c r="D209" s="79">
        <v>2.4565E-2</v>
      </c>
      <c r="E209" s="68">
        <v>3.6371000000000001E-2</v>
      </c>
    </row>
    <row r="210" spans="1:5" x14ac:dyDescent="0.2">
      <c r="A210" s="1" t="s">
        <v>114</v>
      </c>
      <c r="B210" s="1" t="s">
        <v>128</v>
      </c>
      <c r="C210" s="79">
        <v>4.8899999999999999E-2</v>
      </c>
      <c r="D210" s="79">
        <v>2.4957E-2</v>
      </c>
      <c r="E210" s="68">
        <v>5.0090000000000003E-2</v>
      </c>
    </row>
    <row r="211" spans="1:5" x14ac:dyDescent="0.2">
      <c r="A211" s="1" t="s">
        <v>114</v>
      </c>
      <c r="B211" s="1" t="s">
        <v>121</v>
      </c>
      <c r="C211" s="79">
        <v>-2.7099999999999999E-2</v>
      </c>
      <c r="D211" s="79">
        <v>2.1856E-2</v>
      </c>
      <c r="E211" s="68">
        <v>0.21451999999999999</v>
      </c>
    </row>
    <row r="212" spans="1:5" x14ac:dyDescent="0.2">
      <c r="A212" s="1" t="s">
        <v>114</v>
      </c>
      <c r="B212" s="1" t="s">
        <v>93</v>
      </c>
      <c r="C212" s="79">
        <v>-0.151</v>
      </c>
      <c r="D212" s="79">
        <v>2.7275000000000001E-2</v>
      </c>
      <c r="E212" s="68">
        <v>3.0872E-8</v>
      </c>
    </row>
    <row r="213" spans="1:5" x14ac:dyDescent="0.2">
      <c r="A213" s="1" t="s">
        <v>114</v>
      </c>
      <c r="B213" s="1" t="s">
        <v>98</v>
      </c>
      <c r="C213" s="79">
        <v>7.4899999999999994E-2</v>
      </c>
      <c r="D213" s="79">
        <v>2.4671999999999999E-2</v>
      </c>
      <c r="E213" s="68">
        <v>2.4052000000000001E-3</v>
      </c>
    </row>
    <row r="214" spans="1:5" x14ac:dyDescent="0.2">
      <c r="A214" s="1" t="s">
        <v>114</v>
      </c>
      <c r="B214" s="1" t="s">
        <v>122</v>
      </c>
      <c r="C214" s="79">
        <v>3.85E-2</v>
      </c>
      <c r="D214" s="79">
        <v>3.7851999999999997E-2</v>
      </c>
      <c r="E214" s="68">
        <v>0.30957000000000001</v>
      </c>
    </row>
    <row r="215" spans="1:5" x14ac:dyDescent="0.2">
      <c r="A215" s="1" t="s">
        <v>114</v>
      </c>
      <c r="B215" s="1" t="s">
        <v>123</v>
      </c>
      <c r="C215" s="79">
        <v>9.1200000000000003E-2</v>
      </c>
      <c r="D215" s="79">
        <v>5.2329000000000001E-2</v>
      </c>
      <c r="E215" s="68">
        <v>8.1384999999999999E-2</v>
      </c>
    </row>
    <row r="216" spans="1:5" x14ac:dyDescent="0.2">
      <c r="A216" s="1" t="s">
        <v>114</v>
      </c>
      <c r="B216" s="1" t="s">
        <v>124</v>
      </c>
      <c r="C216" s="79">
        <v>5.5E-2</v>
      </c>
      <c r="D216" s="79">
        <v>3.7435000000000003E-2</v>
      </c>
      <c r="E216" s="68">
        <v>0.14196</v>
      </c>
    </row>
    <row r="217" spans="1:5" x14ac:dyDescent="0.2">
      <c r="A217" s="1" t="s">
        <v>114</v>
      </c>
      <c r="B217" s="1" t="s">
        <v>125</v>
      </c>
      <c r="C217" s="79">
        <v>9.8299999999999998E-2</v>
      </c>
      <c r="D217" s="79">
        <v>3.5380000000000002E-2</v>
      </c>
      <c r="E217" s="68">
        <v>5.4536000000000003E-3</v>
      </c>
    </row>
    <row r="218" spans="1:5" x14ac:dyDescent="0.2">
      <c r="A218" s="1" t="s">
        <v>114</v>
      </c>
      <c r="B218" s="1" t="s">
        <v>99</v>
      </c>
      <c r="C218" s="79">
        <v>0.12590000000000001</v>
      </c>
      <c r="D218" s="79">
        <v>2.1788999999999999E-2</v>
      </c>
      <c r="E218" s="68">
        <v>7.6291999999999993E-9</v>
      </c>
    </row>
    <row r="219" spans="1:5" x14ac:dyDescent="0.2">
      <c r="A219" s="1" t="s">
        <v>114</v>
      </c>
      <c r="B219" s="1" t="s">
        <v>94</v>
      </c>
      <c r="C219" s="79">
        <v>2.5600000000000001E-2</v>
      </c>
      <c r="D219" s="79">
        <v>2.9335E-2</v>
      </c>
      <c r="E219" s="68">
        <v>0.38285999999999998</v>
      </c>
    </row>
    <row r="220" spans="1:5" x14ac:dyDescent="0.2">
      <c r="A220" s="1" t="s">
        <v>114</v>
      </c>
      <c r="B220" s="1" t="s">
        <v>100</v>
      </c>
      <c r="C220" s="79">
        <v>1.95E-2</v>
      </c>
      <c r="D220" s="79">
        <v>1.8747E-2</v>
      </c>
      <c r="E220" s="68">
        <v>0.29833999999999999</v>
      </c>
    </row>
    <row r="221" spans="1:5" x14ac:dyDescent="0.2">
      <c r="A221" s="1" t="s">
        <v>114</v>
      </c>
      <c r="B221" s="1" t="s">
        <v>96</v>
      </c>
      <c r="C221" s="79">
        <v>7.7999999999999996E-3</v>
      </c>
      <c r="D221" s="79">
        <v>2.3182000000000001E-2</v>
      </c>
      <c r="E221" s="68">
        <v>0.73592999999999997</v>
      </c>
    </row>
    <row r="222" spans="1:5" x14ac:dyDescent="0.2">
      <c r="A222" s="1" t="s">
        <v>114</v>
      </c>
      <c r="B222" s="1" t="s">
        <v>101</v>
      </c>
      <c r="C222" s="79">
        <v>-1.3100000000000001E-2</v>
      </c>
      <c r="D222" s="79">
        <v>2.5805000000000002E-2</v>
      </c>
      <c r="E222" s="68">
        <v>0.61165000000000003</v>
      </c>
    </row>
    <row r="223" spans="1:5" x14ac:dyDescent="0.2">
      <c r="A223" s="1" t="s">
        <v>115</v>
      </c>
      <c r="B223" s="1" t="s">
        <v>108</v>
      </c>
      <c r="C223" s="79">
        <v>-4.82E-2</v>
      </c>
      <c r="D223" s="79">
        <v>8.8077000000000003E-2</v>
      </c>
      <c r="E223" s="68">
        <v>0.58398000000000005</v>
      </c>
    </row>
    <row r="224" spans="1:5" x14ac:dyDescent="0.2">
      <c r="A224" s="1" t="s">
        <v>115</v>
      </c>
      <c r="B224" s="1" t="s">
        <v>109</v>
      </c>
      <c r="C224" s="79">
        <v>-4.7000000000000002E-3</v>
      </c>
      <c r="D224" s="79">
        <v>4.2598999999999998E-2</v>
      </c>
      <c r="E224" s="68">
        <v>0.91256000000000004</v>
      </c>
    </row>
    <row r="225" spans="1:5" x14ac:dyDescent="0.2">
      <c r="A225" s="1" t="s">
        <v>115</v>
      </c>
      <c r="B225" s="1" t="s">
        <v>110</v>
      </c>
      <c r="C225" s="79">
        <v>0.17499999999999999</v>
      </c>
      <c r="D225" s="79">
        <v>3.9407999999999999E-2</v>
      </c>
      <c r="E225" s="68">
        <v>8.9306000000000005E-6</v>
      </c>
    </row>
    <row r="226" spans="1:5" x14ac:dyDescent="0.2">
      <c r="A226" s="1" t="s">
        <v>115</v>
      </c>
      <c r="B226" s="1" t="s">
        <v>111</v>
      </c>
      <c r="C226" s="79">
        <v>0.1409</v>
      </c>
      <c r="D226" s="79">
        <v>4.4539000000000002E-2</v>
      </c>
      <c r="E226" s="68">
        <v>1.5585E-3</v>
      </c>
    </row>
    <row r="227" spans="1:5" x14ac:dyDescent="0.2">
      <c r="A227" s="1" t="s">
        <v>115</v>
      </c>
      <c r="B227" s="1" t="s">
        <v>127</v>
      </c>
      <c r="C227" s="79">
        <v>0.14729999999999999</v>
      </c>
      <c r="D227" s="79">
        <v>3.4542999999999997E-2</v>
      </c>
      <c r="E227" s="68">
        <v>2.0018999999999999E-5</v>
      </c>
    </row>
    <row r="228" spans="1:5" x14ac:dyDescent="0.2">
      <c r="A228" s="1" t="s">
        <v>115</v>
      </c>
      <c r="B228" s="1" t="s">
        <v>113</v>
      </c>
      <c r="C228" s="79">
        <v>0.14419999999999999</v>
      </c>
      <c r="D228" s="79">
        <v>3.3082E-2</v>
      </c>
      <c r="E228" s="68">
        <v>1.3108999999999999E-5</v>
      </c>
    </row>
    <row r="229" spans="1:5" x14ac:dyDescent="0.2">
      <c r="A229" s="1" t="s">
        <v>115</v>
      </c>
      <c r="B229" s="1" t="s">
        <v>114</v>
      </c>
      <c r="C229" s="79">
        <v>1.7600000000000001E-2</v>
      </c>
      <c r="D229" s="79">
        <v>4.5086000000000001E-2</v>
      </c>
      <c r="E229" s="68">
        <v>0.69643999999999995</v>
      </c>
    </row>
    <row r="230" spans="1:5" x14ac:dyDescent="0.2">
      <c r="A230" s="1" t="s">
        <v>115</v>
      </c>
      <c r="B230" s="1" t="s">
        <v>115</v>
      </c>
      <c r="C230" s="79">
        <v>0.99990000000000001</v>
      </c>
      <c r="D230" s="79">
        <v>2.8109000000000001E-5</v>
      </c>
      <c r="E230" s="68">
        <v>0</v>
      </c>
    </row>
    <row r="231" spans="1:5" x14ac:dyDescent="0.2">
      <c r="A231" s="1" t="s">
        <v>115</v>
      </c>
      <c r="B231" s="1" t="s">
        <v>116</v>
      </c>
      <c r="C231" s="79">
        <v>0.1215</v>
      </c>
      <c r="D231" s="79">
        <v>4.4490000000000002E-2</v>
      </c>
      <c r="E231" s="68">
        <v>6.2969999999999996E-3</v>
      </c>
    </row>
    <row r="232" spans="1:5" x14ac:dyDescent="0.2">
      <c r="A232" s="1" t="s">
        <v>115</v>
      </c>
      <c r="B232" s="1" t="s">
        <v>95</v>
      </c>
      <c r="C232" s="79">
        <v>-6.7199999999999996E-2</v>
      </c>
      <c r="D232" s="79">
        <v>3.9233999999999998E-2</v>
      </c>
      <c r="E232" s="68">
        <v>8.6818999999999993E-2</v>
      </c>
    </row>
    <row r="233" spans="1:5" x14ac:dyDescent="0.2">
      <c r="A233" s="1" t="s">
        <v>115</v>
      </c>
      <c r="B233" s="1" t="s">
        <v>117</v>
      </c>
      <c r="C233" s="79">
        <v>-6.2300000000000001E-2</v>
      </c>
      <c r="D233" s="79">
        <v>2.912E-2</v>
      </c>
      <c r="E233" s="68">
        <v>3.2419000000000003E-2</v>
      </c>
    </row>
    <row r="234" spans="1:5" x14ac:dyDescent="0.2">
      <c r="A234" s="1" t="s">
        <v>115</v>
      </c>
      <c r="B234" s="1" t="s">
        <v>97</v>
      </c>
      <c r="C234" s="79">
        <v>0.10249999999999999</v>
      </c>
      <c r="D234" s="79">
        <v>2.9715999999999999E-2</v>
      </c>
      <c r="E234" s="68">
        <v>5.6201000000000005E-4</v>
      </c>
    </row>
    <row r="235" spans="1:5" x14ac:dyDescent="0.2">
      <c r="A235" s="1" t="s">
        <v>115</v>
      </c>
      <c r="B235" s="1" t="s">
        <v>118</v>
      </c>
      <c r="C235" s="79">
        <v>-6.9900000000000004E-2</v>
      </c>
      <c r="D235" s="79">
        <v>4.3867000000000003E-2</v>
      </c>
      <c r="E235" s="68">
        <v>0.11126999999999999</v>
      </c>
    </row>
    <row r="236" spans="1:5" x14ac:dyDescent="0.2">
      <c r="A236" s="1" t="s">
        <v>115</v>
      </c>
      <c r="B236" s="1" t="s">
        <v>119</v>
      </c>
      <c r="C236" s="79">
        <v>3.9300000000000002E-2</v>
      </c>
      <c r="D236" s="79">
        <v>4.9397999999999997E-2</v>
      </c>
      <c r="E236" s="68">
        <v>0.42623</v>
      </c>
    </row>
    <row r="237" spans="1:5" x14ac:dyDescent="0.2">
      <c r="A237" s="1" t="s">
        <v>115</v>
      </c>
      <c r="B237" s="1" t="s">
        <v>128</v>
      </c>
      <c r="C237" s="79">
        <v>4.8000000000000001E-2</v>
      </c>
      <c r="D237" s="79">
        <v>5.0405999999999999E-2</v>
      </c>
      <c r="E237" s="68">
        <v>0.34132000000000001</v>
      </c>
    </row>
    <row r="238" spans="1:5" x14ac:dyDescent="0.2">
      <c r="A238" s="1" t="s">
        <v>115</v>
      </c>
      <c r="B238" s="1" t="s">
        <v>121</v>
      </c>
      <c r="C238" s="79">
        <v>0.1031</v>
      </c>
      <c r="D238" s="79">
        <v>4.9502999999999998E-2</v>
      </c>
      <c r="E238" s="68">
        <v>3.7296000000000003E-2</v>
      </c>
    </row>
    <row r="239" spans="1:5" x14ac:dyDescent="0.2">
      <c r="A239" s="1" t="s">
        <v>115</v>
      </c>
      <c r="B239" s="1" t="s">
        <v>93</v>
      </c>
      <c r="C239" s="79">
        <v>-0.1168</v>
      </c>
      <c r="D239" s="79">
        <v>5.6259000000000003E-2</v>
      </c>
      <c r="E239" s="68">
        <v>3.7899000000000002E-2</v>
      </c>
    </row>
    <row r="240" spans="1:5" x14ac:dyDescent="0.2">
      <c r="A240" s="1" t="s">
        <v>115</v>
      </c>
      <c r="B240" s="1" t="s">
        <v>98</v>
      </c>
      <c r="C240" s="79">
        <v>5.1299999999999998E-2</v>
      </c>
      <c r="D240" s="79">
        <v>4.7208E-2</v>
      </c>
      <c r="E240" s="68">
        <v>0.27707999999999999</v>
      </c>
    </row>
    <row r="241" spans="1:5" x14ac:dyDescent="0.2">
      <c r="A241" s="1" t="s">
        <v>115</v>
      </c>
      <c r="B241" s="1" t="s">
        <v>122</v>
      </c>
      <c r="C241" s="79">
        <v>0.22009999999999999</v>
      </c>
      <c r="D241" s="79">
        <v>7.4648000000000006E-2</v>
      </c>
      <c r="E241" s="68">
        <v>3.1893999999999998E-3</v>
      </c>
    </row>
    <row r="242" spans="1:5" x14ac:dyDescent="0.2">
      <c r="A242" s="1" t="s">
        <v>115</v>
      </c>
      <c r="B242" s="1" t="s">
        <v>123</v>
      </c>
      <c r="C242" s="79">
        <v>-2.0500000000000001E-2</v>
      </c>
      <c r="D242" s="79">
        <v>9.7479999999999997E-2</v>
      </c>
      <c r="E242" s="68">
        <v>0.83316999999999997</v>
      </c>
    </row>
    <row r="243" spans="1:5" x14ac:dyDescent="0.2">
      <c r="A243" s="1" t="s">
        <v>115</v>
      </c>
      <c r="B243" s="1" t="s">
        <v>124</v>
      </c>
      <c r="C243" s="79">
        <v>0.18490000000000001</v>
      </c>
      <c r="D243" s="79">
        <v>7.7802999999999997E-2</v>
      </c>
      <c r="E243" s="68">
        <v>1.7498E-2</v>
      </c>
    </row>
    <row r="244" spans="1:5" x14ac:dyDescent="0.2">
      <c r="A244" s="1" t="s">
        <v>115</v>
      </c>
      <c r="B244" s="1" t="s">
        <v>125</v>
      </c>
      <c r="C244" s="79">
        <v>-6.3200000000000006E-2</v>
      </c>
      <c r="D244" s="79">
        <v>5.9910999999999999E-2</v>
      </c>
      <c r="E244" s="68">
        <v>0.29174</v>
      </c>
    </row>
    <row r="245" spans="1:5" x14ac:dyDescent="0.2">
      <c r="A245" s="1" t="s">
        <v>115</v>
      </c>
      <c r="B245" s="1" t="s">
        <v>99</v>
      </c>
      <c r="C245" s="79">
        <v>-0.13900000000000001</v>
      </c>
      <c r="D245" s="79">
        <v>3.6362999999999999E-2</v>
      </c>
      <c r="E245" s="68">
        <v>1.3278000000000001E-4</v>
      </c>
    </row>
    <row r="246" spans="1:5" x14ac:dyDescent="0.2">
      <c r="A246" s="1" t="s">
        <v>115</v>
      </c>
      <c r="B246" s="1" t="s">
        <v>94</v>
      </c>
      <c r="C246" s="79">
        <v>0.15790000000000001</v>
      </c>
      <c r="D246" s="79">
        <v>4.9141999999999998E-2</v>
      </c>
      <c r="E246" s="68">
        <v>1.3138E-3</v>
      </c>
    </row>
    <row r="247" spans="1:5" x14ac:dyDescent="0.2">
      <c r="A247" s="1" t="s">
        <v>115</v>
      </c>
      <c r="B247" s="1" t="s">
        <v>100</v>
      </c>
      <c r="C247" s="79">
        <v>-8.8400000000000006E-2</v>
      </c>
      <c r="D247" s="79">
        <v>3.5389999999999998E-2</v>
      </c>
      <c r="E247" s="68">
        <v>1.2499E-2</v>
      </c>
    </row>
    <row r="248" spans="1:5" x14ac:dyDescent="0.2">
      <c r="A248" s="1" t="s">
        <v>115</v>
      </c>
      <c r="B248" s="1" t="s">
        <v>96</v>
      </c>
      <c r="C248" s="79">
        <v>-0.1691</v>
      </c>
      <c r="D248" s="79">
        <v>4.3944999999999998E-2</v>
      </c>
      <c r="E248" s="68">
        <v>1.188E-4</v>
      </c>
    </row>
    <row r="249" spans="1:5" x14ac:dyDescent="0.2">
      <c r="A249" s="1" t="s">
        <v>115</v>
      </c>
      <c r="B249" s="1" t="s">
        <v>101</v>
      </c>
      <c r="C249" s="79">
        <v>0.01</v>
      </c>
      <c r="D249" s="79">
        <v>3.8066000000000003E-2</v>
      </c>
      <c r="E249" s="68">
        <v>0.79374999999999996</v>
      </c>
    </row>
    <row r="250" spans="1:5" x14ac:dyDescent="0.2">
      <c r="A250" s="1" t="s">
        <v>116</v>
      </c>
      <c r="B250" s="1" t="s">
        <v>108</v>
      </c>
      <c r="C250" s="79">
        <v>2.2599999999999999E-2</v>
      </c>
      <c r="D250" s="79">
        <v>5.5251000000000001E-2</v>
      </c>
      <c r="E250" s="68">
        <v>0.68222000000000005</v>
      </c>
    </row>
    <row r="251" spans="1:5" x14ac:dyDescent="0.2">
      <c r="A251" s="1" t="s">
        <v>116</v>
      </c>
      <c r="B251" s="1" t="s">
        <v>109</v>
      </c>
      <c r="C251" s="79">
        <v>0.24010000000000001</v>
      </c>
      <c r="D251" s="79">
        <v>2.3793999999999999E-2</v>
      </c>
      <c r="E251" s="68">
        <v>6.1232000000000003E-24</v>
      </c>
    </row>
    <row r="252" spans="1:5" x14ac:dyDescent="0.2">
      <c r="A252" s="1" t="s">
        <v>116</v>
      </c>
      <c r="B252" s="1" t="s">
        <v>110</v>
      </c>
      <c r="C252" s="79">
        <v>0.34820000000000001</v>
      </c>
      <c r="D252" s="79">
        <v>2.3725E-2</v>
      </c>
      <c r="E252" s="68">
        <v>9.1321999999999998E-49</v>
      </c>
    </row>
    <row r="253" spans="1:5" x14ac:dyDescent="0.2">
      <c r="A253" s="1" t="s">
        <v>116</v>
      </c>
      <c r="B253" s="1" t="s">
        <v>111</v>
      </c>
      <c r="C253" s="79">
        <v>0.27260000000000001</v>
      </c>
      <c r="D253" s="79">
        <v>2.4752E-2</v>
      </c>
      <c r="E253" s="68">
        <v>3.24E-28</v>
      </c>
    </row>
    <row r="254" spans="1:5" x14ac:dyDescent="0.2">
      <c r="A254" s="1" t="s">
        <v>116</v>
      </c>
      <c r="B254" s="1" t="s">
        <v>127</v>
      </c>
      <c r="C254" s="79">
        <v>0.30159999999999998</v>
      </c>
      <c r="D254" s="79">
        <v>2.5113E-2</v>
      </c>
      <c r="E254" s="68">
        <v>3.2049000000000002E-33</v>
      </c>
    </row>
    <row r="255" spans="1:5" x14ac:dyDescent="0.2">
      <c r="A255" s="1" t="s">
        <v>116</v>
      </c>
      <c r="B255" s="1" t="s">
        <v>113</v>
      </c>
      <c r="C255" s="79">
        <v>0.29609999999999997</v>
      </c>
      <c r="D255" s="79">
        <v>2.1641000000000001E-2</v>
      </c>
      <c r="E255" s="68">
        <v>1.3241E-42</v>
      </c>
    </row>
    <row r="256" spans="1:5" x14ac:dyDescent="0.2">
      <c r="A256" s="1" t="s">
        <v>116</v>
      </c>
      <c r="B256" s="1" t="s">
        <v>114</v>
      </c>
      <c r="C256" s="79">
        <v>-4.0899999999999999E-2</v>
      </c>
      <c r="D256" s="79">
        <v>2.3498999999999999E-2</v>
      </c>
      <c r="E256" s="68">
        <v>8.1446000000000005E-2</v>
      </c>
    </row>
    <row r="257" spans="1:5" x14ac:dyDescent="0.2">
      <c r="A257" s="1" t="s">
        <v>116</v>
      </c>
      <c r="B257" s="1" t="s">
        <v>115</v>
      </c>
      <c r="C257" s="79">
        <v>0.1215</v>
      </c>
      <c r="D257" s="79">
        <v>4.4490000000000002E-2</v>
      </c>
      <c r="E257" s="68">
        <v>6.2969999999999996E-3</v>
      </c>
    </row>
    <row r="258" spans="1:5" x14ac:dyDescent="0.2">
      <c r="A258" s="1" t="s">
        <v>116</v>
      </c>
      <c r="B258" s="1" t="s">
        <v>116</v>
      </c>
      <c r="C258" s="79">
        <v>1</v>
      </c>
      <c r="D258" s="79">
        <v>2.4302000000000001E-7</v>
      </c>
      <c r="E258" s="68">
        <v>0</v>
      </c>
    </row>
    <row r="259" spans="1:5" x14ac:dyDescent="0.2">
      <c r="A259" s="1" t="s">
        <v>116</v>
      </c>
      <c r="B259" s="1" t="s">
        <v>95</v>
      </c>
      <c r="C259" s="79">
        <v>0.20630000000000001</v>
      </c>
      <c r="D259" s="79">
        <v>2.0995E-2</v>
      </c>
      <c r="E259" s="68">
        <v>8.6352000000000005E-23</v>
      </c>
    </row>
    <row r="260" spans="1:5" x14ac:dyDescent="0.2">
      <c r="A260" s="1" t="s">
        <v>116</v>
      </c>
      <c r="B260" s="1" t="s">
        <v>117</v>
      </c>
      <c r="C260" s="79">
        <v>-0.26019999999999999</v>
      </c>
      <c r="D260" s="79">
        <v>1.7073999999999999E-2</v>
      </c>
      <c r="E260" s="68">
        <v>1.9109000000000001E-52</v>
      </c>
    </row>
    <row r="261" spans="1:5" x14ac:dyDescent="0.2">
      <c r="A261" s="1" t="s">
        <v>116</v>
      </c>
      <c r="B261" s="1" t="s">
        <v>97</v>
      </c>
      <c r="C261" s="79">
        <v>-0.1217</v>
      </c>
      <c r="D261" s="79">
        <v>1.7909000000000001E-2</v>
      </c>
      <c r="E261" s="68">
        <v>1.0777000000000001E-11</v>
      </c>
    </row>
    <row r="262" spans="1:5" x14ac:dyDescent="0.2">
      <c r="A262" s="1" t="s">
        <v>116</v>
      </c>
      <c r="B262" s="1" t="s">
        <v>118</v>
      </c>
      <c r="C262" s="79">
        <v>-0.2586</v>
      </c>
      <c r="D262" s="79">
        <v>2.7970999999999999E-2</v>
      </c>
      <c r="E262" s="68">
        <v>2.3631000000000001E-20</v>
      </c>
    </row>
    <row r="263" spans="1:5" x14ac:dyDescent="0.2">
      <c r="A263" s="1" t="s">
        <v>116</v>
      </c>
      <c r="B263" s="1" t="s">
        <v>119</v>
      </c>
      <c r="C263" s="79">
        <v>0.1923</v>
      </c>
      <c r="D263" s="79">
        <v>4.5067000000000003E-2</v>
      </c>
      <c r="E263" s="68">
        <v>1.9899E-5</v>
      </c>
    </row>
    <row r="264" spans="1:5" x14ac:dyDescent="0.2">
      <c r="A264" s="1" t="s">
        <v>116</v>
      </c>
      <c r="B264" s="1" t="s">
        <v>128</v>
      </c>
      <c r="C264" s="79">
        <v>0.13819999999999999</v>
      </c>
      <c r="D264" s="79">
        <v>5.2699000000000003E-2</v>
      </c>
      <c r="E264" s="68">
        <v>8.7358000000000002E-3</v>
      </c>
    </row>
    <row r="265" spans="1:5" x14ac:dyDescent="0.2">
      <c r="A265" s="1" t="s">
        <v>116</v>
      </c>
      <c r="B265" s="1" t="s">
        <v>121</v>
      </c>
      <c r="C265" s="79">
        <v>0.27760000000000001</v>
      </c>
      <c r="D265" s="79">
        <v>2.8232E-2</v>
      </c>
      <c r="E265" s="68">
        <v>8.1010999999999995E-23</v>
      </c>
    </row>
    <row r="266" spans="1:5" x14ac:dyDescent="0.2">
      <c r="A266" s="1" t="s">
        <v>116</v>
      </c>
      <c r="B266" s="1" t="s">
        <v>93</v>
      </c>
      <c r="C266" s="79">
        <v>-0.64029999999999998</v>
      </c>
      <c r="D266" s="79">
        <v>2.6790999999999999E-2</v>
      </c>
      <c r="E266" s="68">
        <v>2.9258000000000001E-126</v>
      </c>
    </row>
    <row r="267" spans="1:5" x14ac:dyDescent="0.2">
      <c r="A267" s="1" t="s">
        <v>116</v>
      </c>
      <c r="B267" s="1" t="s">
        <v>98</v>
      </c>
      <c r="C267" s="79">
        <v>0.25290000000000001</v>
      </c>
      <c r="D267" s="79">
        <v>2.4516E-2</v>
      </c>
      <c r="E267" s="68">
        <v>5.9356999999999998E-25</v>
      </c>
    </row>
    <row r="268" spans="1:5" x14ac:dyDescent="0.2">
      <c r="A268" s="1" t="s">
        <v>116</v>
      </c>
      <c r="B268" s="1" t="s">
        <v>122</v>
      </c>
      <c r="C268" s="79">
        <v>0.48759999999999998</v>
      </c>
      <c r="D268" s="79">
        <v>4.0480000000000002E-2</v>
      </c>
      <c r="E268" s="68">
        <v>2.0573999999999999E-33</v>
      </c>
    </row>
    <row r="269" spans="1:5" x14ac:dyDescent="0.2">
      <c r="A269" s="1" t="s">
        <v>116</v>
      </c>
      <c r="B269" s="1" t="s">
        <v>123</v>
      </c>
      <c r="C269" s="79">
        <v>0.25319999999999998</v>
      </c>
      <c r="D269" s="79">
        <v>5.0474999999999999E-2</v>
      </c>
      <c r="E269" s="68">
        <v>5.2738E-7</v>
      </c>
    </row>
    <row r="270" spans="1:5" x14ac:dyDescent="0.2">
      <c r="A270" s="1" t="s">
        <v>116</v>
      </c>
      <c r="B270" s="1" t="s">
        <v>124</v>
      </c>
      <c r="C270" s="79">
        <v>0.52290000000000003</v>
      </c>
      <c r="D270" s="79">
        <v>4.0724999999999997E-2</v>
      </c>
      <c r="E270" s="68">
        <v>9.7480000000000001E-38</v>
      </c>
    </row>
    <row r="271" spans="1:5" x14ac:dyDescent="0.2">
      <c r="A271" s="1" t="s">
        <v>116</v>
      </c>
      <c r="B271" s="1" t="s">
        <v>125</v>
      </c>
      <c r="C271" s="79">
        <v>-1.6199999999999999E-2</v>
      </c>
      <c r="D271" s="79">
        <v>2.8497000000000001E-2</v>
      </c>
      <c r="E271" s="68">
        <v>0.56916999999999995</v>
      </c>
    </row>
    <row r="272" spans="1:5" x14ac:dyDescent="0.2">
      <c r="A272" s="1" t="s">
        <v>116</v>
      </c>
      <c r="B272" s="1" t="s">
        <v>99</v>
      </c>
      <c r="C272" s="79">
        <v>-2.69E-2</v>
      </c>
      <c r="D272" s="79">
        <v>1.8976E-2</v>
      </c>
      <c r="E272" s="68">
        <v>0.156</v>
      </c>
    </row>
    <row r="273" spans="1:5" x14ac:dyDescent="0.2">
      <c r="A273" s="1" t="s">
        <v>116</v>
      </c>
      <c r="B273" s="1" t="s">
        <v>94</v>
      </c>
      <c r="C273" s="79">
        <v>0.29420000000000002</v>
      </c>
      <c r="D273" s="79">
        <v>4.7627999999999997E-2</v>
      </c>
      <c r="E273" s="68">
        <v>6.5354E-10</v>
      </c>
    </row>
    <row r="274" spans="1:5" x14ac:dyDescent="0.2">
      <c r="A274" s="1" t="s">
        <v>116</v>
      </c>
      <c r="B274" s="1" t="s">
        <v>100</v>
      </c>
      <c r="C274" s="79">
        <v>0.20949999999999999</v>
      </c>
      <c r="D274" s="79">
        <v>1.9799000000000001E-2</v>
      </c>
      <c r="E274" s="68">
        <v>3.6346999999999998E-26</v>
      </c>
    </row>
    <row r="275" spans="1:5" x14ac:dyDescent="0.2">
      <c r="A275" s="1" t="s">
        <v>116</v>
      </c>
      <c r="B275" s="1" t="s">
        <v>96</v>
      </c>
      <c r="C275" s="79">
        <v>-3.5799999999999998E-2</v>
      </c>
      <c r="D275" s="79">
        <v>2.4060000000000002E-2</v>
      </c>
      <c r="E275" s="68">
        <v>0.13725999999999999</v>
      </c>
    </row>
    <row r="276" spans="1:5" x14ac:dyDescent="0.2">
      <c r="A276" s="1" t="s">
        <v>116</v>
      </c>
      <c r="B276" s="1" t="s">
        <v>101</v>
      </c>
      <c r="C276" s="79">
        <v>0.4088</v>
      </c>
      <c r="D276" s="79">
        <v>2.1198000000000002E-2</v>
      </c>
      <c r="E276" s="68">
        <v>7.0742999999999998E-83</v>
      </c>
    </row>
    <row r="277" spans="1:5" x14ac:dyDescent="0.2">
      <c r="A277" s="1" t="s">
        <v>95</v>
      </c>
      <c r="B277" s="1" t="s">
        <v>108</v>
      </c>
      <c r="C277" s="79">
        <v>0.161</v>
      </c>
      <c r="D277" s="79">
        <v>6.2524999999999997E-2</v>
      </c>
      <c r="E277" s="68">
        <v>1.0022E-2</v>
      </c>
    </row>
    <row r="278" spans="1:5" x14ac:dyDescent="0.2">
      <c r="A278" s="1" t="s">
        <v>95</v>
      </c>
      <c r="B278" s="1" t="s">
        <v>109</v>
      </c>
      <c r="C278" s="79">
        <v>0.11020000000000001</v>
      </c>
      <c r="D278" s="79">
        <v>2.496E-2</v>
      </c>
      <c r="E278" s="68">
        <v>1.0148E-5</v>
      </c>
    </row>
    <row r="279" spans="1:5" x14ac:dyDescent="0.2">
      <c r="A279" s="1" t="s">
        <v>95</v>
      </c>
      <c r="B279" s="1" t="s">
        <v>110</v>
      </c>
      <c r="C279" s="79">
        <v>-1.0699999999999999E-2</v>
      </c>
      <c r="D279" s="79">
        <v>1.77E-2</v>
      </c>
      <c r="E279" s="68">
        <v>0.54383000000000004</v>
      </c>
    </row>
    <row r="280" spans="1:5" x14ac:dyDescent="0.2">
      <c r="A280" s="1" t="s">
        <v>95</v>
      </c>
      <c r="B280" s="1" t="s">
        <v>111</v>
      </c>
      <c r="C280" s="79">
        <v>5.0000000000000001E-4</v>
      </c>
      <c r="D280" s="79">
        <v>1.7801999999999998E-2</v>
      </c>
      <c r="E280" s="68">
        <v>0.97914000000000001</v>
      </c>
    </row>
    <row r="281" spans="1:5" x14ac:dyDescent="0.2">
      <c r="A281" s="1" t="s">
        <v>95</v>
      </c>
      <c r="B281" s="1" t="s">
        <v>127</v>
      </c>
      <c r="C281" s="79">
        <v>-2.1399999999999999E-2</v>
      </c>
      <c r="D281" s="79">
        <v>1.7398E-2</v>
      </c>
      <c r="E281" s="68">
        <v>0.21861</v>
      </c>
    </row>
    <row r="282" spans="1:5" x14ac:dyDescent="0.2">
      <c r="A282" s="1" t="s">
        <v>95</v>
      </c>
      <c r="B282" s="1" t="s">
        <v>113</v>
      </c>
      <c r="C282" s="79">
        <v>9.7799999999999998E-2</v>
      </c>
      <c r="D282" s="79">
        <v>1.9109999999999999E-2</v>
      </c>
      <c r="E282" s="68">
        <v>3.1143999999999999E-7</v>
      </c>
    </row>
    <row r="283" spans="1:5" x14ac:dyDescent="0.2">
      <c r="A283" s="1" t="s">
        <v>95</v>
      </c>
      <c r="B283" s="1" t="s">
        <v>114</v>
      </c>
      <c r="C283" s="79">
        <v>9.0399999999999994E-2</v>
      </c>
      <c r="D283" s="79">
        <v>2.2322999999999999E-2</v>
      </c>
      <c r="E283" s="68">
        <v>5.1230999999999998E-5</v>
      </c>
    </row>
    <row r="284" spans="1:5" x14ac:dyDescent="0.2">
      <c r="A284" s="1" t="s">
        <v>95</v>
      </c>
      <c r="B284" s="1" t="s">
        <v>115</v>
      </c>
      <c r="C284" s="79">
        <v>-6.7199999999999996E-2</v>
      </c>
      <c r="D284" s="79">
        <v>3.9233999999999998E-2</v>
      </c>
      <c r="E284" s="68">
        <v>8.6818999999999993E-2</v>
      </c>
    </row>
    <row r="285" spans="1:5" x14ac:dyDescent="0.2">
      <c r="A285" s="1" t="s">
        <v>95</v>
      </c>
      <c r="B285" s="1" t="s">
        <v>116</v>
      </c>
      <c r="C285" s="79">
        <v>0.20630000000000001</v>
      </c>
      <c r="D285" s="79">
        <v>2.0995E-2</v>
      </c>
      <c r="E285" s="68">
        <v>8.6352000000000005E-23</v>
      </c>
    </row>
    <row r="286" spans="1:5" x14ac:dyDescent="0.2">
      <c r="A286" s="1" t="s">
        <v>95</v>
      </c>
      <c r="B286" s="1" t="s">
        <v>95</v>
      </c>
      <c r="C286" s="79">
        <v>1</v>
      </c>
      <c r="D286" s="79">
        <v>1.2749000000000001E-7</v>
      </c>
      <c r="E286" s="68">
        <v>0</v>
      </c>
    </row>
    <row r="287" spans="1:5" x14ac:dyDescent="0.2">
      <c r="A287" s="1" t="s">
        <v>95</v>
      </c>
      <c r="B287" s="1" t="s">
        <v>117</v>
      </c>
      <c r="C287" s="79">
        <v>-0.17399999999999999</v>
      </c>
      <c r="D287" s="79">
        <v>1.9567999999999999E-2</v>
      </c>
      <c r="E287" s="68">
        <v>6.0381000000000004E-19</v>
      </c>
    </row>
    <row r="288" spans="1:5" x14ac:dyDescent="0.2">
      <c r="A288" s="1" t="s">
        <v>95</v>
      </c>
      <c r="B288" s="1" t="s">
        <v>97</v>
      </c>
      <c r="C288" s="79">
        <v>-5.91E-2</v>
      </c>
      <c r="D288" s="79">
        <v>1.4786000000000001E-2</v>
      </c>
      <c r="E288" s="68">
        <v>6.3348000000000004E-5</v>
      </c>
    </row>
    <row r="289" spans="1:5" x14ac:dyDescent="0.2">
      <c r="A289" s="1" t="s">
        <v>95</v>
      </c>
      <c r="B289" s="1" t="s">
        <v>118</v>
      </c>
      <c r="C289" s="79">
        <v>-3.85E-2</v>
      </c>
      <c r="D289" s="79">
        <v>2.2379E-2</v>
      </c>
      <c r="E289" s="68">
        <v>8.5726999999999998E-2</v>
      </c>
    </row>
    <row r="290" spans="1:5" x14ac:dyDescent="0.2">
      <c r="A290" s="1" t="s">
        <v>95</v>
      </c>
      <c r="B290" s="1" t="s">
        <v>119</v>
      </c>
      <c r="C290" s="79">
        <v>5.1499999999999997E-2</v>
      </c>
      <c r="D290" s="79">
        <v>2.5624000000000001E-2</v>
      </c>
      <c r="E290" s="68">
        <v>4.4386000000000002E-2</v>
      </c>
    </row>
    <row r="291" spans="1:5" x14ac:dyDescent="0.2">
      <c r="A291" s="1" t="s">
        <v>95</v>
      </c>
      <c r="B291" s="1" t="s">
        <v>128</v>
      </c>
      <c r="C291" s="79">
        <v>7.1199999999999999E-2</v>
      </c>
      <c r="D291" s="79">
        <v>2.6755999999999999E-2</v>
      </c>
      <c r="E291" s="68">
        <v>7.7745000000000002E-3</v>
      </c>
    </row>
    <row r="292" spans="1:5" x14ac:dyDescent="0.2">
      <c r="A292" s="1" t="s">
        <v>95</v>
      </c>
      <c r="B292" s="1" t="s">
        <v>121</v>
      </c>
      <c r="C292" s="79">
        <v>0.1192</v>
      </c>
      <c r="D292" s="79">
        <v>2.2481000000000001E-2</v>
      </c>
      <c r="E292" s="68">
        <v>1.1499E-7</v>
      </c>
    </row>
    <row r="293" spans="1:5" x14ac:dyDescent="0.2">
      <c r="A293" s="1" t="s">
        <v>95</v>
      </c>
      <c r="B293" s="1" t="s">
        <v>93</v>
      </c>
      <c r="C293" s="79">
        <v>-0.18720000000000001</v>
      </c>
      <c r="D293" s="79">
        <v>3.2335999999999997E-2</v>
      </c>
      <c r="E293" s="68">
        <v>7.0742999999999999E-9</v>
      </c>
    </row>
    <row r="294" spans="1:5" x14ac:dyDescent="0.2">
      <c r="A294" s="1" t="s">
        <v>95</v>
      </c>
      <c r="B294" s="1" t="s">
        <v>98</v>
      </c>
      <c r="C294" s="79">
        <v>0.44130000000000003</v>
      </c>
      <c r="D294" s="79">
        <v>2.5679E-2</v>
      </c>
      <c r="E294" s="68">
        <v>3.3570999999999998E-66</v>
      </c>
    </row>
    <row r="295" spans="1:5" x14ac:dyDescent="0.2">
      <c r="A295" s="1" t="s">
        <v>95</v>
      </c>
      <c r="B295" s="1" t="s">
        <v>122</v>
      </c>
      <c r="C295" s="79">
        <v>6.08E-2</v>
      </c>
      <c r="D295" s="79">
        <v>3.9870999999999997E-2</v>
      </c>
      <c r="E295" s="68">
        <v>0.12717999999999999</v>
      </c>
    </row>
    <row r="296" spans="1:5" x14ac:dyDescent="0.2">
      <c r="A296" s="1" t="s">
        <v>95</v>
      </c>
      <c r="B296" s="1" t="s">
        <v>123</v>
      </c>
      <c r="C296" s="79">
        <v>-3.0000000000000001E-3</v>
      </c>
      <c r="D296" s="79">
        <v>5.4223E-2</v>
      </c>
      <c r="E296" s="68">
        <v>0.95655000000000001</v>
      </c>
    </row>
    <row r="297" spans="1:5" x14ac:dyDescent="0.2">
      <c r="A297" s="1" t="s">
        <v>95</v>
      </c>
      <c r="B297" s="1" t="s">
        <v>124</v>
      </c>
      <c r="C297" s="79">
        <v>6.4199999999999993E-2</v>
      </c>
      <c r="D297" s="79">
        <v>4.0337999999999999E-2</v>
      </c>
      <c r="E297" s="68">
        <v>0.11126999999999999</v>
      </c>
    </row>
    <row r="298" spans="1:5" x14ac:dyDescent="0.2">
      <c r="A298" s="1" t="s">
        <v>95</v>
      </c>
      <c r="B298" s="1" t="s">
        <v>125</v>
      </c>
      <c r="C298" s="79">
        <v>3.3399999999999999E-2</v>
      </c>
      <c r="D298" s="79">
        <v>3.1220999999999999E-2</v>
      </c>
      <c r="E298" s="68">
        <v>0.28408</v>
      </c>
    </row>
    <row r="299" spans="1:5" x14ac:dyDescent="0.2">
      <c r="A299" s="1" t="s">
        <v>95</v>
      </c>
      <c r="B299" s="1" t="s">
        <v>99</v>
      </c>
      <c r="C299" s="79">
        <v>0.3367</v>
      </c>
      <c r="D299" s="79">
        <v>2.128E-2</v>
      </c>
      <c r="E299" s="68">
        <v>2.0999000000000002E-56</v>
      </c>
    </row>
    <row r="300" spans="1:5" x14ac:dyDescent="0.2">
      <c r="A300" s="1" t="s">
        <v>95</v>
      </c>
      <c r="B300" s="1" t="s">
        <v>94</v>
      </c>
      <c r="C300" s="79">
        <v>0.15229999999999999</v>
      </c>
      <c r="D300" s="79">
        <v>3.2612000000000002E-2</v>
      </c>
      <c r="E300" s="68">
        <v>2.9965E-6</v>
      </c>
    </row>
    <row r="301" spans="1:5" x14ac:dyDescent="0.2">
      <c r="A301" s="1" t="s">
        <v>95</v>
      </c>
      <c r="B301" s="1" t="s">
        <v>100</v>
      </c>
      <c r="C301" s="79">
        <v>0.309</v>
      </c>
      <c r="D301" s="79">
        <v>2.0913999999999999E-2</v>
      </c>
      <c r="E301" s="68">
        <v>2.1938E-49</v>
      </c>
    </row>
    <row r="302" spans="1:5" x14ac:dyDescent="0.2">
      <c r="A302" s="1" t="s">
        <v>95</v>
      </c>
      <c r="B302" s="1" t="s">
        <v>96</v>
      </c>
      <c r="C302" s="79">
        <v>1.5599999999999999E-2</v>
      </c>
      <c r="D302" s="79">
        <v>2.4576000000000001E-2</v>
      </c>
      <c r="E302" s="68">
        <v>0.52632999999999996</v>
      </c>
    </row>
    <row r="303" spans="1:5" x14ac:dyDescent="0.2">
      <c r="A303" s="1" t="s">
        <v>95</v>
      </c>
      <c r="B303" s="1" t="s">
        <v>101</v>
      </c>
      <c r="C303" s="79">
        <v>0.14280000000000001</v>
      </c>
      <c r="D303" s="79">
        <v>2.104E-2</v>
      </c>
      <c r="E303" s="68">
        <v>1.1431E-11</v>
      </c>
    </row>
    <row r="304" spans="1:5" x14ac:dyDescent="0.2">
      <c r="A304" s="1" t="s">
        <v>117</v>
      </c>
      <c r="B304" s="1" t="s">
        <v>108</v>
      </c>
      <c r="C304" s="79">
        <v>-0.23680000000000001</v>
      </c>
      <c r="D304" s="79">
        <v>6.6353999999999996E-2</v>
      </c>
      <c r="E304" s="68">
        <v>3.5963999999999999E-4</v>
      </c>
    </row>
    <row r="305" spans="1:5" x14ac:dyDescent="0.2">
      <c r="A305" s="1" t="s">
        <v>117</v>
      </c>
      <c r="B305" s="1" t="s">
        <v>109</v>
      </c>
      <c r="C305" s="79">
        <v>-6.7000000000000004E-2</v>
      </c>
      <c r="D305" s="79">
        <v>1.9120999999999999E-2</v>
      </c>
      <c r="E305" s="68">
        <v>4.5923999999999997E-4</v>
      </c>
    </row>
    <row r="306" spans="1:5" x14ac:dyDescent="0.2">
      <c r="A306" s="1" t="s">
        <v>117</v>
      </c>
      <c r="B306" s="1" t="s">
        <v>110</v>
      </c>
      <c r="C306" s="79">
        <v>-0.1182</v>
      </c>
      <c r="D306" s="79">
        <v>1.3047E-2</v>
      </c>
      <c r="E306" s="68">
        <v>1.2898000000000001E-19</v>
      </c>
    </row>
    <row r="307" spans="1:5" x14ac:dyDescent="0.2">
      <c r="A307" s="1" t="s">
        <v>117</v>
      </c>
      <c r="B307" s="1" t="s">
        <v>111</v>
      </c>
      <c r="C307" s="79">
        <v>-8.2799999999999999E-2</v>
      </c>
      <c r="D307" s="79">
        <v>1.3422999999999999E-2</v>
      </c>
      <c r="E307" s="68">
        <v>6.8071000000000002E-10</v>
      </c>
    </row>
    <row r="308" spans="1:5" x14ac:dyDescent="0.2">
      <c r="A308" s="1" t="s">
        <v>117</v>
      </c>
      <c r="B308" s="1" t="s">
        <v>127</v>
      </c>
      <c r="C308" s="79">
        <v>-0.1087</v>
      </c>
      <c r="D308" s="79">
        <v>1.2893E-2</v>
      </c>
      <c r="E308" s="68">
        <v>3.5029999999999999E-17</v>
      </c>
    </row>
    <row r="309" spans="1:5" x14ac:dyDescent="0.2">
      <c r="A309" s="1" t="s">
        <v>117</v>
      </c>
      <c r="B309" s="1" t="s">
        <v>113</v>
      </c>
      <c r="C309" s="79">
        <v>-0.26950000000000002</v>
      </c>
      <c r="D309" s="79">
        <v>1.3324000000000001E-2</v>
      </c>
      <c r="E309" s="68">
        <v>5.6203000000000005E-91</v>
      </c>
    </row>
    <row r="310" spans="1:5" x14ac:dyDescent="0.2">
      <c r="A310" s="1" t="s">
        <v>117</v>
      </c>
      <c r="B310" s="1" t="s">
        <v>114</v>
      </c>
      <c r="C310" s="79">
        <v>-4.5900000000000003E-2</v>
      </c>
      <c r="D310" s="79">
        <v>1.8688E-2</v>
      </c>
      <c r="E310" s="68">
        <v>1.4146000000000001E-2</v>
      </c>
    </row>
    <row r="311" spans="1:5" x14ac:dyDescent="0.2">
      <c r="A311" s="1" t="s">
        <v>117</v>
      </c>
      <c r="B311" s="1" t="s">
        <v>115</v>
      </c>
      <c r="C311" s="79">
        <v>-6.2300000000000001E-2</v>
      </c>
      <c r="D311" s="79">
        <v>2.912E-2</v>
      </c>
      <c r="E311" s="68">
        <v>3.2419000000000003E-2</v>
      </c>
    </row>
    <row r="312" spans="1:5" x14ac:dyDescent="0.2">
      <c r="A312" s="1" t="s">
        <v>117</v>
      </c>
      <c r="B312" s="1" t="s">
        <v>116</v>
      </c>
      <c r="C312" s="79">
        <v>-0.26019999999999999</v>
      </c>
      <c r="D312" s="79">
        <v>1.7073999999999999E-2</v>
      </c>
      <c r="E312" s="68">
        <v>1.9109000000000001E-52</v>
      </c>
    </row>
    <row r="313" spans="1:5" x14ac:dyDescent="0.2">
      <c r="A313" s="1" t="s">
        <v>117</v>
      </c>
      <c r="B313" s="1" t="s">
        <v>95</v>
      </c>
      <c r="C313" s="79">
        <v>-0.17399999999999999</v>
      </c>
      <c r="D313" s="79">
        <v>1.9567999999999999E-2</v>
      </c>
      <c r="E313" s="68">
        <v>6.0381000000000004E-19</v>
      </c>
    </row>
    <row r="314" spans="1:5" x14ac:dyDescent="0.2">
      <c r="A314" s="1" t="s">
        <v>117</v>
      </c>
      <c r="B314" s="1" t="s">
        <v>117</v>
      </c>
      <c r="C314" s="79">
        <v>1</v>
      </c>
      <c r="D314" s="79">
        <v>5.6553999999999998E-8</v>
      </c>
      <c r="E314" s="68">
        <v>0</v>
      </c>
    </row>
    <row r="315" spans="1:5" x14ac:dyDescent="0.2">
      <c r="A315" s="1" t="s">
        <v>117</v>
      </c>
      <c r="B315" s="1" t="s">
        <v>97</v>
      </c>
      <c r="C315" s="79">
        <v>0.13489999999999999</v>
      </c>
      <c r="D315" s="79">
        <v>1.1332999999999999E-2</v>
      </c>
      <c r="E315" s="68">
        <v>1.0943E-32</v>
      </c>
    </row>
    <row r="316" spans="1:5" x14ac:dyDescent="0.2">
      <c r="A316" s="1" t="s">
        <v>117</v>
      </c>
      <c r="B316" s="1" t="s">
        <v>118</v>
      </c>
      <c r="C316" s="79">
        <v>0.16</v>
      </c>
      <c r="D316" s="79">
        <v>1.8391000000000001E-2</v>
      </c>
      <c r="E316" s="68">
        <v>3.3567E-18</v>
      </c>
    </row>
    <row r="317" spans="1:5" x14ac:dyDescent="0.2">
      <c r="A317" s="1" t="s">
        <v>117</v>
      </c>
      <c r="B317" s="1" t="s">
        <v>119</v>
      </c>
      <c r="C317" s="79">
        <v>-9.4399999999999998E-2</v>
      </c>
      <c r="D317" s="79">
        <v>2.4875999999999999E-2</v>
      </c>
      <c r="E317" s="68">
        <v>1.4824E-4</v>
      </c>
    </row>
    <row r="318" spans="1:5" x14ac:dyDescent="0.2">
      <c r="A318" s="1" t="s">
        <v>117</v>
      </c>
      <c r="B318" s="1" t="s">
        <v>128</v>
      </c>
      <c r="C318" s="79">
        <v>-7.8100000000000003E-2</v>
      </c>
      <c r="D318" s="79">
        <v>2.3505999999999999E-2</v>
      </c>
      <c r="E318" s="68">
        <v>8.9143000000000002E-4</v>
      </c>
    </row>
    <row r="319" spans="1:5" x14ac:dyDescent="0.2">
      <c r="A319" s="1" t="s">
        <v>117</v>
      </c>
      <c r="B319" s="1" t="s">
        <v>121</v>
      </c>
      <c r="C319" s="79">
        <v>-0.1424</v>
      </c>
      <c r="D319" s="79">
        <v>2.5319999999999999E-2</v>
      </c>
      <c r="E319" s="68">
        <v>1.8731000000000001E-8</v>
      </c>
    </row>
    <row r="320" spans="1:5" x14ac:dyDescent="0.2">
      <c r="A320" s="1" t="s">
        <v>117</v>
      </c>
      <c r="B320" s="1" t="s">
        <v>93</v>
      </c>
      <c r="C320" s="79">
        <v>0.4753</v>
      </c>
      <c r="D320" s="79">
        <v>2.4320000000000001E-2</v>
      </c>
      <c r="E320" s="68">
        <v>4.7535999999999998E-85</v>
      </c>
    </row>
    <row r="321" spans="1:5" x14ac:dyDescent="0.2">
      <c r="A321" s="1" t="s">
        <v>117</v>
      </c>
      <c r="B321" s="1" t="s">
        <v>98</v>
      </c>
      <c r="C321" s="79">
        <v>-0.32869999999999999</v>
      </c>
      <c r="D321" s="79">
        <v>2.0157999999999999E-2</v>
      </c>
      <c r="E321" s="68">
        <v>9.2429000000000002E-60</v>
      </c>
    </row>
    <row r="322" spans="1:5" x14ac:dyDescent="0.2">
      <c r="A322" s="1" t="s">
        <v>117</v>
      </c>
      <c r="B322" s="1" t="s">
        <v>122</v>
      </c>
      <c r="C322" s="79">
        <v>-0.26690000000000003</v>
      </c>
      <c r="D322" s="79">
        <v>3.2556000000000002E-2</v>
      </c>
      <c r="E322" s="68">
        <v>2.4598999999999998E-16</v>
      </c>
    </row>
    <row r="323" spans="1:5" x14ac:dyDescent="0.2">
      <c r="A323" s="1" t="s">
        <v>117</v>
      </c>
      <c r="B323" s="1" t="s">
        <v>123</v>
      </c>
      <c r="C323" s="79">
        <v>-8.8599999999999998E-2</v>
      </c>
      <c r="D323" s="79">
        <v>4.2172000000000001E-2</v>
      </c>
      <c r="E323" s="68">
        <v>3.567E-2</v>
      </c>
    </row>
    <row r="324" spans="1:5" x14ac:dyDescent="0.2">
      <c r="A324" s="1" t="s">
        <v>117</v>
      </c>
      <c r="B324" s="1" t="s">
        <v>124</v>
      </c>
      <c r="C324" s="79">
        <v>-0.31319999999999998</v>
      </c>
      <c r="D324" s="79">
        <v>3.4347000000000003E-2</v>
      </c>
      <c r="E324" s="68">
        <v>7.5105999999999997E-20</v>
      </c>
    </row>
    <row r="325" spans="1:5" x14ac:dyDescent="0.2">
      <c r="A325" s="1" t="s">
        <v>117</v>
      </c>
      <c r="B325" s="1" t="s">
        <v>125</v>
      </c>
      <c r="C325" s="79">
        <v>1.3299999999999999E-2</v>
      </c>
      <c r="D325" s="79">
        <v>2.7050999999999999E-2</v>
      </c>
      <c r="E325" s="68">
        <v>0.62187999999999999</v>
      </c>
    </row>
    <row r="326" spans="1:5" x14ac:dyDescent="0.2">
      <c r="A326" s="1" t="s">
        <v>117</v>
      </c>
      <c r="B326" s="1" t="s">
        <v>99</v>
      </c>
      <c r="C326" s="79">
        <v>9.2999999999999992E-3</v>
      </c>
      <c r="D326" s="79">
        <v>1.6774000000000001E-2</v>
      </c>
      <c r="E326" s="68">
        <v>0.57950999999999997</v>
      </c>
    </row>
    <row r="327" spans="1:5" x14ac:dyDescent="0.2">
      <c r="A327" s="1" t="s">
        <v>117</v>
      </c>
      <c r="B327" s="1" t="s">
        <v>94</v>
      </c>
      <c r="C327" s="79">
        <v>-0.2984</v>
      </c>
      <c r="D327" s="79">
        <v>2.9790000000000001E-2</v>
      </c>
      <c r="E327" s="68">
        <v>1.2861E-23</v>
      </c>
    </row>
    <row r="328" spans="1:5" x14ac:dyDescent="0.2">
      <c r="A328" s="1" t="s">
        <v>117</v>
      </c>
      <c r="B328" s="1" t="s">
        <v>100</v>
      </c>
      <c r="C328" s="79">
        <v>-0.29959999999999998</v>
      </c>
      <c r="D328" s="79">
        <v>1.5589E-2</v>
      </c>
      <c r="E328" s="68">
        <v>2.6744999999999999E-82</v>
      </c>
    </row>
    <row r="329" spans="1:5" x14ac:dyDescent="0.2">
      <c r="A329" s="1" t="s">
        <v>117</v>
      </c>
      <c r="B329" s="1" t="s">
        <v>96</v>
      </c>
      <c r="C329" s="79">
        <v>9.98E-2</v>
      </c>
      <c r="D329" s="79">
        <v>2.0525000000000002E-2</v>
      </c>
      <c r="E329" s="68">
        <v>1.1653000000000001E-6</v>
      </c>
    </row>
    <row r="330" spans="1:5" x14ac:dyDescent="0.2">
      <c r="A330" s="1" t="s">
        <v>117</v>
      </c>
      <c r="B330" s="1" t="s">
        <v>101</v>
      </c>
      <c r="C330" s="79">
        <v>-0.25390000000000001</v>
      </c>
      <c r="D330" s="79">
        <v>1.7329000000000001E-2</v>
      </c>
      <c r="E330" s="68">
        <v>1.3526E-48</v>
      </c>
    </row>
    <row r="331" spans="1:5" x14ac:dyDescent="0.2">
      <c r="A331" s="1" t="s">
        <v>118</v>
      </c>
      <c r="B331" s="1" t="s">
        <v>108</v>
      </c>
      <c r="C331" s="79">
        <v>6.9099999999999995E-2</v>
      </c>
      <c r="D331" s="79">
        <v>6.7699999999999996E-2</v>
      </c>
      <c r="E331" s="68">
        <v>0.30736000000000002</v>
      </c>
    </row>
    <row r="332" spans="1:5" x14ac:dyDescent="0.2">
      <c r="A332" s="1" t="s">
        <v>118</v>
      </c>
      <c r="B332" s="1" t="s">
        <v>109</v>
      </c>
      <c r="C332" s="79">
        <v>-9.5200000000000007E-2</v>
      </c>
      <c r="D332" s="79">
        <v>2.3800000000000002E-2</v>
      </c>
      <c r="E332" s="68">
        <v>6.5795000000000003E-5</v>
      </c>
    </row>
    <row r="333" spans="1:5" x14ac:dyDescent="0.2">
      <c r="A333" s="1" t="s">
        <v>118</v>
      </c>
      <c r="B333" s="1" t="s">
        <v>110</v>
      </c>
      <c r="C333" s="79">
        <v>-5.1900000000000002E-2</v>
      </c>
      <c r="D333" s="79">
        <v>1.67E-2</v>
      </c>
      <c r="E333" s="68">
        <v>1.9392999999999999E-3</v>
      </c>
    </row>
    <row r="334" spans="1:5" x14ac:dyDescent="0.2">
      <c r="A334" s="1" t="s">
        <v>118</v>
      </c>
      <c r="B334" s="1" t="s">
        <v>111</v>
      </c>
      <c r="C334" s="79">
        <v>-5.5899999999999998E-2</v>
      </c>
      <c r="D334" s="79">
        <v>1.83E-2</v>
      </c>
      <c r="E334" s="68">
        <v>2.1821000000000002E-3</v>
      </c>
    </row>
    <row r="335" spans="1:5" x14ac:dyDescent="0.2">
      <c r="A335" s="1" t="s">
        <v>118</v>
      </c>
      <c r="B335" s="1" t="s">
        <v>127</v>
      </c>
      <c r="C335" s="79">
        <v>-2.8500000000000001E-2</v>
      </c>
      <c r="D335" s="79">
        <v>1.6500000000000001E-2</v>
      </c>
      <c r="E335" s="68">
        <v>8.5462999999999997E-2</v>
      </c>
    </row>
    <row r="336" spans="1:5" x14ac:dyDescent="0.2">
      <c r="A336" s="1" t="s">
        <v>118</v>
      </c>
      <c r="B336" s="1" t="s">
        <v>113</v>
      </c>
      <c r="C336" s="79">
        <v>-0.2873</v>
      </c>
      <c r="D336" s="79">
        <v>2.8899999999999999E-2</v>
      </c>
      <c r="E336" s="68">
        <v>2.6943000000000003E-23</v>
      </c>
    </row>
    <row r="337" spans="1:5" x14ac:dyDescent="0.2">
      <c r="A337" s="1" t="s">
        <v>118</v>
      </c>
      <c r="B337" s="1" t="s">
        <v>114</v>
      </c>
      <c r="C337" s="79">
        <v>4.48E-2</v>
      </c>
      <c r="D337" s="79">
        <v>2.2800000000000001E-2</v>
      </c>
      <c r="E337" s="68">
        <v>4.9501999999999997E-2</v>
      </c>
    </row>
    <row r="338" spans="1:5" x14ac:dyDescent="0.2">
      <c r="A338" s="1" t="s">
        <v>118</v>
      </c>
      <c r="B338" s="1" t="s">
        <v>115</v>
      </c>
      <c r="C338" s="79">
        <v>-6.9900000000000004E-2</v>
      </c>
      <c r="D338" s="79">
        <v>4.3900000000000002E-2</v>
      </c>
      <c r="E338" s="68">
        <v>0.11126999999999999</v>
      </c>
    </row>
    <row r="339" spans="1:5" x14ac:dyDescent="0.2">
      <c r="A339" s="1" t="s">
        <v>118</v>
      </c>
      <c r="B339" s="1" t="s">
        <v>116</v>
      </c>
      <c r="C339" s="79">
        <v>-0.2586</v>
      </c>
      <c r="D339" s="79">
        <v>2.8000000000000001E-2</v>
      </c>
      <c r="E339" s="68">
        <v>2.3631000000000001E-20</v>
      </c>
    </row>
    <row r="340" spans="1:5" x14ac:dyDescent="0.2">
      <c r="A340" s="1" t="s">
        <v>118</v>
      </c>
      <c r="B340" s="1" t="s">
        <v>95</v>
      </c>
      <c r="C340" s="79">
        <v>-3.85E-2</v>
      </c>
      <c r="D340" s="79">
        <v>2.24E-2</v>
      </c>
      <c r="E340" s="68">
        <v>8.5726999999999998E-2</v>
      </c>
    </row>
    <row r="341" spans="1:5" x14ac:dyDescent="0.2">
      <c r="A341" s="1" t="s">
        <v>118</v>
      </c>
      <c r="B341" s="1" t="s">
        <v>117</v>
      </c>
      <c r="C341" s="79">
        <v>0.16</v>
      </c>
      <c r="D341" s="79">
        <v>1.84E-2</v>
      </c>
      <c r="E341" s="68">
        <v>3.3567E-18</v>
      </c>
    </row>
    <row r="342" spans="1:5" x14ac:dyDescent="0.2">
      <c r="A342" s="1" t="s">
        <v>118</v>
      </c>
      <c r="B342" s="1" t="s">
        <v>97</v>
      </c>
      <c r="C342" s="79">
        <v>1.04E-2</v>
      </c>
      <c r="D342" s="79">
        <v>1.9900000000000001E-2</v>
      </c>
      <c r="E342" s="68">
        <v>0.59967999999999999</v>
      </c>
    </row>
    <row r="343" spans="1:5" x14ac:dyDescent="0.2">
      <c r="A343" s="1" t="s">
        <v>118</v>
      </c>
      <c r="B343" s="1" t="s">
        <v>118</v>
      </c>
      <c r="C343" s="79">
        <v>0.99919999999999998</v>
      </c>
      <c r="D343" s="79">
        <v>5.0000000000000001E-4</v>
      </c>
      <c r="E343" s="68">
        <v>0</v>
      </c>
    </row>
    <row r="344" spans="1:5" x14ac:dyDescent="0.2">
      <c r="A344" s="1" t="s">
        <v>118</v>
      </c>
      <c r="B344" s="1" t="s">
        <v>119</v>
      </c>
      <c r="C344" s="79">
        <v>-6.8599999999999994E-2</v>
      </c>
      <c r="D344" s="79">
        <v>5.6500000000000002E-2</v>
      </c>
      <c r="E344" s="68">
        <v>0.22395999999999999</v>
      </c>
    </row>
    <row r="345" spans="1:5" x14ac:dyDescent="0.2">
      <c r="A345" s="1" t="s">
        <v>118</v>
      </c>
      <c r="B345" s="1" t="s">
        <v>128</v>
      </c>
      <c r="C345" s="79">
        <v>0.1726</v>
      </c>
      <c r="D345" s="79">
        <v>8.3799999999999999E-2</v>
      </c>
      <c r="E345" s="68">
        <v>3.9323999999999998E-2</v>
      </c>
    </row>
    <row r="346" spans="1:5" x14ac:dyDescent="0.2">
      <c r="A346" s="1" t="s">
        <v>118</v>
      </c>
      <c r="B346" s="1" t="s">
        <v>121</v>
      </c>
      <c r="C346" s="79">
        <v>-0.59660000000000002</v>
      </c>
      <c r="D346" s="79">
        <v>7.3099999999999998E-2</v>
      </c>
      <c r="E346" s="68">
        <v>3.2401999999999999E-16</v>
      </c>
    </row>
    <row r="347" spans="1:5" x14ac:dyDescent="0.2">
      <c r="A347" s="1" t="s">
        <v>118</v>
      </c>
      <c r="B347" s="1" t="s">
        <v>93</v>
      </c>
      <c r="C347" s="79">
        <v>0.22869999999999999</v>
      </c>
      <c r="D347" s="79">
        <v>2.9700000000000001E-2</v>
      </c>
      <c r="E347" s="68">
        <v>1.3166E-14</v>
      </c>
    </row>
    <row r="348" spans="1:5" x14ac:dyDescent="0.2">
      <c r="A348" s="1" t="s">
        <v>118</v>
      </c>
      <c r="B348" s="1" t="s">
        <v>98</v>
      </c>
      <c r="C348" s="79">
        <v>-6.5000000000000002E-2</v>
      </c>
      <c r="D348" s="79">
        <v>2.63E-2</v>
      </c>
      <c r="E348" s="68">
        <v>1.3573999999999999E-2</v>
      </c>
    </row>
    <row r="349" spans="1:5" x14ac:dyDescent="0.2">
      <c r="A349" s="1" t="s">
        <v>118</v>
      </c>
      <c r="B349" s="1" t="s">
        <v>122</v>
      </c>
      <c r="C349" s="79">
        <v>-0.15459999999999999</v>
      </c>
      <c r="D349" s="79">
        <v>3.5799999999999998E-2</v>
      </c>
      <c r="E349" s="68">
        <v>1.5336999999999999E-5</v>
      </c>
    </row>
    <row r="350" spans="1:5" x14ac:dyDescent="0.2">
      <c r="A350" s="1" t="s">
        <v>118</v>
      </c>
      <c r="B350" s="1" t="s">
        <v>123</v>
      </c>
      <c r="C350" s="79">
        <v>-5.1000000000000004E-3</v>
      </c>
      <c r="D350" s="79">
        <v>5.21E-2</v>
      </c>
      <c r="E350" s="68">
        <v>0.92169000000000001</v>
      </c>
    </row>
    <row r="351" spans="1:5" x14ac:dyDescent="0.2">
      <c r="A351" s="1" t="s">
        <v>118</v>
      </c>
      <c r="B351" s="1" t="s">
        <v>124</v>
      </c>
      <c r="C351" s="79">
        <v>-0.14929999999999999</v>
      </c>
      <c r="D351" s="79">
        <v>3.6600000000000001E-2</v>
      </c>
      <c r="E351" s="68">
        <v>4.5429000000000002E-5</v>
      </c>
    </row>
    <row r="352" spans="1:5" x14ac:dyDescent="0.2">
      <c r="A352" s="1" t="s">
        <v>118</v>
      </c>
      <c r="B352" s="1" t="s">
        <v>125</v>
      </c>
      <c r="C352" s="79">
        <v>7.2900000000000006E-2</v>
      </c>
      <c r="D352" s="79">
        <v>3.0200000000000001E-2</v>
      </c>
      <c r="E352" s="68">
        <v>1.5678000000000001E-2</v>
      </c>
    </row>
    <row r="353" spans="1:5" x14ac:dyDescent="0.2">
      <c r="A353" s="1" t="s">
        <v>118</v>
      </c>
      <c r="B353" s="1" t="s">
        <v>99</v>
      </c>
      <c r="C353" s="79">
        <v>3.7699999999999997E-2</v>
      </c>
      <c r="D353" s="79">
        <v>2.4299999999999999E-2</v>
      </c>
      <c r="E353" s="68">
        <v>0.12137000000000001</v>
      </c>
    </row>
    <row r="354" spans="1:5" x14ac:dyDescent="0.2">
      <c r="A354" s="1" t="s">
        <v>118</v>
      </c>
      <c r="B354" s="1" t="s">
        <v>94</v>
      </c>
      <c r="C354" s="79">
        <v>-0.16600000000000001</v>
      </c>
      <c r="D354" s="79">
        <v>3.2199999999999999E-2</v>
      </c>
      <c r="E354" s="68">
        <v>2.6077999999999998E-7</v>
      </c>
    </row>
    <row r="355" spans="1:5" x14ac:dyDescent="0.2">
      <c r="A355" s="1" t="s">
        <v>118</v>
      </c>
      <c r="B355" s="1" t="s">
        <v>100</v>
      </c>
      <c r="C355" s="79">
        <v>-7.9000000000000001E-2</v>
      </c>
      <c r="D355" s="79">
        <v>1.78E-2</v>
      </c>
      <c r="E355" s="68">
        <v>9.5395000000000007E-6</v>
      </c>
    </row>
    <row r="356" spans="1:5" x14ac:dyDescent="0.2">
      <c r="A356" s="1" t="s">
        <v>118</v>
      </c>
      <c r="B356" s="1" t="s">
        <v>96</v>
      </c>
      <c r="C356" s="79">
        <v>0.16700000000000001</v>
      </c>
      <c r="D356" s="79">
        <v>2.3E-2</v>
      </c>
      <c r="E356" s="68">
        <v>4.2353999999999998E-13</v>
      </c>
    </row>
    <row r="357" spans="1:5" x14ac:dyDescent="0.2">
      <c r="A357" s="1" t="s">
        <v>118</v>
      </c>
      <c r="B357" s="1" t="s">
        <v>101</v>
      </c>
      <c r="C357" s="79">
        <v>-0.3644</v>
      </c>
      <c r="D357" s="79">
        <v>2.86E-2</v>
      </c>
      <c r="E357" s="68">
        <v>4.5221999999999998E-37</v>
      </c>
    </row>
    <row r="358" spans="1:5" x14ac:dyDescent="0.2">
      <c r="A358" s="1" t="s">
        <v>119</v>
      </c>
      <c r="B358" s="1" t="s">
        <v>108</v>
      </c>
      <c r="C358" s="79">
        <v>1.38E-2</v>
      </c>
      <c r="D358" s="79">
        <v>9.5699999999999993E-2</v>
      </c>
      <c r="E358" s="68">
        <v>0.88527999999999996</v>
      </c>
    </row>
    <row r="359" spans="1:5" x14ac:dyDescent="0.2">
      <c r="A359" s="1" t="s">
        <v>119</v>
      </c>
      <c r="B359" s="1" t="s">
        <v>109</v>
      </c>
      <c r="C359" s="79">
        <v>-2.0299999999999999E-2</v>
      </c>
      <c r="D359" s="79">
        <v>2.63E-2</v>
      </c>
      <c r="E359" s="68">
        <v>0.43891000000000002</v>
      </c>
    </row>
    <row r="360" spans="1:5" x14ac:dyDescent="0.2">
      <c r="A360" s="1" t="s">
        <v>119</v>
      </c>
      <c r="B360" s="1" t="s">
        <v>110</v>
      </c>
      <c r="C360" s="79">
        <v>-2.58E-2</v>
      </c>
      <c r="D360" s="79">
        <v>2.5100000000000001E-2</v>
      </c>
      <c r="E360" s="68">
        <v>0.30407000000000001</v>
      </c>
    </row>
    <row r="361" spans="1:5" x14ac:dyDescent="0.2">
      <c r="A361" s="1" t="s">
        <v>119</v>
      </c>
      <c r="B361" s="1" t="s">
        <v>111</v>
      </c>
      <c r="C361" s="79">
        <v>-1.9800000000000002E-2</v>
      </c>
      <c r="D361" s="79">
        <v>2.3699999999999999E-2</v>
      </c>
      <c r="E361" s="68">
        <v>0.40287000000000001</v>
      </c>
    </row>
    <row r="362" spans="1:5" x14ac:dyDescent="0.2">
      <c r="A362" s="1" t="s">
        <v>119</v>
      </c>
      <c r="B362" s="1" t="s">
        <v>127</v>
      </c>
      <c r="C362" s="79">
        <v>-2.4899999999999999E-2</v>
      </c>
      <c r="D362" s="79">
        <v>2.9000000000000001E-2</v>
      </c>
      <c r="E362" s="68">
        <v>0.39080999999999999</v>
      </c>
    </row>
    <row r="363" spans="1:5" x14ac:dyDescent="0.2">
      <c r="A363" s="1" t="s">
        <v>119</v>
      </c>
      <c r="B363" s="1" t="s">
        <v>113</v>
      </c>
      <c r="C363" s="79">
        <v>5.45E-2</v>
      </c>
      <c r="D363" s="79">
        <v>2.7199999999999998E-2</v>
      </c>
      <c r="E363" s="68">
        <v>4.4934000000000002E-2</v>
      </c>
    </row>
    <row r="364" spans="1:5" x14ac:dyDescent="0.2">
      <c r="A364" s="1" t="s">
        <v>119</v>
      </c>
      <c r="B364" s="1" t="s">
        <v>114</v>
      </c>
      <c r="C364" s="79">
        <v>5.1400000000000001E-2</v>
      </c>
      <c r="D364" s="79">
        <v>2.46E-2</v>
      </c>
      <c r="E364" s="68">
        <v>3.6371000000000001E-2</v>
      </c>
    </row>
    <row r="365" spans="1:5" x14ac:dyDescent="0.2">
      <c r="A365" s="1" t="s">
        <v>119</v>
      </c>
      <c r="B365" s="1" t="s">
        <v>115</v>
      </c>
      <c r="C365" s="79">
        <v>3.9300000000000002E-2</v>
      </c>
      <c r="D365" s="79">
        <v>4.9399999999999999E-2</v>
      </c>
      <c r="E365" s="68">
        <v>0.42623</v>
      </c>
    </row>
    <row r="366" spans="1:5" x14ac:dyDescent="0.2">
      <c r="A366" s="1" t="s">
        <v>119</v>
      </c>
      <c r="B366" s="1" t="s">
        <v>116</v>
      </c>
      <c r="C366" s="79">
        <v>0.1923</v>
      </c>
      <c r="D366" s="79">
        <v>4.5100000000000001E-2</v>
      </c>
      <c r="E366" s="68">
        <v>1.9899E-5</v>
      </c>
    </row>
    <row r="367" spans="1:5" x14ac:dyDescent="0.2">
      <c r="A367" s="1" t="s">
        <v>119</v>
      </c>
      <c r="B367" s="1" t="s">
        <v>95</v>
      </c>
      <c r="C367" s="79">
        <v>5.1499999999999997E-2</v>
      </c>
      <c r="D367" s="79">
        <v>2.5600000000000001E-2</v>
      </c>
      <c r="E367" s="68">
        <v>4.4386000000000002E-2</v>
      </c>
    </row>
    <row r="368" spans="1:5" x14ac:dyDescent="0.2">
      <c r="A368" s="1" t="s">
        <v>119</v>
      </c>
      <c r="B368" s="1" t="s">
        <v>117</v>
      </c>
      <c r="C368" s="79">
        <v>-9.4399999999999998E-2</v>
      </c>
      <c r="D368" s="79">
        <v>2.4899999999999999E-2</v>
      </c>
      <c r="E368" s="68">
        <v>1.4824E-4</v>
      </c>
    </row>
    <row r="369" spans="1:5" x14ac:dyDescent="0.2">
      <c r="A369" s="1" t="s">
        <v>119</v>
      </c>
      <c r="B369" s="1" t="s">
        <v>97</v>
      </c>
      <c r="C369" s="79">
        <v>-9.2700000000000005E-2</v>
      </c>
      <c r="D369" s="79">
        <v>2.3300000000000001E-2</v>
      </c>
      <c r="E369" s="68">
        <v>7.1208E-5</v>
      </c>
    </row>
    <row r="370" spans="1:5" x14ac:dyDescent="0.2">
      <c r="A370" s="1" t="s">
        <v>119</v>
      </c>
      <c r="B370" s="1" t="s">
        <v>118</v>
      </c>
      <c r="C370" s="79">
        <v>-6.8599999999999994E-2</v>
      </c>
      <c r="D370" s="79">
        <v>5.6500000000000002E-2</v>
      </c>
      <c r="E370" s="68">
        <v>0.22395999999999999</v>
      </c>
    </row>
    <row r="371" spans="1:5" x14ac:dyDescent="0.2">
      <c r="A371" s="1" t="s">
        <v>119</v>
      </c>
      <c r="B371" s="1" t="s">
        <v>119</v>
      </c>
      <c r="C371" s="79">
        <v>0.99760000000000004</v>
      </c>
      <c r="D371" s="79">
        <v>1E-3</v>
      </c>
      <c r="E371" s="68">
        <v>0</v>
      </c>
    </row>
    <row r="372" spans="1:5" x14ac:dyDescent="0.2">
      <c r="A372" s="1" t="s">
        <v>119</v>
      </c>
      <c r="B372" s="1" t="s">
        <v>128</v>
      </c>
      <c r="C372" s="79">
        <v>0.93969999999999998</v>
      </c>
      <c r="D372" s="79">
        <v>1.49E-2</v>
      </c>
      <c r="E372" s="68">
        <v>0</v>
      </c>
    </row>
    <row r="373" spans="1:5" x14ac:dyDescent="0.2">
      <c r="A373" s="1" t="s">
        <v>119</v>
      </c>
      <c r="B373" s="1" t="s">
        <v>121</v>
      </c>
      <c r="C373" s="79">
        <v>0.3614</v>
      </c>
      <c r="D373" s="79">
        <v>5.5399999999999998E-2</v>
      </c>
      <c r="E373" s="68">
        <v>7.0416000000000005E-11</v>
      </c>
    </row>
    <row r="374" spans="1:5" x14ac:dyDescent="0.2">
      <c r="A374" s="1" t="s">
        <v>119</v>
      </c>
      <c r="B374" s="1" t="s">
        <v>93</v>
      </c>
      <c r="C374" s="79">
        <v>-0.1052</v>
      </c>
      <c r="D374" s="79">
        <v>4.7699999999999999E-2</v>
      </c>
      <c r="E374" s="68">
        <v>2.7344E-2</v>
      </c>
    </row>
    <row r="375" spans="1:5" x14ac:dyDescent="0.2">
      <c r="A375" s="1" t="s">
        <v>119</v>
      </c>
      <c r="B375" s="1" t="s">
        <v>98</v>
      </c>
      <c r="C375" s="79">
        <v>6.3E-2</v>
      </c>
      <c r="D375" s="79">
        <v>3.39E-2</v>
      </c>
      <c r="E375" s="68">
        <v>6.2810000000000005E-2</v>
      </c>
    </row>
    <row r="376" spans="1:5" x14ac:dyDescent="0.2">
      <c r="A376" s="1" t="s">
        <v>119</v>
      </c>
      <c r="B376" s="1" t="s">
        <v>122</v>
      </c>
      <c r="C376" s="79">
        <v>4.9399999999999999E-2</v>
      </c>
      <c r="D376" s="79">
        <v>4.87E-2</v>
      </c>
      <c r="E376" s="68">
        <v>0.31062000000000001</v>
      </c>
    </row>
    <row r="377" spans="1:5" x14ac:dyDescent="0.2">
      <c r="A377" s="1" t="s">
        <v>119</v>
      </c>
      <c r="B377" s="1" t="s">
        <v>123</v>
      </c>
      <c r="C377" s="79">
        <v>-8.6999999999999994E-3</v>
      </c>
      <c r="D377" s="79">
        <v>5.4899999999999997E-2</v>
      </c>
      <c r="E377" s="68">
        <v>0.87451999999999996</v>
      </c>
    </row>
    <row r="378" spans="1:5" x14ac:dyDescent="0.2">
      <c r="A378" s="1" t="s">
        <v>119</v>
      </c>
      <c r="B378" s="1" t="s">
        <v>124</v>
      </c>
      <c r="C378" s="79">
        <v>2.5399999999999999E-2</v>
      </c>
      <c r="D378" s="79">
        <v>4.7699999999999999E-2</v>
      </c>
      <c r="E378" s="68">
        <v>0.59450999999999998</v>
      </c>
    </row>
    <row r="379" spans="1:5" x14ac:dyDescent="0.2">
      <c r="A379" s="1" t="s">
        <v>119</v>
      </c>
      <c r="B379" s="1" t="s">
        <v>125</v>
      </c>
      <c r="C379" s="79">
        <v>1.29E-2</v>
      </c>
      <c r="D379" s="79">
        <v>2.9100000000000001E-2</v>
      </c>
      <c r="E379" s="68">
        <v>0.65693000000000001</v>
      </c>
    </row>
    <row r="380" spans="1:5" x14ac:dyDescent="0.2">
      <c r="A380" s="1" t="s">
        <v>119</v>
      </c>
      <c r="B380" s="1" t="s">
        <v>99</v>
      </c>
      <c r="C380" s="79">
        <v>-1.6400000000000001E-2</v>
      </c>
      <c r="D380" s="79">
        <v>2.1700000000000001E-2</v>
      </c>
      <c r="E380" s="68">
        <v>0.44827</v>
      </c>
    </row>
    <row r="381" spans="1:5" x14ac:dyDescent="0.2">
      <c r="A381" s="1" t="s">
        <v>119</v>
      </c>
      <c r="B381" s="1" t="s">
        <v>94</v>
      </c>
      <c r="C381" s="79">
        <v>0.09</v>
      </c>
      <c r="D381" s="79">
        <v>3.6700000000000003E-2</v>
      </c>
      <c r="E381" s="68">
        <v>1.4253999999999999E-2</v>
      </c>
    </row>
    <row r="382" spans="1:5" x14ac:dyDescent="0.2">
      <c r="A382" s="1" t="s">
        <v>119</v>
      </c>
      <c r="B382" s="1" t="s">
        <v>100</v>
      </c>
      <c r="C382" s="79">
        <v>-6.7000000000000002E-3</v>
      </c>
      <c r="D382" s="79">
        <v>2.1899999999999999E-2</v>
      </c>
      <c r="E382" s="68">
        <v>0.75895999999999997</v>
      </c>
    </row>
    <row r="383" spans="1:5" x14ac:dyDescent="0.2">
      <c r="A383" s="1" t="s">
        <v>119</v>
      </c>
      <c r="B383" s="1" t="s">
        <v>96</v>
      </c>
      <c r="C383" s="79">
        <v>-5.3699999999999998E-2</v>
      </c>
      <c r="D383" s="79">
        <v>2.3699999999999999E-2</v>
      </c>
      <c r="E383" s="68">
        <v>2.3241000000000001E-2</v>
      </c>
    </row>
    <row r="384" spans="1:5" x14ac:dyDescent="0.2">
      <c r="A384" s="1" t="s">
        <v>119</v>
      </c>
      <c r="B384" s="1" t="s">
        <v>101</v>
      </c>
      <c r="C384" s="79">
        <v>8.8999999999999996E-2</v>
      </c>
      <c r="D384" s="79">
        <v>3.7600000000000001E-2</v>
      </c>
      <c r="E384" s="68">
        <v>1.7724E-2</v>
      </c>
    </row>
    <row r="385" spans="1:5" x14ac:dyDescent="0.2">
      <c r="A385" s="1" t="s">
        <v>128</v>
      </c>
      <c r="B385" s="1" t="s">
        <v>108</v>
      </c>
      <c r="C385" s="79">
        <v>-4.58E-2</v>
      </c>
      <c r="D385" s="79">
        <v>0.1389</v>
      </c>
      <c r="E385" s="68">
        <v>0.74192000000000002</v>
      </c>
    </row>
    <row r="386" spans="1:5" x14ac:dyDescent="0.2">
      <c r="A386" s="1" t="s">
        <v>128</v>
      </c>
      <c r="B386" s="1" t="s">
        <v>109</v>
      </c>
      <c r="C386" s="79">
        <v>-4.7800000000000002E-2</v>
      </c>
      <c r="D386" s="79">
        <v>2.63E-2</v>
      </c>
      <c r="E386" s="68">
        <v>6.9504999999999997E-2</v>
      </c>
    </row>
    <row r="387" spans="1:5" x14ac:dyDescent="0.2">
      <c r="A387" s="1" t="s">
        <v>128</v>
      </c>
      <c r="B387" s="1" t="s">
        <v>110</v>
      </c>
      <c r="C387" s="79">
        <v>-1.3899999999999999E-2</v>
      </c>
      <c r="D387" s="79">
        <v>2.69E-2</v>
      </c>
      <c r="E387" s="68">
        <v>0.60568</v>
      </c>
    </row>
    <row r="388" spans="1:5" x14ac:dyDescent="0.2">
      <c r="A388" s="1" t="s">
        <v>128</v>
      </c>
      <c r="B388" s="1" t="s">
        <v>111</v>
      </c>
      <c r="C388" s="79">
        <v>-1.06E-2</v>
      </c>
      <c r="D388" s="79">
        <v>2.35E-2</v>
      </c>
      <c r="E388" s="68">
        <v>0.65161999999999998</v>
      </c>
    </row>
    <row r="389" spans="1:5" x14ac:dyDescent="0.2">
      <c r="A389" s="1" t="s">
        <v>128</v>
      </c>
      <c r="B389" s="1" t="s">
        <v>127</v>
      </c>
      <c r="C389" s="79">
        <v>-1.38E-2</v>
      </c>
      <c r="D389" s="79">
        <v>3.1600000000000003E-2</v>
      </c>
      <c r="E389" s="68">
        <v>0.66354999999999997</v>
      </c>
    </row>
    <row r="390" spans="1:5" x14ac:dyDescent="0.2">
      <c r="A390" s="1" t="s">
        <v>128</v>
      </c>
      <c r="B390" s="1" t="s">
        <v>113</v>
      </c>
      <c r="C390" s="79">
        <v>9.2999999999999992E-3</v>
      </c>
      <c r="D390" s="79">
        <v>2.41E-2</v>
      </c>
      <c r="E390" s="68">
        <v>0.70072000000000001</v>
      </c>
    </row>
    <row r="391" spans="1:5" x14ac:dyDescent="0.2">
      <c r="A391" s="1" t="s">
        <v>128</v>
      </c>
      <c r="B391" s="1" t="s">
        <v>114</v>
      </c>
      <c r="C391" s="79">
        <v>4.8899999999999999E-2</v>
      </c>
      <c r="D391" s="79">
        <v>2.5000000000000001E-2</v>
      </c>
      <c r="E391" s="68">
        <v>5.0090000000000003E-2</v>
      </c>
    </row>
    <row r="392" spans="1:5" x14ac:dyDescent="0.2">
      <c r="A392" s="1" t="s">
        <v>128</v>
      </c>
      <c r="B392" s="1" t="s">
        <v>115</v>
      </c>
      <c r="C392" s="79">
        <v>4.8000000000000001E-2</v>
      </c>
      <c r="D392" s="79">
        <v>5.04E-2</v>
      </c>
      <c r="E392" s="68">
        <v>0.34132000000000001</v>
      </c>
    </row>
    <row r="393" spans="1:5" x14ac:dyDescent="0.2">
      <c r="A393" s="1" t="s">
        <v>128</v>
      </c>
      <c r="B393" s="1" t="s">
        <v>116</v>
      </c>
      <c r="C393" s="79">
        <v>0.13819999999999999</v>
      </c>
      <c r="D393" s="79">
        <v>5.2699999999999997E-2</v>
      </c>
      <c r="E393" s="68">
        <v>8.7358000000000002E-3</v>
      </c>
    </row>
    <row r="394" spans="1:5" x14ac:dyDescent="0.2">
      <c r="A394" s="1" t="s">
        <v>128</v>
      </c>
      <c r="B394" s="1" t="s">
        <v>95</v>
      </c>
      <c r="C394" s="79">
        <v>7.1199999999999999E-2</v>
      </c>
      <c r="D394" s="79">
        <v>2.6800000000000001E-2</v>
      </c>
      <c r="E394" s="68">
        <v>7.7745000000000002E-3</v>
      </c>
    </row>
    <row r="395" spans="1:5" x14ac:dyDescent="0.2">
      <c r="A395" s="1" t="s">
        <v>128</v>
      </c>
      <c r="B395" s="1" t="s">
        <v>117</v>
      </c>
      <c r="C395" s="79">
        <v>-7.8100000000000003E-2</v>
      </c>
      <c r="D395" s="79">
        <v>2.35E-2</v>
      </c>
      <c r="E395" s="68">
        <v>8.9143000000000002E-4</v>
      </c>
    </row>
    <row r="396" spans="1:5" x14ac:dyDescent="0.2">
      <c r="A396" s="1" t="s">
        <v>128</v>
      </c>
      <c r="B396" s="1" t="s">
        <v>97</v>
      </c>
      <c r="C396" s="79">
        <v>-9.9099999999999994E-2</v>
      </c>
      <c r="D396" s="79">
        <v>2.46E-2</v>
      </c>
      <c r="E396" s="68">
        <v>5.7255E-5</v>
      </c>
    </row>
    <row r="397" spans="1:5" x14ac:dyDescent="0.2">
      <c r="A397" s="1" t="s">
        <v>128</v>
      </c>
      <c r="B397" s="1" t="s">
        <v>118</v>
      </c>
      <c r="C397" s="79">
        <v>0.1726</v>
      </c>
      <c r="D397" s="79">
        <v>8.3799999999999999E-2</v>
      </c>
      <c r="E397" s="68">
        <v>3.9323999999999998E-2</v>
      </c>
    </row>
    <row r="398" spans="1:5" x14ac:dyDescent="0.2">
      <c r="A398" s="1" t="s">
        <v>128</v>
      </c>
      <c r="B398" s="1" t="s">
        <v>119</v>
      </c>
      <c r="C398" s="79">
        <v>0.93969999999999998</v>
      </c>
      <c r="D398" s="79">
        <v>1.49E-2</v>
      </c>
      <c r="E398" s="68">
        <v>0</v>
      </c>
    </row>
    <row r="399" spans="1:5" x14ac:dyDescent="0.2">
      <c r="A399" s="1" t="s">
        <v>128</v>
      </c>
      <c r="B399" s="1" t="s">
        <v>128</v>
      </c>
      <c r="C399" s="79">
        <v>0.99480000000000002</v>
      </c>
      <c r="D399" s="79">
        <v>1.8E-3</v>
      </c>
      <c r="E399" s="68">
        <v>0</v>
      </c>
    </row>
    <row r="400" spans="1:5" x14ac:dyDescent="0.2">
      <c r="A400" s="1" t="s">
        <v>128</v>
      </c>
      <c r="B400" s="1" t="s">
        <v>121</v>
      </c>
      <c r="C400" s="79">
        <v>0.43619999999999998</v>
      </c>
      <c r="D400" s="79">
        <v>8.2500000000000004E-2</v>
      </c>
      <c r="E400" s="68">
        <v>1.2297E-7</v>
      </c>
    </row>
    <row r="401" spans="1:5" x14ac:dyDescent="0.2">
      <c r="A401" s="1" t="s">
        <v>128</v>
      </c>
      <c r="B401" s="1" t="s">
        <v>93</v>
      </c>
      <c r="C401" s="79">
        <v>-5.7599999999999998E-2</v>
      </c>
      <c r="D401" s="79">
        <v>5.3699999999999998E-2</v>
      </c>
      <c r="E401" s="68">
        <v>0.28325</v>
      </c>
    </row>
    <row r="402" spans="1:5" x14ac:dyDescent="0.2">
      <c r="A402" s="1" t="s">
        <v>128</v>
      </c>
      <c r="B402" s="1" t="s">
        <v>98</v>
      </c>
      <c r="C402" s="79">
        <v>6.2700000000000006E-2</v>
      </c>
      <c r="D402" s="79">
        <v>3.44E-2</v>
      </c>
      <c r="E402" s="68">
        <v>6.8203E-2</v>
      </c>
    </row>
    <row r="403" spans="1:5" x14ac:dyDescent="0.2">
      <c r="A403" s="1" t="s">
        <v>128</v>
      </c>
      <c r="B403" s="1" t="s">
        <v>122</v>
      </c>
      <c r="C403" s="79">
        <v>3.56E-2</v>
      </c>
      <c r="D403" s="79">
        <v>4.6800000000000001E-2</v>
      </c>
      <c r="E403" s="68">
        <v>0.44600000000000001</v>
      </c>
    </row>
    <row r="404" spans="1:5" x14ac:dyDescent="0.2">
      <c r="A404" s="1" t="s">
        <v>128</v>
      </c>
      <c r="B404" s="1" t="s">
        <v>123</v>
      </c>
      <c r="C404" s="79">
        <v>7.4000000000000003E-3</v>
      </c>
      <c r="D404" s="79">
        <v>4.8800000000000003E-2</v>
      </c>
      <c r="E404" s="68">
        <v>0.87919999999999998</v>
      </c>
    </row>
    <row r="405" spans="1:5" x14ac:dyDescent="0.2">
      <c r="A405" s="1" t="s">
        <v>128</v>
      </c>
      <c r="B405" s="1" t="s">
        <v>124</v>
      </c>
      <c r="C405" s="79">
        <v>1.7399999999999999E-2</v>
      </c>
      <c r="D405" s="79">
        <v>4.5699999999999998E-2</v>
      </c>
      <c r="E405" s="68">
        <v>0.70398000000000005</v>
      </c>
    </row>
    <row r="406" spans="1:5" x14ac:dyDescent="0.2">
      <c r="A406" s="1" t="s">
        <v>128</v>
      </c>
      <c r="B406" s="1" t="s">
        <v>125</v>
      </c>
      <c r="C406" s="79">
        <v>3.4299999999999997E-2</v>
      </c>
      <c r="D406" s="79">
        <v>2.9600000000000001E-2</v>
      </c>
      <c r="E406" s="68">
        <v>0.24551000000000001</v>
      </c>
    </row>
    <row r="407" spans="1:5" x14ac:dyDescent="0.2">
      <c r="A407" s="1" t="s">
        <v>128</v>
      </c>
      <c r="B407" s="1" t="s">
        <v>99</v>
      </c>
      <c r="C407" s="79">
        <v>-7.4000000000000003E-3</v>
      </c>
      <c r="D407" s="79">
        <v>2.1000000000000001E-2</v>
      </c>
      <c r="E407" s="68">
        <v>0.72291000000000005</v>
      </c>
    </row>
    <row r="408" spans="1:5" x14ac:dyDescent="0.2">
      <c r="A408" s="1" t="s">
        <v>128</v>
      </c>
      <c r="B408" s="1" t="s">
        <v>94</v>
      </c>
      <c r="C408" s="79">
        <v>6.6000000000000003E-2</v>
      </c>
      <c r="D408" s="79">
        <v>3.4200000000000001E-2</v>
      </c>
      <c r="E408" s="68">
        <v>5.3758E-2</v>
      </c>
    </row>
    <row r="409" spans="1:5" x14ac:dyDescent="0.2">
      <c r="A409" s="1" t="s">
        <v>128</v>
      </c>
      <c r="B409" s="1" t="s">
        <v>100</v>
      </c>
      <c r="C409" s="79">
        <v>4.0000000000000001E-3</v>
      </c>
      <c r="D409" s="79">
        <v>2.07E-2</v>
      </c>
      <c r="E409" s="68">
        <v>0.84797</v>
      </c>
    </row>
    <row r="410" spans="1:5" x14ac:dyDescent="0.2">
      <c r="A410" s="1" t="s">
        <v>128</v>
      </c>
      <c r="B410" s="1" t="s">
        <v>96</v>
      </c>
      <c r="C410" s="79">
        <v>-2.1399999999999999E-2</v>
      </c>
      <c r="D410" s="79">
        <v>2.5399999999999999E-2</v>
      </c>
      <c r="E410" s="68">
        <v>0.39811999999999997</v>
      </c>
    </row>
    <row r="411" spans="1:5" x14ac:dyDescent="0.2">
      <c r="A411" s="1" t="s">
        <v>128</v>
      </c>
      <c r="B411" s="1" t="s">
        <v>101</v>
      </c>
      <c r="C411" s="79">
        <v>4.5199999999999997E-2</v>
      </c>
      <c r="D411" s="79">
        <v>3.3099999999999997E-2</v>
      </c>
      <c r="E411" s="68">
        <v>0.17224</v>
      </c>
    </row>
    <row r="412" spans="1:5" x14ac:dyDescent="0.2">
      <c r="A412" s="1" t="s">
        <v>121</v>
      </c>
      <c r="B412" s="1" t="s">
        <v>108</v>
      </c>
      <c r="C412" s="79">
        <v>-8.6999999999999994E-3</v>
      </c>
      <c r="D412" s="79">
        <v>5.7000000000000002E-2</v>
      </c>
      <c r="E412" s="68">
        <v>0.87846000000000002</v>
      </c>
    </row>
    <row r="413" spans="1:5" x14ac:dyDescent="0.2">
      <c r="A413" s="1" t="s">
        <v>121</v>
      </c>
      <c r="B413" s="1" t="s">
        <v>109</v>
      </c>
      <c r="C413" s="79">
        <v>3.4799999999999998E-2</v>
      </c>
      <c r="D413" s="79">
        <v>2.4799999999999999E-2</v>
      </c>
      <c r="E413" s="68">
        <v>0.15987999999999999</v>
      </c>
    </row>
    <row r="414" spans="1:5" x14ac:dyDescent="0.2">
      <c r="A414" s="1" t="s">
        <v>121</v>
      </c>
      <c r="B414" s="1" t="s">
        <v>110</v>
      </c>
      <c r="C414" s="79">
        <v>9.5299999999999996E-2</v>
      </c>
      <c r="D414" s="79">
        <v>2.2599999999999999E-2</v>
      </c>
      <c r="E414" s="68">
        <v>2.5944000000000001E-5</v>
      </c>
    </row>
    <row r="415" spans="1:5" x14ac:dyDescent="0.2">
      <c r="A415" s="1" t="s">
        <v>121</v>
      </c>
      <c r="B415" s="1" t="s">
        <v>111</v>
      </c>
      <c r="C415" s="79">
        <v>8.48E-2</v>
      </c>
      <c r="D415" s="79">
        <v>2.4500000000000001E-2</v>
      </c>
      <c r="E415" s="68">
        <v>5.4626000000000002E-4</v>
      </c>
    </row>
    <row r="416" spans="1:5" x14ac:dyDescent="0.2">
      <c r="A416" s="1" t="s">
        <v>121</v>
      </c>
      <c r="B416" s="1" t="s">
        <v>127</v>
      </c>
      <c r="C416" s="79">
        <v>7.1499999999999994E-2</v>
      </c>
      <c r="D416" s="79">
        <v>2.07E-2</v>
      </c>
      <c r="E416" s="68">
        <v>5.6519000000000003E-4</v>
      </c>
    </row>
    <row r="417" spans="1:5" x14ac:dyDescent="0.2">
      <c r="A417" s="1" t="s">
        <v>121</v>
      </c>
      <c r="B417" s="1" t="s">
        <v>113</v>
      </c>
      <c r="C417" s="79">
        <v>0.22220000000000001</v>
      </c>
      <c r="D417" s="79">
        <v>3.4000000000000002E-2</v>
      </c>
      <c r="E417" s="68">
        <v>6.7326000000000006E-11</v>
      </c>
    </row>
    <row r="418" spans="1:5" x14ac:dyDescent="0.2">
      <c r="A418" s="1" t="s">
        <v>121</v>
      </c>
      <c r="B418" s="1" t="s">
        <v>114</v>
      </c>
      <c r="C418" s="79">
        <v>-2.7099999999999999E-2</v>
      </c>
      <c r="D418" s="79">
        <v>2.1899999999999999E-2</v>
      </c>
      <c r="E418" s="68">
        <v>0.21451999999999999</v>
      </c>
    </row>
    <row r="419" spans="1:5" x14ac:dyDescent="0.2">
      <c r="A419" s="1" t="s">
        <v>121</v>
      </c>
      <c r="B419" s="1" t="s">
        <v>115</v>
      </c>
      <c r="C419" s="79">
        <v>0.1031</v>
      </c>
      <c r="D419" s="79">
        <v>4.9500000000000002E-2</v>
      </c>
      <c r="E419" s="68">
        <v>3.7296000000000003E-2</v>
      </c>
    </row>
    <row r="420" spans="1:5" x14ac:dyDescent="0.2">
      <c r="A420" s="1" t="s">
        <v>121</v>
      </c>
      <c r="B420" s="1" t="s">
        <v>116</v>
      </c>
      <c r="C420" s="79">
        <v>0.27760000000000001</v>
      </c>
      <c r="D420" s="79">
        <v>2.8199999999999999E-2</v>
      </c>
      <c r="E420" s="68">
        <v>8.1010999999999995E-23</v>
      </c>
    </row>
    <row r="421" spans="1:5" x14ac:dyDescent="0.2">
      <c r="A421" s="1" t="s">
        <v>121</v>
      </c>
      <c r="B421" s="1" t="s">
        <v>95</v>
      </c>
      <c r="C421" s="79">
        <v>0.1192</v>
      </c>
      <c r="D421" s="79">
        <v>2.2499999999999999E-2</v>
      </c>
      <c r="E421" s="68">
        <v>1.1499E-7</v>
      </c>
    </row>
    <row r="422" spans="1:5" x14ac:dyDescent="0.2">
      <c r="A422" s="1" t="s">
        <v>121</v>
      </c>
      <c r="B422" s="1" t="s">
        <v>117</v>
      </c>
      <c r="C422" s="79">
        <v>-0.1424</v>
      </c>
      <c r="D422" s="79">
        <v>2.53E-2</v>
      </c>
      <c r="E422" s="68">
        <v>1.8731000000000001E-8</v>
      </c>
    </row>
    <row r="423" spans="1:5" x14ac:dyDescent="0.2">
      <c r="A423" s="1" t="s">
        <v>121</v>
      </c>
      <c r="B423" s="1" t="s">
        <v>97</v>
      </c>
      <c r="C423" s="79">
        <v>-7.2300000000000003E-2</v>
      </c>
      <c r="D423" s="79">
        <v>1.83E-2</v>
      </c>
      <c r="E423" s="68">
        <v>8.1483000000000006E-5</v>
      </c>
    </row>
    <row r="424" spans="1:5" x14ac:dyDescent="0.2">
      <c r="A424" s="1" t="s">
        <v>121</v>
      </c>
      <c r="B424" s="1" t="s">
        <v>118</v>
      </c>
      <c r="C424" s="79">
        <v>-0.59660000000000002</v>
      </c>
      <c r="D424" s="79">
        <v>7.3099999999999998E-2</v>
      </c>
      <c r="E424" s="68">
        <v>3.2401999999999999E-16</v>
      </c>
    </row>
    <row r="425" spans="1:5" x14ac:dyDescent="0.2">
      <c r="A425" s="1" t="s">
        <v>121</v>
      </c>
      <c r="B425" s="1" t="s">
        <v>119</v>
      </c>
      <c r="C425" s="79">
        <v>0.3614</v>
      </c>
      <c r="D425" s="79">
        <v>5.5399999999999998E-2</v>
      </c>
      <c r="E425" s="68">
        <v>7.0416000000000005E-11</v>
      </c>
    </row>
    <row r="426" spans="1:5" x14ac:dyDescent="0.2">
      <c r="A426" s="1" t="s">
        <v>121</v>
      </c>
      <c r="B426" s="1" t="s">
        <v>128</v>
      </c>
      <c r="C426" s="79">
        <v>0.43619999999999998</v>
      </c>
      <c r="D426" s="79">
        <v>8.2500000000000004E-2</v>
      </c>
      <c r="E426" s="68">
        <v>1.2297E-7</v>
      </c>
    </row>
    <row r="427" spans="1:5" x14ac:dyDescent="0.2">
      <c r="A427" s="1" t="s">
        <v>121</v>
      </c>
      <c r="B427" s="1" t="s">
        <v>121</v>
      </c>
      <c r="C427" s="79">
        <v>0.98970000000000002</v>
      </c>
      <c r="D427" s="79">
        <v>2.3E-3</v>
      </c>
      <c r="E427" s="68">
        <v>0</v>
      </c>
    </row>
    <row r="428" spans="1:5" x14ac:dyDescent="0.2">
      <c r="A428" s="1" t="s">
        <v>121</v>
      </c>
      <c r="B428" s="1" t="s">
        <v>93</v>
      </c>
      <c r="C428" s="79">
        <v>-0.19570000000000001</v>
      </c>
      <c r="D428" s="79">
        <v>2.8799999999999999E-2</v>
      </c>
      <c r="E428" s="68">
        <v>1.0880999999999999E-11</v>
      </c>
    </row>
    <row r="429" spans="1:5" x14ac:dyDescent="0.2">
      <c r="A429" s="1" t="s">
        <v>121</v>
      </c>
      <c r="B429" s="1" t="s">
        <v>98</v>
      </c>
      <c r="C429" s="79">
        <v>7.3700000000000002E-2</v>
      </c>
      <c r="D429" s="79">
        <v>2.4E-2</v>
      </c>
      <c r="E429" s="68">
        <v>2.1210000000000001E-3</v>
      </c>
    </row>
    <row r="430" spans="1:5" x14ac:dyDescent="0.2">
      <c r="A430" s="1" t="s">
        <v>121</v>
      </c>
      <c r="B430" s="1" t="s">
        <v>122</v>
      </c>
      <c r="C430" s="79">
        <v>0.15609999999999999</v>
      </c>
      <c r="D430" s="79">
        <v>4.1799999999999997E-2</v>
      </c>
      <c r="E430" s="68">
        <v>1.8593E-4</v>
      </c>
    </row>
    <row r="431" spans="1:5" x14ac:dyDescent="0.2">
      <c r="A431" s="1" t="s">
        <v>121</v>
      </c>
      <c r="B431" s="1" t="s">
        <v>123</v>
      </c>
      <c r="C431" s="79">
        <v>3.5099999999999999E-2</v>
      </c>
      <c r="D431" s="79">
        <v>4.6899999999999997E-2</v>
      </c>
      <c r="E431" s="68">
        <v>0.45373000000000002</v>
      </c>
    </row>
    <row r="432" spans="1:5" x14ac:dyDescent="0.2">
      <c r="A432" s="1" t="s">
        <v>121</v>
      </c>
      <c r="B432" s="1" t="s">
        <v>124</v>
      </c>
      <c r="C432" s="79">
        <v>0.153</v>
      </c>
      <c r="D432" s="79">
        <v>4.1599999999999998E-2</v>
      </c>
      <c r="E432" s="68">
        <v>2.331E-4</v>
      </c>
    </row>
    <row r="433" spans="1:5" x14ac:dyDescent="0.2">
      <c r="A433" s="1" t="s">
        <v>121</v>
      </c>
      <c r="B433" s="1" t="s">
        <v>125</v>
      </c>
      <c r="C433" s="79">
        <v>-4.1200000000000001E-2</v>
      </c>
      <c r="D433" s="79">
        <v>3.4000000000000002E-2</v>
      </c>
      <c r="E433" s="68">
        <v>0.22642000000000001</v>
      </c>
    </row>
    <row r="434" spans="1:5" x14ac:dyDescent="0.2">
      <c r="A434" s="1" t="s">
        <v>121</v>
      </c>
      <c r="B434" s="1" t="s">
        <v>99</v>
      </c>
      <c r="C434" s="79">
        <v>-2.5999999999999999E-3</v>
      </c>
      <c r="D434" s="79">
        <v>2.3300000000000001E-2</v>
      </c>
      <c r="E434" s="68">
        <v>0.91047999999999996</v>
      </c>
    </row>
    <row r="435" spans="1:5" x14ac:dyDescent="0.2">
      <c r="A435" s="1" t="s">
        <v>121</v>
      </c>
      <c r="B435" s="1" t="s">
        <v>94</v>
      </c>
      <c r="C435" s="79">
        <v>0.14269999999999999</v>
      </c>
      <c r="D435" s="79">
        <v>3.2899999999999999E-2</v>
      </c>
      <c r="E435" s="68">
        <v>1.419E-5</v>
      </c>
    </row>
    <row r="436" spans="1:5" x14ac:dyDescent="0.2">
      <c r="A436" s="1" t="s">
        <v>121</v>
      </c>
      <c r="B436" s="1" t="s">
        <v>100</v>
      </c>
      <c r="C436" s="79">
        <v>8.4000000000000005E-2</v>
      </c>
      <c r="D436" s="79">
        <v>2.2100000000000002E-2</v>
      </c>
      <c r="E436" s="68">
        <v>1.4809999999999999E-4</v>
      </c>
    </row>
    <row r="437" spans="1:5" x14ac:dyDescent="0.2">
      <c r="A437" s="1" t="s">
        <v>121</v>
      </c>
      <c r="B437" s="1" t="s">
        <v>96</v>
      </c>
      <c r="C437" s="79">
        <v>-0.1464</v>
      </c>
      <c r="D437" s="79">
        <v>3.5799999999999998E-2</v>
      </c>
      <c r="E437" s="68">
        <v>4.2978000000000001E-5</v>
      </c>
    </row>
    <row r="438" spans="1:5" x14ac:dyDescent="0.2">
      <c r="A438" s="1" t="s">
        <v>121</v>
      </c>
      <c r="B438" s="1" t="s">
        <v>101</v>
      </c>
      <c r="C438" s="79">
        <v>0.33069999999999999</v>
      </c>
      <c r="D438" s="79">
        <v>4.4600000000000001E-2</v>
      </c>
      <c r="E438" s="68">
        <v>1.2034E-13</v>
      </c>
    </row>
    <row r="439" spans="1:5" x14ac:dyDescent="0.2">
      <c r="A439" s="1" t="s">
        <v>93</v>
      </c>
      <c r="B439" s="1" t="s">
        <v>108</v>
      </c>
      <c r="C439" s="79">
        <v>-0.22700000000000001</v>
      </c>
      <c r="D439" s="79">
        <v>6.0113E-2</v>
      </c>
      <c r="E439" s="68">
        <v>1.5885000000000001E-4</v>
      </c>
    </row>
    <row r="440" spans="1:5" x14ac:dyDescent="0.2">
      <c r="A440" s="1" t="s">
        <v>93</v>
      </c>
      <c r="B440" s="1" t="s">
        <v>109</v>
      </c>
      <c r="C440" s="79">
        <v>-0.35389999999999999</v>
      </c>
      <c r="D440" s="79">
        <v>3.2014000000000001E-2</v>
      </c>
      <c r="E440" s="68">
        <v>2.0638E-28</v>
      </c>
    </row>
    <row r="441" spans="1:5" x14ac:dyDescent="0.2">
      <c r="A441" s="1" t="s">
        <v>93</v>
      </c>
      <c r="B441" s="1" t="s">
        <v>110</v>
      </c>
      <c r="C441" s="79">
        <v>-0.40410000000000001</v>
      </c>
      <c r="D441" s="79">
        <v>2.2216E-2</v>
      </c>
      <c r="E441" s="68">
        <v>6.2201999999999996E-74</v>
      </c>
    </row>
    <row r="442" spans="1:5" x14ac:dyDescent="0.2">
      <c r="A442" s="1" t="s">
        <v>93</v>
      </c>
      <c r="B442" s="1" t="s">
        <v>111</v>
      </c>
      <c r="C442" s="79">
        <v>-0.36370000000000002</v>
      </c>
      <c r="D442" s="79">
        <v>2.2898999999999999E-2</v>
      </c>
      <c r="E442" s="68">
        <v>8.2764E-57</v>
      </c>
    </row>
    <row r="443" spans="1:5" x14ac:dyDescent="0.2">
      <c r="A443" s="1" t="s">
        <v>93</v>
      </c>
      <c r="B443" s="1" t="s">
        <v>127</v>
      </c>
      <c r="C443" s="79">
        <v>-0.30449999999999999</v>
      </c>
      <c r="D443" s="79">
        <v>2.3712E-2</v>
      </c>
      <c r="E443" s="68">
        <v>9.4712000000000009E-38</v>
      </c>
    </row>
    <row r="444" spans="1:5" x14ac:dyDescent="0.2">
      <c r="A444" s="1" t="s">
        <v>93</v>
      </c>
      <c r="B444" s="1" t="s">
        <v>113</v>
      </c>
      <c r="C444" s="79">
        <v>-0.38700000000000001</v>
      </c>
      <c r="D444" s="79">
        <v>2.8177000000000001E-2</v>
      </c>
      <c r="E444" s="68">
        <v>6.3946000000000002E-43</v>
      </c>
    </row>
    <row r="445" spans="1:5" x14ac:dyDescent="0.2">
      <c r="A445" s="1" t="s">
        <v>93</v>
      </c>
      <c r="B445" s="1" t="s">
        <v>114</v>
      </c>
      <c r="C445" s="79">
        <v>-0.151</v>
      </c>
      <c r="D445" s="79">
        <v>2.7275000000000001E-2</v>
      </c>
      <c r="E445" s="68">
        <v>3.0872E-8</v>
      </c>
    </row>
    <row r="446" spans="1:5" x14ac:dyDescent="0.2">
      <c r="A446" s="1" t="s">
        <v>93</v>
      </c>
      <c r="B446" s="1" t="s">
        <v>115</v>
      </c>
      <c r="C446" s="79">
        <v>-0.1168</v>
      </c>
      <c r="D446" s="79">
        <v>5.6259000000000003E-2</v>
      </c>
      <c r="E446" s="68">
        <v>3.7899000000000002E-2</v>
      </c>
    </row>
    <row r="447" spans="1:5" x14ac:dyDescent="0.2">
      <c r="A447" s="1" t="s">
        <v>93</v>
      </c>
      <c r="B447" s="1" t="s">
        <v>116</v>
      </c>
      <c r="C447" s="79">
        <v>-0.64029999999999998</v>
      </c>
      <c r="D447" s="79">
        <v>2.6790999999999999E-2</v>
      </c>
      <c r="E447" s="68">
        <v>2.9258000000000001E-126</v>
      </c>
    </row>
    <row r="448" spans="1:5" x14ac:dyDescent="0.2">
      <c r="A448" s="1" t="s">
        <v>93</v>
      </c>
      <c r="B448" s="1" t="s">
        <v>95</v>
      </c>
      <c r="C448" s="79">
        <v>-0.18720000000000001</v>
      </c>
      <c r="D448" s="79">
        <v>3.2335999999999997E-2</v>
      </c>
      <c r="E448" s="68">
        <v>7.0742999999999999E-9</v>
      </c>
    </row>
    <row r="449" spans="1:5" x14ac:dyDescent="0.2">
      <c r="A449" s="1" t="s">
        <v>93</v>
      </c>
      <c r="B449" s="1" t="s">
        <v>117</v>
      </c>
      <c r="C449" s="79">
        <v>0.4753</v>
      </c>
      <c r="D449" s="79">
        <v>2.4320000000000001E-2</v>
      </c>
      <c r="E449" s="68">
        <v>4.7535999999999998E-85</v>
      </c>
    </row>
    <row r="450" spans="1:5" x14ac:dyDescent="0.2">
      <c r="A450" s="1" t="s">
        <v>93</v>
      </c>
      <c r="B450" s="1" t="s">
        <v>97</v>
      </c>
      <c r="C450" s="79">
        <v>3.3399999999999999E-2</v>
      </c>
      <c r="D450" s="79">
        <v>2.1623E-2</v>
      </c>
      <c r="E450" s="68">
        <v>0.12197</v>
      </c>
    </row>
    <row r="451" spans="1:5" x14ac:dyDescent="0.2">
      <c r="A451" s="1" t="s">
        <v>93</v>
      </c>
      <c r="B451" s="1" t="s">
        <v>118</v>
      </c>
      <c r="C451" s="79">
        <v>0.22869999999999999</v>
      </c>
      <c r="D451" s="79">
        <v>2.9690000000000001E-2</v>
      </c>
      <c r="E451" s="68">
        <v>1.3166E-14</v>
      </c>
    </row>
    <row r="452" spans="1:5" x14ac:dyDescent="0.2">
      <c r="A452" s="1" t="s">
        <v>93</v>
      </c>
      <c r="B452" s="1" t="s">
        <v>119</v>
      </c>
      <c r="C452" s="79">
        <v>-0.1052</v>
      </c>
      <c r="D452" s="79">
        <v>4.7669000000000003E-2</v>
      </c>
      <c r="E452" s="68">
        <v>2.7344E-2</v>
      </c>
    </row>
    <row r="453" spans="1:5" x14ac:dyDescent="0.2">
      <c r="A453" s="1" t="s">
        <v>93</v>
      </c>
      <c r="B453" s="1" t="s">
        <v>128</v>
      </c>
      <c r="C453" s="79">
        <v>-5.7599999999999998E-2</v>
      </c>
      <c r="D453" s="79">
        <v>5.3686999999999999E-2</v>
      </c>
      <c r="E453" s="68">
        <v>0.28325</v>
      </c>
    </row>
    <row r="454" spans="1:5" x14ac:dyDescent="0.2">
      <c r="A454" s="1" t="s">
        <v>93</v>
      </c>
      <c r="B454" s="1" t="s">
        <v>121</v>
      </c>
      <c r="C454" s="79">
        <v>-0.19570000000000001</v>
      </c>
      <c r="D454" s="79">
        <v>2.8809000000000001E-2</v>
      </c>
      <c r="E454" s="68">
        <v>1.0880999999999999E-11</v>
      </c>
    </row>
    <row r="455" spans="1:5" x14ac:dyDescent="0.2">
      <c r="A455" s="1" t="s">
        <v>93</v>
      </c>
      <c r="B455" s="1" t="s">
        <v>93</v>
      </c>
      <c r="C455" s="79">
        <v>1</v>
      </c>
      <c r="D455" s="79">
        <v>1.9951999999999999E-8</v>
      </c>
      <c r="E455" s="68">
        <v>0</v>
      </c>
    </row>
    <row r="456" spans="1:5" x14ac:dyDescent="0.2">
      <c r="A456" s="1" t="s">
        <v>93</v>
      </c>
      <c r="B456" s="1" t="s">
        <v>98</v>
      </c>
      <c r="C456" s="79">
        <v>-0.27589999999999998</v>
      </c>
      <c r="D456" s="79">
        <v>3.6408999999999997E-2</v>
      </c>
      <c r="E456" s="68">
        <v>3.5318000000000002E-14</v>
      </c>
    </row>
    <row r="457" spans="1:5" x14ac:dyDescent="0.2">
      <c r="A457" s="1" t="s">
        <v>93</v>
      </c>
      <c r="B457" s="1" t="s">
        <v>122</v>
      </c>
      <c r="C457" s="79">
        <v>-0.57830000000000004</v>
      </c>
      <c r="D457" s="79">
        <v>4.9458000000000002E-2</v>
      </c>
      <c r="E457" s="68">
        <v>1.3891999999999999E-31</v>
      </c>
    </row>
    <row r="458" spans="1:5" x14ac:dyDescent="0.2">
      <c r="A458" s="1" t="s">
        <v>93</v>
      </c>
      <c r="B458" s="1" t="s">
        <v>123</v>
      </c>
      <c r="C458" s="79">
        <v>-0.26919999999999999</v>
      </c>
      <c r="D458" s="79">
        <v>6.3973000000000002E-2</v>
      </c>
      <c r="E458" s="68">
        <v>2.5687999999999999E-5</v>
      </c>
    </row>
    <row r="459" spans="1:5" x14ac:dyDescent="0.2">
      <c r="A459" s="1" t="s">
        <v>93</v>
      </c>
      <c r="B459" s="1" t="s">
        <v>124</v>
      </c>
      <c r="C459" s="79">
        <v>-0.61450000000000005</v>
      </c>
      <c r="D459" s="79">
        <v>5.3051000000000001E-2</v>
      </c>
      <c r="E459" s="68">
        <v>5.0259E-31</v>
      </c>
    </row>
    <row r="460" spans="1:5" x14ac:dyDescent="0.2">
      <c r="A460" s="1" t="s">
        <v>93</v>
      </c>
      <c r="B460" s="1" t="s">
        <v>125</v>
      </c>
      <c r="C460" s="79">
        <v>-6.54E-2</v>
      </c>
      <c r="D460" s="79">
        <v>4.3041000000000003E-2</v>
      </c>
      <c r="E460" s="68">
        <v>0.12842999999999999</v>
      </c>
    </row>
    <row r="461" spans="1:5" x14ac:dyDescent="0.2">
      <c r="A461" s="1" t="s">
        <v>93</v>
      </c>
      <c r="B461" s="1" t="s">
        <v>99</v>
      </c>
      <c r="C461" s="79">
        <v>-8.9700000000000002E-2</v>
      </c>
      <c r="D461" s="79">
        <v>2.9541999999999999E-2</v>
      </c>
      <c r="E461" s="68">
        <v>2.4012999999999999E-3</v>
      </c>
    </row>
    <row r="462" spans="1:5" x14ac:dyDescent="0.2">
      <c r="A462" s="1" t="s">
        <v>93</v>
      </c>
      <c r="B462" s="1" t="s">
        <v>94</v>
      </c>
      <c r="C462" s="79">
        <v>-0.46189999999999998</v>
      </c>
      <c r="D462" s="79">
        <v>4.0716000000000002E-2</v>
      </c>
      <c r="E462" s="68">
        <v>7.9937000000000003E-30</v>
      </c>
    </row>
    <row r="463" spans="1:5" x14ac:dyDescent="0.2">
      <c r="A463" s="1" t="s">
        <v>93</v>
      </c>
      <c r="B463" s="1" t="s">
        <v>100</v>
      </c>
      <c r="C463" s="79">
        <v>-0.39169999999999999</v>
      </c>
      <c r="D463" s="79">
        <v>2.5066000000000001E-2</v>
      </c>
      <c r="E463" s="68">
        <v>4.8634000000000003E-55</v>
      </c>
    </row>
    <row r="464" spans="1:5" x14ac:dyDescent="0.2">
      <c r="A464" s="1" t="s">
        <v>93</v>
      </c>
      <c r="B464" s="1" t="s">
        <v>96</v>
      </c>
      <c r="C464" s="79">
        <v>-7.2300000000000003E-2</v>
      </c>
      <c r="D464" s="79">
        <v>2.9759000000000001E-2</v>
      </c>
      <c r="E464" s="68">
        <v>1.519E-2</v>
      </c>
    </row>
    <row r="465" spans="1:5" x14ac:dyDescent="0.2">
      <c r="A465" s="1" t="s">
        <v>93</v>
      </c>
      <c r="B465" s="1" t="s">
        <v>101</v>
      </c>
      <c r="C465" s="79">
        <v>-0.44350000000000001</v>
      </c>
      <c r="D465" s="79">
        <v>2.8131E-2</v>
      </c>
      <c r="E465" s="68">
        <v>5.3839999999999998E-56</v>
      </c>
    </row>
    <row r="466" spans="1:5" x14ac:dyDescent="0.2">
      <c r="A466" s="1" t="s">
        <v>97</v>
      </c>
      <c r="B466" s="1" t="s">
        <v>108</v>
      </c>
      <c r="C466" s="79">
        <v>-0.1231</v>
      </c>
      <c r="D466" s="79">
        <v>4.1024999999999999E-2</v>
      </c>
      <c r="E466" s="68">
        <v>2.6943000000000002E-3</v>
      </c>
    </row>
    <row r="467" spans="1:5" x14ac:dyDescent="0.2">
      <c r="A467" s="1" t="s">
        <v>97</v>
      </c>
      <c r="B467" s="1" t="s">
        <v>109</v>
      </c>
      <c r="C467" s="79">
        <v>0.2303</v>
      </c>
      <c r="D467" s="79">
        <v>1.8749999999999999E-2</v>
      </c>
      <c r="E467" s="68">
        <v>1.104E-34</v>
      </c>
    </row>
    <row r="468" spans="1:5" x14ac:dyDescent="0.2">
      <c r="A468" s="1" t="s">
        <v>97</v>
      </c>
      <c r="B468" s="1" t="s">
        <v>110</v>
      </c>
      <c r="C468" s="79">
        <v>-6.6500000000000004E-2</v>
      </c>
      <c r="D468" s="79">
        <v>1.7895999999999999E-2</v>
      </c>
      <c r="E468" s="68">
        <v>2.0432999999999999E-4</v>
      </c>
    </row>
    <row r="469" spans="1:5" x14ac:dyDescent="0.2">
      <c r="A469" s="1" t="s">
        <v>97</v>
      </c>
      <c r="B469" s="1" t="s">
        <v>111</v>
      </c>
      <c r="C469" s="79">
        <v>-4.24E-2</v>
      </c>
      <c r="D469" s="79">
        <v>1.8062000000000002E-2</v>
      </c>
      <c r="E469" s="68">
        <v>1.8936999999999999E-2</v>
      </c>
    </row>
    <row r="470" spans="1:5" x14ac:dyDescent="0.2">
      <c r="A470" s="1" t="s">
        <v>97</v>
      </c>
      <c r="B470" s="1" t="s">
        <v>127</v>
      </c>
      <c r="C470" s="79">
        <v>-6.6299999999999998E-2</v>
      </c>
      <c r="D470" s="79">
        <v>1.7639999999999999E-2</v>
      </c>
      <c r="E470" s="68">
        <v>1.6935999999999999E-4</v>
      </c>
    </row>
    <row r="471" spans="1:5" x14ac:dyDescent="0.2">
      <c r="A471" s="1" t="s">
        <v>97</v>
      </c>
      <c r="B471" s="1" t="s">
        <v>113</v>
      </c>
      <c r="C471" s="79">
        <v>-9.7299999999999998E-2</v>
      </c>
      <c r="D471" s="79">
        <v>1.6490999999999999E-2</v>
      </c>
      <c r="E471" s="68">
        <v>3.6776999999999998E-9</v>
      </c>
    </row>
    <row r="472" spans="1:5" x14ac:dyDescent="0.2">
      <c r="A472" s="1" t="s">
        <v>97</v>
      </c>
      <c r="B472" s="1" t="s">
        <v>114</v>
      </c>
      <c r="C472" s="79">
        <v>2.69E-2</v>
      </c>
      <c r="D472" s="79">
        <v>1.9918000000000002E-2</v>
      </c>
      <c r="E472" s="68">
        <v>0.17646000000000001</v>
      </c>
    </row>
    <row r="473" spans="1:5" x14ac:dyDescent="0.2">
      <c r="A473" s="1" t="s">
        <v>97</v>
      </c>
      <c r="B473" s="1" t="s">
        <v>115</v>
      </c>
      <c r="C473" s="79">
        <v>0.10249999999999999</v>
      </c>
      <c r="D473" s="79">
        <v>2.9715999999999999E-2</v>
      </c>
      <c r="E473" s="68">
        <v>5.6201000000000005E-4</v>
      </c>
    </row>
    <row r="474" spans="1:5" x14ac:dyDescent="0.2">
      <c r="A474" s="1" t="s">
        <v>97</v>
      </c>
      <c r="B474" s="1" t="s">
        <v>116</v>
      </c>
      <c r="C474" s="79">
        <v>-0.1217</v>
      </c>
      <c r="D474" s="79">
        <v>1.7909000000000001E-2</v>
      </c>
      <c r="E474" s="68">
        <v>1.0777000000000001E-11</v>
      </c>
    </row>
    <row r="475" spans="1:5" x14ac:dyDescent="0.2">
      <c r="A475" s="1" t="s">
        <v>97</v>
      </c>
      <c r="B475" s="1" t="s">
        <v>95</v>
      </c>
      <c r="C475" s="79">
        <v>-5.91E-2</v>
      </c>
      <c r="D475" s="79">
        <v>1.4786000000000001E-2</v>
      </c>
      <c r="E475" s="68">
        <v>6.3348000000000004E-5</v>
      </c>
    </row>
    <row r="476" spans="1:5" x14ac:dyDescent="0.2">
      <c r="A476" s="1" t="s">
        <v>97</v>
      </c>
      <c r="B476" s="1" t="s">
        <v>117</v>
      </c>
      <c r="C476" s="79">
        <v>0.13489999999999999</v>
      </c>
      <c r="D476" s="79">
        <v>1.1332999999999999E-2</v>
      </c>
      <c r="E476" s="68">
        <v>1.0943E-32</v>
      </c>
    </row>
    <row r="477" spans="1:5" x14ac:dyDescent="0.2">
      <c r="A477" s="1" t="s">
        <v>97</v>
      </c>
      <c r="B477" s="1" t="s">
        <v>97</v>
      </c>
      <c r="C477" s="79">
        <v>1</v>
      </c>
      <c r="D477" s="79">
        <v>1.871E-6</v>
      </c>
      <c r="E477" s="68">
        <v>0</v>
      </c>
    </row>
    <row r="478" spans="1:5" x14ac:dyDescent="0.2">
      <c r="A478" s="1" t="s">
        <v>97</v>
      </c>
      <c r="B478" s="1" t="s">
        <v>118</v>
      </c>
      <c r="C478" s="79">
        <v>1.04E-2</v>
      </c>
      <c r="D478" s="79">
        <v>1.9907999999999999E-2</v>
      </c>
      <c r="E478" s="68">
        <v>0.59967999999999999</v>
      </c>
    </row>
    <row r="479" spans="1:5" x14ac:dyDescent="0.2">
      <c r="A479" s="1" t="s">
        <v>97</v>
      </c>
      <c r="B479" s="1" t="s">
        <v>119</v>
      </c>
      <c r="C479" s="79">
        <v>-9.2700000000000005E-2</v>
      </c>
      <c r="D479" s="79">
        <v>2.3342999999999999E-2</v>
      </c>
      <c r="E479" s="68">
        <v>7.1208E-5</v>
      </c>
    </row>
    <row r="480" spans="1:5" x14ac:dyDescent="0.2">
      <c r="A480" s="1" t="s">
        <v>97</v>
      </c>
      <c r="B480" s="1" t="s">
        <v>128</v>
      </c>
      <c r="C480" s="79">
        <v>-9.9099999999999994E-2</v>
      </c>
      <c r="D480" s="79">
        <v>2.462E-2</v>
      </c>
      <c r="E480" s="68">
        <v>5.7255E-5</v>
      </c>
    </row>
    <row r="481" spans="1:5" x14ac:dyDescent="0.2">
      <c r="A481" s="1" t="s">
        <v>97</v>
      </c>
      <c r="B481" s="1" t="s">
        <v>121</v>
      </c>
      <c r="C481" s="79">
        <v>-7.2300000000000003E-2</v>
      </c>
      <c r="D481" s="79">
        <v>1.8338E-2</v>
      </c>
      <c r="E481" s="68">
        <v>8.1483000000000006E-5</v>
      </c>
    </row>
    <row r="482" spans="1:5" x14ac:dyDescent="0.2">
      <c r="A482" s="1" t="s">
        <v>97</v>
      </c>
      <c r="B482" s="1" t="s">
        <v>93</v>
      </c>
      <c r="C482" s="79">
        <v>3.3399999999999999E-2</v>
      </c>
      <c r="D482" s="79">
        <v>2.1623E-2</v>
      </c>
      <c r="E482" s="68">
        <v>0.12197</v>
      </c>
    </row>
    <row r="483" spans="1:5" x14ac:dyDescent="0.2">
      <c r="A483" s="1" t="s">
        <v>97</v>
      </c>
      <c r="B483" s="1" t="s">
        <v>98</v>
      </c>
      <c r="C483" s="79">
        <v>-7.0400000000000004E-2</v>
      </c>
      <c r="D483" s="79">
        <v>2.0674999999999999E-2</v>
      </c>
      <c r="E483" s="68">
        <v>6.6483999999999998E-4</v>
      </c>
    </row>
    <row r="484" spans="1:5" x14ac:dyDescent="0.2">
      <c r="A484" s="1" t="s">
        <v>97</v>
      </c>
      <c r="B484" s="1" t="s">
        <v>122</v>
      </c>
      <c r="C484" s="79">
        <v>-3.9800000000000002E-2</v>
      </c>
      <c r="D484" s="79">
        <v>3.0762000000000001E-2</v>
      </c>
      <c r="E484" s="68">
        <v>0.19527</v>
      </c>
    </row>
    <row r="485" spans="1:5" x14ac:dyDescent="0.2">
      <c r="A485" s="1" t="s">
        <v>97</v>
      </c>
      <c r="B485" s="1" t="s">
        <v>123</v>
      </c>
      <c r="C485" s="79">
        <v>0.1295</v>
      </c>
      <c r="D485" s="79">
        <v>3.9557000000000002E-2</v>
      </c>
      <c r="E485" s="68">
        <v>1.0574E-3</v>
      </c>
    </row>
    <row r="486" spans="1:5" x14ac:dyDescent="0.2">
      <c r="A486" s="1" t="s">
        <v>97</v>
      </c>
      <c r="B486" s="1" t="s">
        <v>124</v>
      </c>
      <c r="C486" s="79">
        <v>-6.2600000000000003E-2</v>
      </c>
      <c r="D486" s="79">
        <v>3.211E-2</v>
      </c>
      <c r="E486" s="68">
        <v>5.1230999999999999E-2</v>
      </c>
    </row>
    <row r="487" spans="1:5" x14ac:dyDescent="0.2">
      <c r="A487" s="1" t="s">
        <v>97</v>
      </c>
      <c r="B487" s="1" t="s">
        <v>125</v>
      </c>
      <c r="C487" s="79">
        <v>-2.6499999999999999E-2</v>
      </c>
      <c r="D487" s="79">
        <v>2.3921999999999999E-2</v>
      </c>
      <c r="E487" s="68">
        <v>0.26738000000000001</v>
      </c>
    </row>
    <row r="488" spans="1:5" x14ac:dyDescent="0.2">
      <c r="A488" s="1" t="s">
        <v>97</v>
      </c>
      <c r="B488" s="1" t="s">
        <v>99</v>
      </c>
      <c r="C488" s="79">
        <v>-2.4799999999999999E-2</v>
      </c>
      <c r="D488" s="79">
        <v>1.4482999999999999E-2</v>
      </c>
      <c r="E488" s="68">
        <v>8.7347999999999995E-2</v>
      </c>
    </row>
    <row r="489" spans="1:5" x14ac:dyDescent="0.2">
      <c r="A489" s="1" t="s">
        <v>97</v>
      </c>
      <c r="B489" s="1" t="s">
        <v>94</v>
      </c>
      <c r="C489" s="79">
        <v>-2.01E-2</v>
      </c>
      <c r="D489" s="79">
        <v>2.3354E-2</v>
      </c>
      <c r="E489" s="68">
        <v>0.38856000000000002</v>
      </c>
    </row>
    <row r="490" spans="1:5" x14ac:dyDescent="0.2">
      <c r="A490" s="1" t="s">
        <v>97</v>
      </c>
      <c r="B490" s="1" t="s">
        <v>100</v>
      </c>
      <c r="C490" s="79">
        <v>-6.1000000000000004E-3</v>
      </c>
      <c r="D490" s="79">
        <v>1.2293999999999999E-2</v>
      </c>
      <c r="E490" s="68">
        <v>0.62153000000000003</v>
      </c>
    </row>
    <row r="491" spans="1:5" x14ac:dyDescent="0.2">
      <c r="A491" s="1" t="s">
        <v>97</v>
      </c>
      <c r="B491" s="1" t="s">
        <v>96</v>
      </c>
      <c r="C491" s="79">
        <v>5.8200000000000002E-2</v>
      </c>
      <c r="D491" s="79">
        <v>1.6001000000000001E-2</v>
      </c>
      <c r="E491" s="68">
        <v>2.7545E-4</v>
      </c>
    </row>
    <row r="492" spans="1:5" x14ac:dyDescent="0.2">
      <c r="A492" s="1" t="s">
        <v>97</v>
      </c>
      <c r="B492" s="1" t="s">
        <v>101</v>
      </c>
      <c r="C492" s="79">
        <v>-4.07E-2</v>
      </c>
      <c r="D492" s="79">
        <v>1.9171000000000001E-2</v>
      </c>
      <c r="E492" s="68">
        <v>3.3910999999999997E-2</v>
      </c>
    </row>
    <row r="493" spans="1:5" x14ac:dyDescent="0.2">
      <c r="A493" s="1" t="s">
        <v>98</v>
      </c>
      <c r="B493" s="1" t="s">
        <v>108</v>
      </c>
      <c r="C493" s="79">
        <v>0.22850000000000001</v>
      </c>
      <c r="D493" s="79">
        <v>7.9968999999999998E-2</v>
      </c>
      <c r="E493" s="68">
        <v>4.2675999999999999E-3</v>
      </c>
    </row>
    <row r="494" spans="1:5" x14ac:dyDescent="0.2">
      <c r="A494" s="1" t="s">
        <v>98</v>
      </c>
      <c r="B494" s="1" t="s">
        <v>109</v>
      </c>
      <c r="C494" s="79">
        <v>0.1187</v>
      </c>
      <c r="D494" s="79">
        <v>2.878E-2</v>
      </c>
      <c r="E494" s="68">
        <v>3.7305000000000003E-5</v>
      </c>
    </row>
    <row r="495" spans="1:5" x14ac:dyDescent="0.2">
      <c r="A495" s="1" t="s">
        <v>98</v>
      </c>
      <c r="B495" s="1" t="s">
        <v>110</v>
      </c>
      <c r="C495" s="79">
        <v>5.8799999999999998E-2</v>
      </c>
      <c r="D495" s="79">
        <v>2.0990000000000002E-2</v>
      </c>
      <c r="E495" s="68">
        <v>5.1111000000000004E-3</v>
      </c>
    </row>
    <row r="496" spans="1:5" x14ac:dyDescent="0.2">
      <c r="A496" s="1" t="s">
        <v>98</v>
      </c>
      <c r="B496" s="1" t="s">
        <v>111</v>
      </c>
      <c r="C496" s="79">
        <v>6.7100000000000007E-2</v>
      </c>
      <c r="D496" s="79">
        <v>2.1684999999999999E-2</v>
      </c>
      <c r="E496" s="68">
        <v>1.9597E-3</v>
      </c>
    </row>
    <row r="497" spans="1:5" x14ac:dyDescent="0.2">
      <c r="A497" s="1" t="s">
        <v>98</v>
      </c>
      <c r="B497" s="1" t="s">
        <v>127</v>
      </c>
      <c r="C497" s="79">
        <v>2.8000000000000001E-2</v>
      </c>
      <c r="D497" s="79">
        <v>2.0386999999999999E-2</v>
      </c>
      <c r="E497" s="68">
        <v>0.16938</v>
      </c>
    </row>
    <row r="498" spans="1:5" x14ac:dyDescent="0.2">
      <c r="A498" s="1" t="s">
        <v>98</v>
      </c>
      <c r="B498" s="1" t="s">
        <v>113</v>
      </c>
      <c r="C498" s="79">
        <v>0.17199999999999999</v>
      </c>
      <c r="D498" s="79">
        <v>2.3706000000000001E-2</v>
      </c>
      <c r="E498" s="68">
        <v>3.9723999999999998E-13</v>
      </c>
    </row>
    <row r="499" spans="1:5" x14ac:dyDescent="0.2">
      <c r="A499" s="1" t="s">
        <v>98</v>
      </c>
      <c r="B499" s="1" t="s">
        <v>114</v>
      </c>
      <c r="C499" s="79">
        <v>7.4899999999999994E-2</v>
      </c>
      <c r="D499" s="79">
        <v>2.4671999999999999E-2</v>
      </c>
      <c r="E499" s="68">
        <v>2.4052000000000001E-3</v>
      </c>
    </row>
    <row r="500" spans="1:5" x14ac:dyDescent="0.2">
      <c r="A500" s="1" t="s">
        <v>98</v>
      </c>
      <c r="B500" s="1" t="s">
        <v>115</v>
      </c>
      <c r="C500" s="79">
        <v>5.1299999999999998E-2</v>
      </c>
      <c r="D500" s="79">
        <v>4.7208E-2</v>
      </c>
      <c r="E500" s="68">
        <v>0.27707999999999999</v>
      </c>
    </row>
    <row r="501" spans="1:5" x14ac:dyDescent="0.2">
      <c r="A501" s="1" t="s">
        <v>98</v>
      </c>
      <c r="B501" s="1" t="s">
        <v>116</v>
      </c>
      <c r="C501" s="79">
        <v>0.25290000000000001</v>
      </c>
      <c r="D501" s="79">
        <v>2.4516E-2</v>
      </c>
      <c r="E501" s="68">
        <v>5.9356999999999998E-25</v>
      </c>
    </row>
    <row r="502" spans="1:5" x14ac:dyDescent="0.2">
      <c r="A502" s="1" t="s">
        <v>98</v>
      </c>
      <c r="B502" s="1" t="s">
        <v>95</v>
      </c>
      <c r="C502" s="79">
        <v>0.44130000000000003</v>
      </c>
      <c r="D502" s="79">
        <v>2.5679E-2</v>
      </c>
      <c r="E502" s="68">
        <v>3.3570999999999998E-66</v>
      </c>
    </row>
    <row r="503" spans="1:5" x14ac:dyDescent="0.2">
      <c r="A503" s="1" t="s">
        <v>98</v>
      </c>
      <c r="B503" s="1" t="s">
        <v>117</v>
      </c>
      <c r="C503" s="79">
        <v>-0.32869999999999999</v>
      </c>
      <c r="D503" s="79">
        <v>2.0157999999999999E-2</v>
      </c>
      <c r="E503" s="68">
        <v>9.2429000000000002E-60</v>
      </c>
    </row>
    <row r="504" spans="1:5" x14ac:dyDescent="0.2">
      <c r="A504" s="1" t="s">
        <v>98</v>
      </c>
      <c r="B504" s="1" t="s">
        <v>97</v>
      </c>
      <c r="C504" s="79">
        <v>-7.0400000000000004E-2</v>
      </c>
      <c r="D504" s="79">
        <v>2.0674999999999999E-2</v>
      </c>
      <c r="E504" s="68">
        <v>6.6483999999999998E-4</v>
      </c>
    </row>
    <row r="505" spans="1:5" x14ac:dyDescent="0.2">
      <c r="A505" s="1" t="s">
        <v>98</v>
      </c>
      <c r="B505" s="1" t="s">
        <v>118</v>
      </c>
      <c r="C505" s="79">
        <v>-6.5000000000000002E-2</v>
      </c>
      <c r="D505" s="79">
        <v>2.6331E-2</v>
      </c>
      <c r="E505" s="68">
        <v>1.3573999999999999E-2</v>
      </c>
    </row>
    <row r="506" spans="1:5" x14ac:dyDescent="0.2">
      <c r="A506" s="1" t="s">
        <v>98</v>
      </c>
      <c r="B506" s="1" t="s">
        <v>119</v>
      </c>
      <c r="C506" s="79">
        <v>6.3E-2</v>
      </c>
      <c r="D506" s="79">
        <v>3.3887E-2</v>
      </c>
      <c r="E506" s="68">
        <v>6.2810000000000005E-2</v>
      </c>
    </row>
    <row r="507" spans="1:5" x14ac:dyDescent="0.2">
      <c r="A507" s="1" t="s">
        <v>98</v>
      </c>
      <c r="B507" s="1" t="s">
        <v>128</v>
      </c>
      <c r="C507" s="79">
        <v>6.2700000000000006E-2</v>
      </c>
      <c r="D507" s="79">
        <v>3.4372E-2</v>
      </c>
      <c r="E507" s="68">
        <v>6.8203E-2</v>
      </c>
    </row>
    <row r="508" spans="1:5" x14ac:dyDescent="0.2">
      <c r="A508" s="1" t="s">
        <v>98</v>
      </c>
      <c r="B508" s="1" t="s">
        <v>121</v>
      </c>
      <c r="C508" s="79">
        <v>7.3700000000000002E-2</v>
      </c>
      <c r="D508" s="79">
        <v>2.3984999999999999E-2</v>
      </c>
      <c r="E508" s="68">
        <v>2.1210000000000001E-3</v>
      </c>
    </row>
    <row r="509" spans="1:5" x14ac:dyDescent="0.2">
      <c r="A509" s="1" t="s">
        <v>98</v>
      </c>
      <c r="B509" s="1" t="s">
        <v>93</v>
      </c>
      <c r="C509" s="79">
        <v>-0.27589999999999998</v>
      </c>
      <c r="D509" s="79">
        <v>3.6408999999999997E-2</v>
      </c>
      <c r="E509" s="68">
        <v>3.5318000000000002E-14</v>
      </c>
    </row>
    <row r="510" spans="1:5" x14ac:dyDescent="0.2">
      <c r="A510" s="1" t="s">
        <v>98</v>
      </c>
      <c r="B510" s="1" t="s">
        <v>98</v>
      </c>
      <c r="C510" s="79">
        <v>1</v>
      </c>
      <c r="D510" s="79">
        <v>6.5727000000000004E-8</v>
      </c>
      <c r="E510" s="68">
        <v>0</v>
      </c>
    </row>
    <row r="511" spans="1:5" x14ac:dyDescent="0.2">
      <c r="A511" s="1" t="s">
        <v>98</v>
      </c>
      <c r="B511" s="1" t="s">
        <v>122</v>
      </c>
      <c r="C511" s="79">
        <v>0.16370000000000001</v>
      </c>
      <c r="D511" s="79">
        <v>4.3032000000000001E-2</v>
      </c>
      <c r="E511" s="68">
        <v>1.4279000000000001E-4</v>
      </c>
    </row>
    <row r="512" spans="1:5" x14ac:dyDescent="0.2">
      <c r="A512" s="1" t="s">
        <v>98</v>
      </c>
      <c r="B512" s="1" t="s">
        <v>123</v>
      </c>
      <c r="C512" s="79">
        <v>4.3499999999999997E-2</v>
      </c>
      <c r="D512" s="79">
        <v>5.8483E-2</v>
      </c>
      <c r="E512" s="68">
        <v>0.45701000000000003</v>
      </c>
    </row>
    <row r="513" spans="1:5" x14ac:dyDescent="0.2">
      <c r="A513" s="1" t="s">
        <v>98</v>
      </c>
      <c r="B513" s="1" t="s">
        <v>124</v>
      </c>
      <c r="C513" s="79">
        <v>0.16739999999999999</v>
      </c>
      <c r="D513" s="79">
        <v>4.5387999999999998E-2</v>
      </c>
      <c r="E513" s="68">
        <v>2.2516999999999999E-4</v>
      </c>
    </row>
    <row r="514" spans="1:5" x14ac:dyDescent="0.2">
      <c r="A514" s="1" t="s">
        <v>98</v>
      </c>
      <c r="B514" s="1" t="s">
        <v>125</v>
      </c>
      <c r="C514" s="79">
        <v>4.0000000000000002E-4</v>
      </c>
      <c r="D514" s="79">
        <v>3.3234E-2</v>
      </c>
      <c r="E514" s="68">
        <v>0.98987999999999998</v>
      </c>
    </row>
    <row r="515" spans="1:5" x14ac:dyDescent="0.2">
      <c r="A515" s="1" t="s">
        <v>98</v>
      </c>
      <c r="B515" s="1" t="s">
        <v>99</v>
      </c>
      <c r="C515" s="79">
        <v>3.3399999999999999E-2</v>
      </c>
      <c r="D515" s="79">
        <v>2.3747000000000001E-2</v>
      </c>
      <c r="E515" s="68">
        <v>0.15977</v>
      </c>
    </row>
    <row r="516" spans="1:5" x14ac:dyDescent="0.2">
      <c r="A516" s="1" t="s">
        <v>98</v>
      </c>
      <c r="B516" s="1" t="s">
        <v>94</v>
      </c>
      <c r="C516" s="79">
        <v>0.24249999999999999</v>
      </c>
      <c r="D516" s="79">
        <v>3.9607000000000003E-2</v>
      </c>
      <c r="E516" s="68">
        <v>9.2182000000000003E-10</v>
      </c>
    </row>
    <row r="517" spans="1:5" x14ac:dyDescent="0.2">
      <c r="A517" s="1" t="s">
        <v>98</v>
      </c>
      <c r="B517" s="1" t="s">
        <v>100</v>
      </c>
      <c r="C517" s="79">
        <v>0.21249999999999999</v>
      </c>
      <c r="D517" s="79">
        <v>2.4922E-2</v>
      </c>
      <c r="E517" s="68">
        <v>1.5018000000000001E-17</v>
      </c>
    </row>
    <row r="518" spans="1:5" x14ac:dyDescent="0.2">
      <c r="A518" s="1" t="s">
        <v>98</v>
      </c>
      <c r="B518" s="1" t="s">
        <v>96</v>
      </c>
      <c r="C518" s="79">
        <v>6.8500000000000005E-2</v>
      </c>
      <c r="D518" s="79">
        <v>2.6369E-2</v>
      </c>
      <c r="E518" s="68">
        <v>9.3884999999999993E-3</v>
      </c>
    </row>
    <row r="519" spans="1:5" x14ac:dyDescent="0.2">
      <c r="A519" s="1" t="s">
        <v>98</v>
      </c>
      <c r="B519" s="1" t="s">
        <v>101</v>
      </c>
      <c r="C519" s="79">
        <v>0.21160000000000001</v>
      </c>
      <c r="D519" s="79">
        <v>2.6911999999999998E-2</v>
      </c>
      <c r="E519" s="68">
        <v>3.7492999999999996E-15</v>
      </c>
    </row>
    <row r="520" spans="1:5" x14ac:dyDescent="0.2">
      <c r="A520" s="1" t="s">
        <v>122</v>
      </c>
      <c r="B520" s="1" t="s">
        <v>108</v>
      </c>
      <c r="C520" s="79">
        <v>0.106</v>
      </c>
      <c r="D520" s="79">
        <v>8.6430000000000007E-2</v>
      </c>
      <c r="E520" s="68">
        <v>0.21984000000000001</v>
      </c>
    </row>
    <row r="521" spans="1:5" x14ac:dyDescent="0.2">
      <c r="A521" s="1" t="s">
        <v>122</v>
      </c>
      <c r="B521" s="1" t="s">
        <v>109</v>
      </c>
      <c r="C521" s="79">
        <v>0.35620000000000002</v>
      </c>
      <c r="D521" s="79">
        <v>3.9190999999999997E-2</v>
      </c>
      <c r="E521" s="68">
        <v>9.9389000000000003E-20</v>
      </c>
    </row>
    <row r="522" spans="1:5" x14ac:dyDescent="0.2">
      <c r="A522" s="1" t="s">
        <v>122</v>
      </c>
      <c r="B522" s="1" t="s">
        <v>110</v>
      </c>
      <c r="C522" s="79">
        <v>0.3261</v>
      </c>
      <c r="D522" s="79">
        <v>3.4665000000000001E-2</v>
      </c>
      <c r="E522" s="68">
        <v>5.1533E-21</v>
      </c>
    </row>
    <row r="523" spans="1:5" x14ac:dyDescent="0.2">
      <c r="A523" s="1" t="s">
        <v>122</v>
      </c>
      <c r="B523" s="1" t="s">
        <v>111</v>
      </c>
      <c r="C523" s="79">
        <v>0.26600000000000001</v>
      </c>
      <c r="D523" s="79">
        <v>4.1027000000000001E-2</v>
      </c>
      <c r="E523" s="68">
        <v>8.9922999999999998E-11</v>
      </c>
    </row>
    <row r="524" spans="1:5" x14ac:dyDescent="0.2">
      <c r="A524" s="1" t="s">
        <v>122</v>
      </c>
      <c r="B524" s="1" t="s">
        <v>127</v>
      </c>
      <c r="C524" s="79">
        <v>0.2702</v>
      </c>
      <c r="D524" s="79">
        <v>3.0932999999999999E-2</v>
      </c>
      <c r="E524" s="68">
        <v>2.4319000000000001E-18</v>
      </c>
    </row>
    <row r="525" spans="1:5" x14ac:dyDescent="0.2">
      <c r="A525" s="1" t="s">
        <v>122</v>
      </c>
      <c r="B525" s="1" t="s">
        <v>113</v>
      </c>
      <c r="C525" s="79">
        <v>0.18179999999999999</v>
      </c>
      <c r="D525" s="79">
        <v>3.2962999999999999E-2</v>
      </c>
      <c r="E525" s="68">
        <v>3.4919999999999998E-8</v>
      </c>
    </row>
    <row r="526" spans="1:5" x14ac:dyDescent="0.2">
      <c r="A526" s="1" t="s">
        <v>122</v>
      </c>
      <c r="B526" s="1" t="s">
        <v>114</v>
      </c>
      <c r="C526" s="79">
        <v>3.85E-2</v>
      </c>
      <c r="D526" s="79">
        <v>3.7851999999999997E-2</v>
      </c>
      <c r="E526" s="68">
        <v>0.30957000000000001</v>
      </c>
    </row>
    <row r="527" spans="1:5" x14ac:dyDescent="0.2">
      <c r="A527" s="1" t="s">
        <v>122</v>
      </c>
      <c r="B527" s="1" t="s">
        <v>115</v>
      </c>
      <c r="C527" s="79">
        <v>0.22009999999999999</v>
      </c>
      <c r="D527" s="79">
        <v>7.4648000000000006E-2</v>
      </c>
      <c r="E527" s="68">
        <v>3.1893999999999998E-3</v>
      </c>
    </row>
    <row r="528" spans="1:5" x14ac:dyDescent="0.2">
      <c r="A528" s="1" t="s">
        <v>122</v>
      </c>
      <c r="B528" s="1" t="s">
        <v>116</v>
      </c>
      <c r="C528" s="79">
        <v>0.48759999999999998</v>
      </c>
      <c r="D528" s="79">
        <v>4.0480000000000002E-2</v>
      </c>
      <c r="E528" s="68">
        <v>2.0573999999999999E-33</v>
      </c>
    </row>
    <row r="529" spans="1:5" x14ac:dyDescent="0.2">
      <c r="A529" s="1" t="s">
        <v>122</v>
      </c>
      <c r="B529" s="1" t="s">
        <v>95</v>
      </c>
      <c r="C529" s="79">
        <v>6.08E-2</v>
      </c>
      <c r="D529" s="79">
        <v>3.9870999999999997E-2</v>
      </c>
      <c r="E529" s="68">
        <v>0.12717999999999999</v>
      </c>
    </row>
    <row r="530" spans="1:5" x14ac:dyDescent="0.2">
      <c r="A530" s="1" t="s">
        <v>122</v>
      </c>
      <c r="B530" s="1" t="s">
        <v>117</v>
      </c>
      <c r="C530" s="79">
        <v>-0.26690000000000003</v>
      </c>
      <c r="D530" s="79">
        <v>3.2556000000000002E-2</v>
      </c>
      <c r="E530" s="68">
        <v>2.4598999999999998E-16</v>
      </c>
    </row>
    <row r="531" spans="1:5" x14ac:dyDescent="0.2">
      <c r="A531" s="1" t="s">
        <v>122</v>
      </c>
      <c r="B531" s="1" t="s">
        <v>97</v>
      </c>
      <c r="C531" s="79">
        <v>-3.9800000000000002E-2</v>
      </c>
      <c r="D531" s="79">
        <v>3.0762000000000001E-2</v>
      </c>
      <c r="E531" s="68">
        <v>0.19527</v>
      </c>
    </row>
    <row r="532" spans="1:5" x14ac:dyDescent="0.2">
      <c r="A532" s="1" t="s">
        <v>122</v>
      </c>
      <c r="B532" s="1" t="s">
        <v>118</v>
      </c>
      <c r="C532" s="79">
        <v>-0.15459999999999999</v>
      </c>
      <c r="D532" s="79">
        <v>3.5761000000000001E-2</v>
      </c>
      <c r="E532" s="68">
        <v>1.5336999999999999E-5</v>
      </c>
    </row>
    <row r="533" spans="1:5" x14ac:dyDescent="0.2">
      <c r="A533" s="1" t="s">
        <v>122</v>
      </c>
      <c r="B533" s="1" t="s">
        <v>119</v>
      </c>
      <c r="C533" s="79">
        <v>4.9399999999999999E-2</v>
      </c>
      <c r="D533" s="79">
        <v>4.8686E-2</v>
      </c>
      <c r="E533" s="68">
        <v>0.31062000000000001</v>
      </c>
    </row>
    <row r="534" spans="1:5" x14ac:dyDescent="0.2">
      <c r="A534" s="1" t="s">
        <v>122</v>
      </c>
      <c r="B534" s="1" t="s">
        <v>128</v>
      </c>
      <c r="C534" s="79">
        <v>3.56E-2</v>
      </c>
      <c r="D534" s="79">
        <v>4.6753000000000003E-2</v>
      </c>
      <c r="E534" s="68">
        <v>0.44600000000000001</v>
      </c>
    </row>
    <row r="535" spans="1:5" x14ac:dyDescent="0.2">
      <c r="A535" s="1" t="s">
        <v>122</v>
      </c>
      <c r="B535" s="1" t="s">
        <v>121</v>
      </c>
      <c r="C535" s="79">
        <v>0.15609999999999999</v>
      </c>
      <c r="D535" s="79">
        <v>4.1776000000000001E-2</v>
      </c>
      <c r="E535" s="68">
        <v>1.8593E-4</v>
      </c>
    </row>
    <row r="536" spans="1:5" x14ac:dyDescent="0.2">
      <c r="A536" s="1" t="s">
        <v>122</v>
      </c>
      <c r="B536" s="1" t="s">
        <v>93</v>
      </c>
      <c r="C536" s="79">
        <v>-0.57830000000000004</v>
      </c>
      <c r="D536" s="79">
        <v>4.9458000000000002E-2</v>
      </c>
      <c r="E536" s="68">
        <v>1.3891999999999999E-31</v>
      </c>
    </row>
    <row r="537" spans="1:5" x14ac:dyDescent="0.2">
      <c r="A537" s="1" t="s">
        <v>122</v>
      </c>
      <c r="B537" s="1" t="s">
        <v>98</v>
      </c>
      <c r="C537" s="79">
        <v>0.16370000000000001</v>
      </c>
      <c r="D537" s="79">
        <v>4.3032000000000001E-2</v>
      </c>
      <c r="E537" s="68">
        <v>1.4279000000000001E-4</v>
      </c>
    </row>
    <row r="538" spans="1:5" x14ac:dyDescent="0.2">
      <c r="A538" s="1" t="s">
        <v>122</v>
      </c>
      <c r="B538" s="1" t="s">
        <v>122</v>
      </c>
      <c r="C538" s="79">
        <v>1</v>
      </c>
      <c r="D538" s="79">
        <v>9.2306000000000006E-8</v>
      </c>
      <c r="E538" s="68">
        <v>0</v>
      </c>
    </row>
    <row r="539" spans="1:5" x14ac:dyDescent="0.2">
      <c r="A539" s="1" t="s">
        <v>122</v>
      </c>
      <c r="B539" s="1" t="s">
        <v>123</v>
      </c>
      <c r="C539" s="79">
        <v>0.89700000000000002</v>
      </c>
      <c r="D539" s="79">
        <v>5.3477999999999998E-2</v>
      </c>
      <c r="E539" s="68">
        <v>3.8424E-63</v>
      </c>
    </row>
    <row r="540" spans="1:5" x14ac:dyDescent="0.2">
      <c r="A540" s="1" t="s">
        <v>122</v>
      </c>
      <c r="B540" s="1" t="s">
        <v>124</v>
      </c>
      <c r="C540" s="79">
        <v>0.97570000000000001</v>
      </c>
      <c r="D540" s="79">
        <v>6.705E-3</v>
      </c>
      <c r="E540" s="68">
        <v>0</v>
      </c>
    </row>
    <row r="541" spans="1:5" x14ac:dyDescent="0.2">
      <c r="A541" s="1" t="s">
        <v>122</v>
      </c>
      <c r="B541" s="1" t="s">
        <v>125</v>
      </c>
      <c r="C541" s="79">
        <v>-4.9099999999999998E-2</v>
      </c>
      <c r="D541" s="79">
        <v>5.7049000000000002E-2</v>
      </c>
      <c r="E541" s="68">
        <v>0.38894000000000001</v>
      </c>
    </row>
    <row r="542" spans="1:5" x14ac:dyDescent="0.2">
      <c r="A542" s="1" t="s">
        <v>122</v>
      </c>
      <c r="B542" s="1" t="s">
        <v>99</v>
      </c>
      <c r="C542" s="79">
        <v>0.1019</v>
      </c>
      <c r="D542" s="79">
        <v>3.6240000000000001E-2</v>
      </c>
      <c r="E542" s="68">
        <v>4.9297999999999998E-3</v>
      </c>
    </row>
    <row r="543" spans="1:5" x14ac:dyDescent="0.2">
      <c r="A543" s="1" t="s">
        <v>122</v>
      </c>
      <c r="B543" s="1" t="s">
        <v>94</v>
      </c>
      <c r="C543" s="79">
        <v>0.20949999999999999</v>
      </c>
      <c r="D543" s="79">
        <v>5.1792999999999999E-2</v>
      </c>
      <c r="E543" s="68">
        <v>5.2386999999999998E-5</v>
      </c>
    </row>
    <row r="544" spans="1:5" x14ac:dyDescent="0.2">
      <c r="A544" s="1" t="s">
        <v>122</v>
      </c>
      <c r="B544" s="1" t="s">
        <v>100</v>
      </c>
      <c r="C544" s="79">
        <v>0.214</v>
      </c>
      <c r="D544" s="79">
        <v>3.4266999999999999E-2</v>
      </c>
      <c r="E544" s="68">
        <v>4.2502999999999998E-10</v>
      </c>
    </row>
    <row r="545" spans="1:5" x14ac:dyDescent="0.2">
      <c r="A545" s="1" t="s">
        <v>122</v>
      </c>
      <c r="B545" s="1" t="s">
        <v>96</v>
      </c>
      <c r="C545" s="79">
        <v>-3.8999999999999998E-3</v>
      </c>
      <c r="D545" s="79">
        <v>3.6623999999999997E-2</v>
      </c>
      <c r="E545" s="68">
        <v>0.91451000000000005</v>
      </c>
    </row>
    <row r="546" spans="1:5" x14ac:dyDescent="0.2">
      <c r="A546" s="1" t="s">
        <v>122</v>
      </c>
      <c r="B546" s="1" t="s">
        <v>101</v>
      </c>
      <c r="C546" s="79">
        <v>0.31780000000000003</v>
      </c>
      <c r="D546" s="79">
        <v>3.2695000000000002E-2</v>
      </c>
      <c r="E546" s="68">
        <v>2.4460000000000001E-22</v>
      </c>
    </row>
    <row r="547" spans="1:5" x14ac:dyDescent="0.2">
      <c r="A547" s="1" t="s">
        <v>123</v>
      </c>
      <c r="B547" s="1" t="s">
        <v>108</v>
      </c>
      <c r="C547" s="79">
        <v>-5.3600000000000002E-2</v>
      </c>
      <c r="D547" s="79">
        <v>0.11473999999999999</v>
      </c>
      <c r="E547" s="68">
        <v>0.64032999999999995</v>
      </c>
    </row>
    <row r="548" spans="1:5" x14ac:dyDescent="0.2">
      <c r="A548" s="1" t="s">
        <v>123</v>
      </c>
      <c r="B548" s="1" t="s">
        <v>109</v>
      </c>
      <c r="C548" s="79">
        <v>0.68169999999999997</v>
      </c>
      <c r="D548" s="79">
        <v>6.7045999999999994E-2</v>
      </c>
      <c r="E548" s="68">
        <v>2.7791000000000001E-24</v>
      </c>
    </row>
    <row r="549" spans="1:5" x14ac:dyDescent="0.2">
      <c r="A549" s="1" t="s">
        <v>123</v>
      </c>
      <c r="B549" s="1" t="s">
        <v>110</v>
      </c>
      <c r="C549" s="79">
        <v>0.1885</v>
      </c>
      <c r="D549" s="79">
        <v>4.7523999999999997E-2</v>
      </c>
      <c r="E549" s="68">
        <v>7.2911999999999996E-5</v>
      </c>
    </row>
    <row r="550" spans="1:5" x14ac:dyDescent="0.2">
      <c r="A550" s="1" t="s">
        <v>123</v>
      </c>
      <c r="B550" s="1" t="s">
        <v>111</v>
      </c>
      <c r="C550" s="79">
        <v>0.1479</v>
      </c>
      <c r="D550" s="79">
        <v>4.827E-2</v>
      </c>
      <c r="E550" s="68">
        <v>2.1854000000000001E-3</v>
      </c>
    </row>
    <row r="551" spans="1:5" x14ac:dyDescent="0.2">
      <c r="A551" s="1" t="s">
        <v>123</v>
      </c>
      <c r="B551" s="1" t="s">
        <v>127</v>
      </c>
      <c r="C551" s="79">
        <v>0.158</v>
      </c>
      <c r="D551" s="79">
        <v>4.4748000000000003E-2</v>
      </c>
      <c r="E551" s="68">
        <v>4.1574E-4</v>
      </c>
    </row>
    <row r="552" spans="1:5" x14ac:dyDescent="0.2">
      <c r="A552" s="1" t="s">
        <v>123</v>
      </c>
      <c r="B552" s="1" t="s">
        <v>113</v>
      </c>
      <c r="C552" s="79">
        <v>5.5399999999999998E-2</v>
      </c>
      <c r="D552" s="79">
        <v>4.0056000000000001E-2</v>
      </c>
      <c r="E552" s="68">
        <v>0.16663</v>
      </c>
    </row>
    <row r="553" spans="1:5" x14ac:dyDescent="0.2">
      <c r="A553" s="1" t="s">
        <v>123</v>
      </c>
      <c r="B553" s="1" t="s">
        <v>114</v>
      </c>
      <c r="C553" s="79">
        <v>9.1200000000000003E-2</v>
      </c>
      <c r="D553" s="79">
        <v>5.2329000000000001E-2</v>
      </c>
      <c r="E553" s="68">
        <v>8.1384999999999999E-2</v>
      </c>
    </row>
    <row r="554" spans="1:5" x14ac:dyDescent="0.2">
      <c r="A554" s="1" t="s">
        <v>123</v>
      </c>
      <c r="B554" s="1" t="s">
        <v>115</v>
      </c>
      <c r="C554" s="79">
        <v>-2.0500000000000001E-2</v>
      </c>
      <c r="D554" s="79">
        <v>9.7479999999999997E-2</v>
      </c>
      <c r="E554" s="68">
        <v>0.83316999999999997</v>
      </c>
    </row>
    <row r="555" spans="1:5" x14ac:dyDescent="0.2">
      <c r="A555" s="1" t="s">
        <v>123</v>
      </c>
      <c r="B555" s="1" t="s">
        <v>116</v>
      </c>
      <c r="C555" s="79">
        <v>0.25319999999999998</v>
      </c>
      <c r="D555" s="79">
        <v>5.0474999999999999E-2</v>
      </c>
      <c r="E555" s="68">
        <v>5.2738E-7</v>
      </c>
    </row>
    <row r="556" spans="1:5" x14ac:dyDescent="0.2">
      <c r="A556" s="1" t="s">
        <v>123</v>
      </c>
      <c r="B556" s="1" t="s">
        <v>95</v>
      </c>
      <c r="C556" s="79">
        <v>-3.0000000000000001E-3</v>
      </c>
      <c r="D556" s="79">
        <v>5.4223E-2</v>
      </c>
      <c r="E556" s="68">
        <v>0.95655000000000001</v>
      </c>
    </row>
    <row r="557" spans="1:5" x14ac:dyDescent="0.2">
      <c r="A557" s="1" t="s">
        <v>123</v>
      </c>
      <c r="B557" s="1" t="s">
        <v>117</v>
      </c>
      <c r="C557" s="79">
        <v>-8.8599999999999998E-2</v>
      </c>
      <c r="D557" s="79">
        <v>4.2172000000000001E-2</v>
      </c>
      <c r="E557" s="68">
        <v>3.567E-2</v>
      </c>
    </row>
    <row r="558" spans="1:5" x14ac:dyDescent="0.2">
      <c r="A558" s="1" t="s">
        <v>123</v>
      </c>
      <c r="B558" s="1" t="s">
        <v>97</v>
      </c>
      <c r="C558" s="79">
        <v>0.1295</v>
      </c>
      <c r="D558" s="79">
        <v>3.9557000000000002E-2</v>
      </c>
      <c r="E558" s="68">
        <v>1.0574E-3</v>
      </c>
    </row>
    <row r="559" spans="1:5" x14ac:dyDescent="0.2">
      <c r="A559" s="1" t="s">
        <v>123</v>
      </c>
      <c r="B559" s="1" t="s">
        <v>118</v>
      </c>
      <c r="C559" s="79">
        <v>-5.1000000000000004E-3</v>
      </c>
      <c r="D559" s="79">
        <v>5.2062999999999998E-2</v>
      </c>
      <c r="E559" s="68">
        <v>0.92169000000000001</v>
      </c>
    </row>
    <row r="560" spans="1:5" x14ac:dyDescent="0.2">
      <c r="A560" s="1" t="s">
        <v>123</v>
      </c>
      <c r="B560" s="1" t="s">
        <v>119</v>
      </c>
      <c r="C560" s="79">
        <v>-8.6999999999999994E-3</v>
      </c>
      <c r="D560" s="79">
        <v>5.4878000000000003E-2</v>
      </c>
      <c r="E560" s="68">
        <v>0.87451999999999996</v>
      </c>
    </row>
    <row r="561" spans="1:5" x14ac:dyDescent="0.2">
      <c r="A561" s="1" t="s">
        <v>123</v>
      </c>
      <c r="B561" s="1" t="s">
        <v>128</v>
      </c>
      <c r="C561" s="79">
        <v>7.4000000000000003E-3</v>
      </c>
      <c r="D561" s="79">
        <v>4.8846000000000001E-2</v>
      </c>
      <c r="E561" s="68">
        <v>0.87919999999999998</v>
      </c>
    </row>
    <row r="562" spans="1:5" x14ac:dyDescent="0.2">
      <c r="A562" s="1" t="s">
        <v>123</v>
      </c>
      <c r="B562" s="1" t="s">
        <v>121</v>
      </c>
      <c r="C562" s="79">
        <v>3.5099999999999999E-2</v>
      </c>
      <c r="D562" s="79">
        <v>4.6898000000000002E-2</v>
      </c>
      <c r="E562" s="68">
        <v>0.45373000000000002</v>
      </c>
    </row>
    <row r="563" spans="1:5" x14ac:dyDescent="0.2">
      <c r="A563" s="1" t="s">
        <v>123</v>
      </c>
      <c r="B563" s="1" t="s">
        <v>93</v>
      </c>
      <c r="C563" s="79">
        <v>-0.26919999999999999</v>
      </c>
      <c r="D563" s="79">
        <v>6.3973000000000002E-2</v>
      </c>
      <c r="E563" s="68">
        <v>2.5687999999999999E-5</v>
      </c>
    </row>
    <row r="564" spans="1:5" x14ac:dyDescent="0.2">
      <c r="A564" s="1" t="s">
        <v>123</v>
      </c>
      <c r="B564" s="1" t="s">
        <v>98</v>
      </c>
      <c r="C564" s="79">
        <v>4.3499999999999997E-2</v>
      </c>
      <c r="D564" s="79">
        <v>5.8483E-2</v>
      </c>
      <c r="E564" s="68">
        <v>0.45701000000000003</v>
      </c>
    </row>
    <row r="565" spans="1:5" x14ac:dyDescent="0.2">
      <c r="A565" s="1" t="s">
        <v>123</v>
      </c>
      <c r="B565" s="1" t="s">
        <v>122</v>
      </c>
      <c r="C565" s="79">
        <v>0.89700000000000002</v>
      </c>
      <c r="D565" s="79">
        <v>5.3477999999999998E-2</v>
      </c>
      <c r="E565" s="68">
        <v>3.8424E-63</v>
      </c>
    </row>
    <row r="566" spans="1:5" x14ac:dyDescent="0.2">
      <c r="A566" s="1" t="s">
        <v>123</v>
      </c>
      <c r="B566" s="1" t="s">
        <v>123</v>
      </c>
      <c r="C566" s="79">
        <v>1</v>
      </c>
      <c r="D566" s="79">
        <v>1.2744E-5</v>
      </c>
      <c r="E566" s="68">
        <v>0</v>
      </c>
    </row>
    <row r="567" spans="1:5" x14ac:dyDescent="0.2">
      <c r="A567" s="1" t="s">
        <v>123</v>
      </c>
      <c r="B567" s="1" t="s">
        <v>124</v>
      </c>
      <c r="C567" s="79">
        <v>0.83899999999999997</v>
      </c>
      <c r="D567" s="79">
        <v>5.6479000000000001E-2</v>
      </c>
      <c r="E567" s="68">
        <v>6.3768999999999998E-50</v>
      </c>
    </row>
    <row r="568" spans="1:5" x14ac:dyDescent="0.2">
      <c r="A568" s="1" t="s">
        <v>123</v>
      </c>
      <c r="B568" s="1" t="s">
        <v>125</v>
      </c>
      <c r="C568" s="79">
        <v>3.6700000000000003E-2</v>
      </c>
      <c r="D568" s="79">
        <v>7.6134999999999994E-2</v>
      </c>
      <c r="E568" s="68">
        <v>0.62946000000000002</v>
      </c>
    </row>
    <row r="569" spans="1:5" x14ac:dyDescent="0.2">
      <c r="A569" s="1" t="s">
        <v>123</v>
      </c>
      <c r="B569" s="1" t="s">
        <v>99</v>
      </c>
      <c r="C569" s="79">
        <v>7.0400000000000004E-2</v>
      </c>
      <c r="D569" s="79">
        <v>4.6404000000000001E-2</v>
      </c>
      <c r="E569" s="68">
        <v>0.12903999999999999</v>
      </c>
    </row>
    <row r="570" spans="1:5" x14ac:dyDescent="0.2">
      <c r="A570" s="1" t="s">
        <v>123</v>
      </c>
      <c r="B570" s="1" t="s">
        <v>94</v>
      </c>
      <c r="C570" s="79">
        <v>6.0699999999999997E-2</v>
      </c>
      <c r="D570" s="79">
        <v>6.8400000000000002E-2</v>
      </c>
      <c r="E570" s="68">
        <v>0.37468000000000001</v>
      </c>
    </row>
    <row r="571" spans="1:5" x14ac:dyDescent="0.2">
      <c r="A571" s="1" t="s">
        <v>123</v>
      </c>
      <c r="B571" s="1" t="s">
        <v>100</v>
      </c>
      <c r="C571" s="79">
        <v>7.0300000000000001E-2</v>
      </c>
      <c r="D571" s="79">
        <v>4.5906000000000002E-2</v>
      </c>
      <c r="E571" s="68">
        <v>0.12573000000000001</v>
      </c>
    </row>
    <row r="572" spans="1:5" x14ac:dyDescent="0.2">
      <c r="A572" s="1" t="s">
        <v>123</v>
      </c>
      <c r="B572" s="1" t="s">
        <v>96</v>
      </c>
      <c r="C572" s="79">
        <v>-8.8599999999999998E-2</v>
      </c>
      <c r="D572" s="79">
        <v>4.9465000000000002E-2</v>
      </c>
      <c r="E572" s="68">
        <v>7.3163000000000006E-2</v>
      </c>
    </row>
    <row r="573" spans="1:5" x14ac:dyDescent="0.2">
      <c r="A573" s="1" t="s">
        <v>123</v>
      </c>
      <c r="B573" s="1" t="s">
        <v>101</v>
      </c>
      <c r="C573" s="79">
        <v>7.8E-2</v>
      </c>
      <c r="D573" s="79">
        <v>4.4736999999999999E-2</v>
      </c>
      <c r="E573" s="68">
        <v>8.1139000000000003E-2</v>
      </c>
    </row>
    <row r="574" spans="1:5" x14ac:dyDescent="0.2">
      <c r="A574" s="1" t="s">
        <v>124</v>
      </c>
      <c r="B574" s="1" t="s">
        <v>108</v>
      </c>
      <c r="C574" s="79">
        <v>0.13100000000000001</v>
      </c>
      <c r="D574" s="79">
        <v>9.1471999999999998E-2</v>
      </c>
      <c r="E574" s="68">
        <v>0.15214</v>
      </c>
    </row>
    <row r="575" spans="1:5" x14ac:dyDescent="0.2">
      <c r="A575" s="1" t="s">
        <v>124</v>
      </c>
      <c r="B575" s="1" t="s">
        <v>109</v>
      </c>
      <c r="C575" s="79">
        <v>0.38940000000000002</v>
      </c>
      <c r="D575" s="79">
        <v>4.1468999999999999E-2</v>
      </c>
      <c r="E575" s="68">
        <v>5.9936999999999998E-21</v>
      </c>
    </row>
    <row r="576" spans="1:5" x14ac:dyDescent="0.2">
      <c r="A576" s="1" t="s">
        <v>124</v>
      </c>
      <c r="B576" s="1" t="s">
        <v>110</v>
      </c>
      <c r="C576" s="79">
        <v>0.3397</v>
      </c>
      <c r="D576" s="79">
        <v>3.5772999999999999E-2</v>
      </c>
      <c r="E576" s="68">
        <v>2.1612999999999999E-21</v>
      </c>
    </row>
    <row r="577" spans="1:5" x14ac:dyDescent="0.2">
      <c r="A577" s="1" t="s">
        <v>124</v>
      </c>
      <c r="B577" s="1" t="s">
        <v>111</v>
      </c>
      <c r="C577" s="79">
        <v>0.28089999999999998</v>
      </c>
      <c r="D577" s="79">
        <v>4.1003999999999999E-2</v>
      </c>
      <c r="E577" s="68">
        <v>7.3806000000000003E-12</v>
      </c>
    </row>
    <row r="578" spans="1:5" x14ac:dyDescent="0.2">
      <c r="A578" s="1" t="s">
        <v>124</v>
      </c>
      <c r="B578" s="1" t="s">
        <v>127</v>
      </c>
      <c r="C578" s="79">
        <v>0.28060000000000002</v>
      </c>
      <c r="D578" s="79">
        <v>3.2747999999999999E-2</v>
      </c>
      <c r="E578" s="68">
        <v>1.0468E-17</v>
      </c>
    </row>
    <row r="579" spans="1:5" x14ac:dyDescent="0.2">
      <c r="A579" s="1" t="s">
        <v>124</v>
      </c>
      <c r="B579" s="1" t="s">
        <v>113</v>
      </c>
      <c r="C579" s="79">
        <v>0.1991</v>
      </c>
      <c r="D579" s="79">
        <v>3.2178999999999999E-2</v>
      </c>
      <c r="E579" s="68">
        <v>6.0725000000000005E-10</v>
      </c>
    </row>
    <row r="580" spans="1:5" x14ac:dyDescent="0.2">
      <c r="A580" s="1" t="s">
        <v>124</v>
      </c>
      <c r="B580" s="1" t="s">
        <v>114</v>
      </c>
      <c r="C580" s="79">
        <v>5.5E-2</v>
      </c>
      <c r="D580" s="79">
        <v>3.7435000000000003E-2</v>
      </c>
      <c r="E580" s="68">
        <v>0.14196</v>
      </c>
    </row>
    <row r="581" spans="1:5" x14ac:dyDescent="0.2">
      <c r="A581" s="1" t="s">
        <v>124</v>
      </c>
      <c r="B581" s="1" t="s">
        <v>115</v>
      </c>
      <c r="C581" s="79">
        <v>0.18490000000000001</v>
      </c>
      <c r="D581" s="79">
        <v>7.7802999999999997E-2</v>
      </c>
      <c r="E581" s="68">
        <v>1.7498E-2</v>
      </c>
    </row>
    <row r="582" spans="1:5" x14ac:dyDescent="0.2">
      <c r="A582" s="1" t="s">
        <v>124</v>
      </c>
      <c r="B582" s="1" t="s">
        <v>116</v>
      </c>
      <c r="C582" s="79">
        <v>0.52290000000000003</v>
      </c>
      <c r="D582" s="79">
        <v>4.0724999999999997E-2</v>
      </c>
      <c r="E582" s="68">
        <v>9.7480000000000001E-38</v>
      </c>
    </row>
    <row r="583" spans="1:5" x14ac:dyDescent="0.2">
      <c r="A583" s="1" t="s">
        <v>124</v>
      </c>
      <c r="B583" s="1" t="s">
        <v>95</v>
      </c>
      <c r="C583" s="79">
        <v>6.4199999999999993E-2</v>
      </c>
      <c r="D583" s="79">
        <v>4.0337999999999999E-2</v>
      </c>
      <c r="E583" s="68">
        <v>0.11126999999999999</v>
      </c>
    </row>
    <row r="584" spans="1:5" x14ac:dyDescent="0.2">
      <c r="A584" s="1" t="s">
        <v>124</v>
      </c>
      <c r="B584" s="1" t="s">
        <v>117</v>
      </c>
      <c r="C584" s="79">
        <v>-0.31319999999999998</v>
      </c>
      <c r="D584" s="79">
        <v>3.4347000000000003E-2</v>
      </c>
      <c r="E584" s="68">
        <v>7.5105999999999997E-20</v>
      </c>
    </row>
    <row r="585" spans="1:5" x14ac:dyDescent="0.2">
      <c r="A585" s="1" t="s">
        <v>124</v>
      </c>
      <c r="B585" s="1" t="s">
        <v>97</v>
      </c>
      <c r="C585" s="79">
        <v>-6.2600000000000003E-2</v>
      </c>
      <c r="D585" s="79">
        <v>3.211E-2</v>
      </c>
      <c r="E585" s="68">
        <v>5.1230999999999999E-2</v>
      </c>
    </row>
    <row r="586" spans="1:5" x14ac:dyDescent="0.2">
      <c r="A586" s="1" t="s">
        <v>124</v>
      </c>
      <c r="B586" s="1" t="s">
        <v>118</v>
      </c>
      <c r="C586" s="79">
        <v>-0.14929999999999999</v>
      </c>
      <c r="D586" s="79">
        <v>3.6618999999999999E-2</v>
      </c>
      <c r="E586" s="68">
        <v>4.5429000000000002E-5</v>
      </c>
    </row>
    <row r="587" spans="1:5" x14ac:dyDescent="0.2">
      <c r="A587" s="1" t="s">
        <v>124</v>
      </c>
      <c r="B587" s="1" t="s">
        <v>119</v>
      </c>
      <c r="C587" s="79">
        <v>2.5399999999999999E-2</v>
      </c>
      <c r="D587" s="79">
        <v>4.7708E-2</v>
      </c>
      <c r="E587" s="68">
        <v>0.59450999999999998</v>
      </c>
    </row>
    <row r="588" spans="1:5" x14ac:dyDescent="0.2">
      <c r="A588" s="1" t="s">
        <v>124</v>
      </c>
      <c r="B588" s="1" t="s">
        <v>128</v>
      </c>
      <c r="C588" s="79">
        <v>1.7399999999999999E-2</v>
      </c>
      <c r="D588" s="79">
        <v>4.5664999999999997E-2</v>
      </c>
      <c r="E588" s="68">
        <v>0.70398000000000005</v>
      </c>
    </row>
    <row r="589" spans="1:5" x14ac:dyDescent="0.2">
      <c r="A589" s="1" t="s">
        <v>124</v>
      </c>
      <c r="B589" s="1" t="s">
        <v>121</v>
      </c>
      <c r="C589" s="79">
        <v>0.153</v>
      </c>
      <c r="D589" s="79">
        <v>4.1563000000000003E-2</v>
      </c>
      <c r="E589" s="68">
        <v>2.331E-4</v>
      </c>
    </row>
    <row r="590" spans="1:5" x14ac:dyDescent="0.2">
      <c r="A590" s="1" t="s">
        <v>124</v>
      </c>
      <c r="B590" s="1" t="s">
        <v>93</v>
      </c>
      <c r="C590" s="79">
        <v>-0.61450000000000005</v>
      </c>
      <c r="D590" s="79">
        <v>5.3051000000000001E-2</v>
      </c>
      <c r="E590" s="68">
        <v>5.0259E-31</v>
      </c>
    </row>
    <row r="591" spans="1:5" x14ac:dyDescent="0.2">
      <c r="A591" s="1" t="s">
        <v>124</v>
      </c>
      <c r="B591" s="1" t="s">
        <v>98</v>
      </c>
      <c r="C591" s="79">
        <v>0.16739999999999999</v>
      </c>
      <c r="D591" s="79">
        <v>4.5387999999999998E-2</v>
      </c>
      <c r="E591" s="68">
        <v>2.2516999999999999E-4</v>
      </c>
    </row>
    <row r="592" spans="1:5" x14ac:dyDescent="0.2">
      <c r="A592" s="1" t="s">
        <v>124</v>
      </c>
      <c r="B592" s="1" t="s">
        <v>122</v>
      </c>
      <c r="C592" s="79">
        <v>0.97570000000000001</v>
      </c>
      <c r="D592" s="79">
        <v>6.705E-3</v>
      </c>
      <c r="E592" s="68">
        <v>0</v>
      </c>
    </row>
    <row r="593" spans="1:5" x14ac:dyDescent="0.2">
      <c r="A593" s="1" t="s">
        <v>124</v>
      </c>
      <c r="B593" s="1" t="s">
        <v>123</v>
      </c>
      <c r="C593" s="79">
        <v>0.83899999999999997</v>
      </c>
      <c r="D593" s="79">
        <v>5.6479000000000001E-2</v>
      </c>
      <c r="E593" s="68">
        <v>6.3768999999999998E-50</v>
      </c>
    </row>
    <row r="594" spans="1:5" x14ac:dyDescent="0.2">
      <c r="A594" s="1" t="s">
        <v>124</v>
      </c>
      <c r="B594" s="1" t="s">
        <v>124</v>
      </c>
      <c r="C594" s="79">
        <v>1</v>
      </c>
      <c r="D594" s="79">
        <v>4.8613E-8</v>
      </c>
      <c r="E594" s="68">
        <v>0</v>
      </c>
    </row>
    <row r="595" spans="1:5" x14ac:dyDescent="0.2">
      <c r="A595" s="1" t="s">
        <v>124</v>
      </c>
      <c r="B595" s="1" t="s">
        <v>125</v>
      </c>
      <c r="C595" s="79">
        <v>-4.7300000000000002E-2</v>
      </c>
      <c r="D595" s="79">
        <v>5.9452999999999999E-2</v>
      </c>
      <c r="E595" s="68">
        <v>0.42665999999999998</v>
      </c>
    </row>
    <row r="596" spans="1:5" x14ac:dyDescent="0.2">
      <c r="A596" s="1" t="s">
        <v>124</v>
      </c>
      <c r="B596" s="1" t="s">
        <v>99</v>
      </c>
      <c r="C596" s="79">
        <v>9.3200000000000005E-2</v>
      </c>
      <c r="D596" s="79">
        <v>3.6490000000000002E-2</v>
      </c>
      <c r="E596" s="68">
        <v>1.0683E-2</v>
      </c>
    </row>
    <row r="597" spans="1:5" x14ac:dyDescent="0.2">
      <c r="A597" s="1" t="s">
        <v>124</v>
      </c>
      <c r="B597" s="1" t="s">
        <v>94</v>
      </c>
      <c r="C597" s="79">
        <v>0.21210000000000001</v>
      </c>
      <c r="D597" s="79">
        <v>5.2247000000000002E-2</v>
      </c>
      <c r="E597" s="68">
        <v>4.9085000000000002E-5</v>
      </c>
    </row>
    <row r="598" spans="1:5" x14ac:dyDescent="0.2">
      <c r="A598" s="1" t="s">
        <v>124</v>
      </c>
      <c r="B598" s="1" t="s">
        <v>100</v>
      </c>
      <c r="C598" s="79">
        <v>0.23519999999999999</v>
      </c>
      <c r="D598" s="79">
        <v>3.4007000000000003E-2</v>
      </c>
      <c r="E598" s="68">
        <v>4.6817000000000001E-12</v>
      </c>
    </row>
    <row r="599" spans="1:5" x14ac:dyDescent="0.2">
      <c r="A599" s="1" t="s">
        <v>124</v>
      </c>
      <c r="B599" s="1" t="s">
        <v>96</v>
      </c>
      <c r="C599" s="79">
        <v>1.4200000000000001E-2</v>
      </c>
      <c r="D599" s="79">
        <v>3.9400999999999999E-2</v>
      </c>
      <c r="E599" s="68">
        <v>0.71872999999999998</v>
      </c>
    </row>
    <row r="600" spans="1:5" x14ac:dyDescent="0.2">
      <c r="A600" s="1" t="s">
        <v>124</v>
      </c>
      <c r="B600" s="1" t="s">
        <v>101</v>
      </c>
      <c r="C600" s="79">
        <v>0.3276</v>
      </c>
      <c r="D600" s="79">
        <v>3.4325000000000001E-2</v>
      </c>
      <c r="E600" s="68">
        <v>1.376E-21</v>
      </c>
    </row>
    <row r="601" spans="1:5" x14ac:dyDescent="0.2">
      <c r="A601" s="1" t="s">
        <v>125</v>
      </c>
      <c r="B601" s="1" t="s">
        <v>108</v>
      </c>
      <c r="C601" s="79">
        <v>0.1211</v>
      </c>
      <c r="D601" s="79">
        <v>9.6126000000000003E-2</v>
      </c>
      <c r="E601" s="68">
        <v>0.20755000000000001</v>
      </c>
    </row>
    <row r="602" spans="1:5" x14ac:dyDescent="0.2">
      <c r="A602" s="1" t="s">
        <v>125</v>
      </c>
      <c r="B602" s="1" t="s">
        <v>109</v>
      </c>
      <c r="C602" s="79">
        <v>-2.2499999999999999E-2</v>
      </c>
      <c r="D602" s="79">
        <v>3.6219000000000001E-2</v>
      </c>
      <c r="E602" s="68">
        <v>0.53432000000000002</v>
      </c>
    </row>
    <row r="603" spans="1:5" x14ac:dyDescent="0.2">
      <c r="A603" s="1" t="s">
        <v>125</v>
      </c>
      <c r="B603" s="1" t="s">
        <v>110</v>
      </c>
      <c r="C603" s="79">
        <v>7.3899999999999993E-2</v>
      </c>
      <c r="D603" s="79">
        <v>2.98E-2</v>
      </c>
      <c r="E603" s="68">
        <v>1.3136999999999999E-2</v>
      </c>
    </row>
    <row r="604" spans="1:5" x14ac:dyDescent="0.2">
      <c r="A604" s="1" t="s">
        <v>125</v>
      </c>
      <c r="B604" s="1" t="s">
        <v>111</v>
      </c>
      <c r="C604" s="79">
        <v>8.9599999999999999E-2</v>
      </c>
      <c r="D604" s="79">
        <v>2.9790000000000001E-2</v>
      </c>
      <c r="E604" s="68">
        <v>2.6367999999999999E-3</v>
      </c>
    </row>
    <row r="605" spans="1:5" x14ac:dyDescent="0.2">
      <c r="A605" s="1" t="s">
        <v>125</v>
      </c>
      <c r="B605" s="1" t="s">
        <v>127</v>
      </c>
      <c r="C605" s="79">
        <v>3.61E-2</v>
      </c>
      <c r="D605" s="79">
        <v>2.8799999999999999E-2</v>
      </c>
      <c r="E605" s="68">
        <v>0.20962</v>
      </c>
    </row>
    <row r="606" spans="1:5" x14ac:dyDescent="0.2">
      <c r="A606" s="1" t="s">
        <v>125</v>
      </c>
      <c r="B606" s="1" t="s">
        <v>113</v>
      </c>
      <c r="C606" s="79">
        <v>-0.1077</v>
      </c>
      <c r="D606" s="79">
        <v>2.3699000000000001E-2</v>
      </c>
      <c r="E606" s="68">
        <v>5.4531000000000004E-6</v>
      </c>
    </row>
    <row r="607" spans="1:5" x14ac:dyDescent="0.2">
      <c r="A607" s="1" t="s">
        <v>125</v>
      </c>
      <c r="B607" s="1" t="s">
        <v>114</v>
      </c>
      <c r="C607" s="79">
        <v>9.8299999999999998E-2</v>
      </c>
      <c r="D607" s="79">
        <v>3.5380000000000002E-2</v>
      </c>
      <c r="E607" s="68">
        <v>5.4536000000000003E-3</v>
      </c>
    </row>
    <row r="608" spans="1:5" x14ac:dyDescent="0.2">
      <c r="A608" s="1" t="s">
        <v>125</v>
      </c>
      <c r="B608" s="1" t="s">
        <v>115</v>
      </c>
      <c r="C608" s="79">
        <v>-6.3200000000000006E-2</v>
      </c>
      <c r="D608" s="79">
        <v>5.9910999999999999E-2</v>
      </c>
      <c r="E608" s="68">
        <v>0.29174</v>
      </c>
    </row>
    <row r="609" spans="1:5" x14ac:dyDescent="0.2">
      <c r="A609" s="1" t="s">
        <v>125</v>
      </c>
      <c r="B609" s="1" t="s">
        <v>116</v>
      </c>
      <c r="C609" s="79">
        <v>-1.6199999999999999E-2</v>
      </c>
      <c r="D609" s="79">
        <v>2.8497000000000001E-2</v>
      </c>
      <c r="E609" s="68">
        <v>0.56916999999999995</v>
      </c>
    </row>
    <row r="610" spans="1:5" x14ac:dyDescent="0.2">
      <c r="A610" s="1" t="s">
        <v>125</v>
      </c>
      <c r="B610" s="1" t="s">
        <v>95</v>
      </c>
      <c r="C610" s="79">
        <v>3.3399999999999999E-2</v>
      </c>
      <c r="D610" s="79">
        <v>3.1220999999999999E-2</v>
      </c>
      <c r="E610" s="68">
        <v>0.28408</v>
      </c>
    </row>
    <row r="611" spans="1:5" x14ac:dyDescent="0.2">
      <c r="A611" s="1" t="s">
        <v>125</v>
      </c>
      <c r="B611" s="1" t="s">
        <v>117</v>
      </c>
      <c r="C611" s="79">
        <v>1.3299999999999999E-2</v>
      </c>
      <c r="D611" s="79">
        <v>2.7050999999999999E-2</v>
      </c>
      <c r="E611" s="68">
        <v>0.62187999999999999</v>
      </c>
    </row>
    <row r="612" spans="1:5" x14ac:dyDescent="0.2">
      <c r="A612" s="1" t="s">
        <v>125</v>
      </c>
      <c r="B612" s="1" t="s">
        <v>97</v>
      </c>
      <c r="C612" s="79">
        <v>-2.6499999999999999E-2</v>
      </c>
      <c r="D612" s="79">
        <v>2.3921999999999999E-2</v>
      </c>
      <c r="E612" s="68">
        <v>0.26738000000000001</v>
      </c>
    </row>
    <row r="613" spans="1:5" x14ac:dyDescent="0.2">
      <c r="A613" s="1" t="s">
        <v>125</v>
      </c>
      <c r="B613" s="1" t="s">
        <v>118</v>
      </c>
      <c r="C613" s="79">
        <v>7.2900000000000006E-2</v>
      </c>
      <c r="D613" s="79">
        <v>3.0157E-2</v>
      </c>
      <c r="E613" s="68">
        <v>1.5678000000000001E-2</v>
      </c>
    </row>
    <row r="614" spans="1:5" x14ac:dyDescent="0.2">
      <c r="A614" s="1" t="s">
        <v>125</v>
      </c>
      <c r="B614" s="1" t="s">
        <v>119</v>
      </c>
      <c r="C614" s="79">
        <v>1.29E-2</v>
      </c>
      <c r="D614" s="79">
        <v>2.9093999999999998E-2</v>
      </c>
      <c r="E614" s="68">
        <v>0.65693000000000001</v>
      </c>
    </row>
    <row r="615" spans="1:5" x14ac:dyDescent="0.2">
      <c r="A615" s="1" t="s">
        <v>125</v>
      </c>
      <c r="B615" s="1" t="s">
        <v>128</v>
      </c>
      <c r="C615" s="79">
        <v>3.4299999999999997E-2</v>
      </c>
      <c r="D615" s="79">
        <v>2.9555000000000001E-2</v>
      </c>
      <c r="E615" s="68">
        <v>0.24551000000000001</v>
      </c>
    </row>
    <row r="616" spans="1:5" x14ac:dyDescent="0.2">
      <c r="A616" s="1" t="s">
        <v>125</v>
      </c>
      <c r="B616" s="1" t="s">
        <v>121</v>
      </c>
      <c r="C616" s="79">
        <v>-4.1200000000000001E-2</v>
      </c>
      <c r="D616" s="79">
        <v>3.4046E-2</v>
      </c>
      <c r="E616" s="68">
        <v>0.22642000000000001</v>
      </c>
    </row>
    <row r="617" spans="1:5" x14ac:dyDescent="0.2">
      <c r="A617" s="1" t="s">
        <v>125</v>
      </c>
      <c r="B617" s="1" t="s">
        <v>93</v>
      </c>
      <c r="C617" s="79">
        <v>-6.54E-2</v>
      </c>
      <c r="D617" s="79">
        <v>4.3041000000000003E-2</v>
      </c>
      <c r="E617" s="68">
        <v>0.12842999999999999</v>
      </c>
    </row>
    <row r="618" spans="1:5" x14ac:dyDescent="0.2">
      <c r="A618" s="1" t="s">
        <v>125</v>
      </c>
      <c r="B618" s="1" t="s">
        <v>98</v>
      </c>
      <c r="C618" s="79">
        <v>4.0000000000000002E-4</v>
      </c>
      <c r="D618" s="79">
        <v>3.3234E-2</v>
      </c>
      <c r="E618" s="68">
        <v>0.98987999999999998</v>
      </c>
    </row>
    <row r="619" spans="1:5" x14ac:dyDescent="0.2">
      <c r="A619" s="1" t="s">
        <v>125</v>
      </c>
      <c r="B619" s="1" t="s">
        <v>122</v>
      </c>
      <c r="C619" s="79">
        <v>-4.9099999999999998E-2</v>
      </c>
      <c r="D619" s="79">
        <v>5.7049000000000002E-2</v>
      </c>
      <c r="E619" s="68">
        <v>0.38894000000000001</v>
      </c>
    </row>
    <row r="620" spans="1:5" x14ac:dyDescent="0.2">
      <c r="A620" s="1" t="s">
        <v>125</v>
      </c>
      <c r="B620" s="1" t="s">
        <v>123</v>
      </c>
      <c r="C620" s="79">
        <v>3.6700000000000003E-2</v>
      </c>
      <c r="D620" s="79">
        <v>7.6134999999999994E-2</v>
      </c>
      <c r="E620" s="68">
        <v>0.62946000000000002</v>
      </c>
    </row>
    <row r="621" spans="1:5" x14ac:dyDescent="0.2">
      <c r="A621" s="1" t="s">
        <v>125</v>
      </c>
      <c r="B621" s="1" t="s">
        <v>124</v>
      </c>
      <c r="C621" s="79">
        <v>-4.7300000000000002E-2</v>
      </c>
      <c r="D621" s="79">
        <v>5.9452999999999999E-2</v>
      </c>
      <c r="E621" s="68">
        <v>0.42665999999999998</v>
      </c>
    </row>
    <row r="622" spans="1:5" x14ac:dyDescent="0.2">
      <c r="A622" s="1" t="s">
        <v>125</v>
      </c>
      <c r="B622" s="1" t="s">
        <v>125</v>
      </c>
      <c r="C622" s="79">
        <v>1</v>
      </c>
      <c r="D622" s="79">
        <v>3.6542000000000001E-6</v>
      </c>
      <c r="E622" s="68">
        <v>0</v>
      </c>
    </row>
    <row r="623" spans="1:5" x14ac:dyDescent="0.2">
      <c r="A623" s="1" t="s">
        <v>125</v>
      </c>
      <c r="B623" s="1" t="s">
        <v>99</v>
      </c>
      <c r="C623" s="79">
        <v>7.2099999999999997E-2</v>
      </c>
      <c r="D623" s="79">
        <v>3.0457000000000001E-2</v>
      </c>
      <c r="E623" s="68">
        <v>1.7925E-2</v>
      </c>
    </row>
    <row r="624" spans="1:5" x14ac:dyDescent="0.2">
      <c r="A624" s="1" t="s">
        <v>125</v>
      </c>
      <c r="B624" s="1" t="s">
        <v>94</v>
      </c>
      <c r="C624" s="79">
        <v>-8.2900000000000001E-2</v>
      </c>
      <c r="D624" s="79">
        <v>4.1126000000000003E-2</v>
      </c>
      <c r="E624" s="68">
        <v>4.3782000000000001E-2</v>
      </c>
    </row>
    <row r="625" spans="1:5" x14ac:dyDescent="0.2">
      <c r="A625" s="1" t="s">
        <v>125</v>
      </c>
      <c r="B625" s="1" t="s">
        <v>100</v>
      </c>
      <c r="C625" s="79">
        <v>-2.8E-3</v>
      </c>
      <c r="D625" s="79">
        <v>2.8698999999999999E-2</v>
      </c>
      <c r="E625" s="68">
        <v>0.92176999999999998</v>
      </c>
    </row>
    <row r="626" spans="1:5" x14ac:dyDescent="0.2">
      <c r="A626" s="1" t="s">
        <v>125</v>
      </c>
      <c r="B626" s="1" t="s">
        <v>96</v>
      </c>
      <c r="C626" s="79">
        <v>1.8E-3</v>
      </c>
      <c r="D626" s="79">
        <v>3.1711000000000003E-2</v>
      </c>
      <c r="E626" s="68">
        <v>0.95401999999999998</v>
      </c>
    </row>
    <row r="627" spans="1:5" x14ac:dyDescent="0.2">
      <c r="A627" s="1" t="s">
        <v>125</v>
      </c>
      <c r="B627" s="1" t="s">
        <v>101</v>
      </c>
      <c r="C627" s="79">
        <v>-4.7999999999999996E-3</v>
      </c>
      <c r="D627" s="79">
        <v>3.4971000000000002E-2</v>
      </c>
      <c r="E627" s="68">
        <v>0.89078999999999997</v>
      </c>
    </row>
    <row r="628" spans="1:5" x14ac:dyDescent="0.2">
      <c r="A628" s="1" t="s">
        <v>99</v>
      </c>
      <c r="B628" s="1" t="s">
        <v>108</v>
      </c>
      <c r="C628" s="79">
        <v>9.7799999999999998E-2</v>
      </c>
      <c r="D628" s="79">
        <v>5.0887000000000002E-2</v>
      </c>
      <c r="E628" s="68">
        <v>5.4711999999999997E-2</v>
      </c>
    </row>
    <row r="629" spans="1:5" x14ac:dyDescent="0.2">
      <c r="A629" s="1" t="s">
        <v>99</v>
      </c>
      <c r="B629" s="1" t="s">
        <v>109</v>
      </c>
      <c r="C629" s="79">
        <v>-3.0000000000000001E-3</v>
      </c>
      <c r="D629" s="79">
        <v>2.3262999999999999E-2</v>
      </c>
      <c r="E629" s="68">
        <v>0.89885999999999999</v>
      </c>
    </row>
    <row r="630" spans="1:5" x14ac:dyDescent="0.2">
      <c r="A630" s="1" t="s">
        <v>99</v>
      </c>
      <c r="B630" s="1" t="s">
        <v>110</v>
      </c>
      <c r="C630" s="79">
        <v>-2.8999999999999998E-3</v>
      </c>
      <c r="D630" s="79">
        <v>1.5729E-2</v>
      </c>
      <c r="E630" s="68">
        <v>0.85462000000000005</v>
      </c>
    </row>
    <row r="631" spans="1:5" x14ac:dyDescent="0.2">
      <c r="A631" s="1" t="s">
        <v>99</v>
      </c>
      <c r="B631" s="1" t="s">
        <v>111</v>
      </c>
      <c r="C631" s="79">
        <v>8.8999999999999999E-3</v>
      </c>
      <c r="D631" s="79">
        <v>1.8710000000000001E-2</v>
      </c>
      <c r="E631" s="68">
        <v>0.63505</v>
      </c>
    </row>
    <row r="632" spans="1:5" x14ac:dyDescent="0.2">
      <c r="A632" s="1" t="s">
        <v>99</v>
      </c>
      <c r="B632" s="1" t="s">
        <v>127</v>
      </c>
      <c r="C632" s="79">
        <v>-1.29E-2</v>
      </c>
      <c r="D632" s="79">
        <v>1.8591E-2</v>
      </c>
      <c r="E632" s="68">
        <v>0.48852000000000001</v>
      </c>
    </row>
    <row r="633" spans="1:5" x14ac:dyDescent="0.2">
      <c r="A633" s="1" t="s">
        <v>99</v>
      </c>
      <c r="B633" s="1" t="s">
        <v>113</v>
      </c>
      <c r="C633" s="79">
        <v>-0.10920000000000001</v>
      </c>
      <c r="D633" s="79">
        <v>1.6670999999999998E-2</v>
      </c>
      <c r="E633" s="68">
        <v>5.6991999999999999E-11</v>
      </c>
    </row>
    <row r="634" spans="1:5" x14ac:dyDescent="0.2">
      <c r="A634" s="1" t="s">
        <v>99</v>
      </c>
      <c r="B634" s="1" t="s">
        <v>114</v>
      </c>
      <c r="C634" s="79">
        <v>0.12590000000000001</v>
      </c>
      <c r="D634" s="79">
        <v>2.1788999999999999E-2</v>
      </c>
      <c r="E634" s="68">
        <v>7.6291999999999993E-9</v>
      </c>
    </row>
    <row r="635" spans="1:5" x14ac:dyDescent="0.2">
      <c r="A635" s="1" t="s">
        <v>99</v>
      </c>
      <c r="B635" s="1" t="s">
        <v>115</v>
      </c>
      <c r="C635" s="79">
        <v>-0.13900000000000001</v>
      </c>
      <c r="D635" s="79">
        <v>3.6362999999999999E-2</v>
      </c>
      <c r="E635" s="68">
        <v>1.3278000000000001E-4</v>
      </c>
    </row>
    <row r="636" spans="1:5" x14ac:dyDescent="0.2">
      <c r="A636" s="1" t="s">
        <v>99</v>
      </c>
      <c r="B636" s="1" t="s">
        <v>116</v>
      </c>
      <c r="C636" s="79">
        <v>-2.69E-2</v>
      </c>
      <c r="D636" s="79">
        <v>1.8976E-2</v>
      </c>
      <c r="E636" s="68">
        <v>0.156</v>
      </c>
    </row>
    <row r="637" spans="1:5" x14ac:dyDescent="0.2">
      <c r="A637" s="1" t="s">
        <v>99</v>
      </c>
      <c r="B637" s="1" t="s">
        <v>95</v>
      </c>
      <c r="C637" s="79">
        <v>0.3367</v>
      </c>
      <c r="D637" s="79">
        <v>2.128E-2</v>
      </c>
      <c r="E637" s="68">
        <v>2.0999000000000002E-56</v>
      </c>
    </row>
    <row r="638" spans="1:5" x14ac:dyDescent="0.2">
      <c r="A638" s="1" t="s">
        <v>99</v>
      </c>
      <c r="B638" s="1" t="s">
        <v>117</v>
      </c>
      <c r="C638" s="79">
        <v>9.2999999999999992E-3</v>
      </c>
      <c r="D638" s="79">
        <v>1.6774000000000001E-2</v>
      </c>
      <c r="E638" s="68">
        <v>0.57950999999999997</v>
      </c>
    </row>
    <row r="639" spans="1:5" x14ac:dyDescent="0.2">
      <c r="A639" s="1" t="s">
        <v>99</v>
      </c>
      <c r="B639" s="1" t="s">
        <v>97</v>
      </c>
      <c r="C639" s="79">
        <v>-2.4799999999999999E-2</v>
      </c>
      <c r="D639" s="79">
        <v>1.4482999999999999E-2</v>
      </c>
      <c r="E639" s="68">
        <v>8.7347999999999995E-2</v>
      </c>
    </row>
    <row r="640" spans="1:5" x14ac:dyDescent="0.2">
      <c r="A640" s="1" t="s">
        <v>99</v>
      </c>
      <c r="B640" s="1" t="s">
        <v>118</v>
      </c>
      <c r="C640" s="79">
        <v>3.7699999999999997E-2</v>
      </c>
      <c r="D640" s="79">
        <v>2.4331999999999999E-2</v>
      </c>
      <c r="E640" s="68">
        <v>0.12137000000000001</v>
      </c>
    </row>
    <row r="641" spans="1:5" x14ac:dyDescent="0.2">
      <c r="A641" s="1" t="s">
        <v>99</v>
      </c>
      <c r="B641" s="1" t="s">
        <v>119</v>
      </c>
      <c r="C641" s="79">
        <v>-1.6400000000000001E-2</v>
      </c>
      <c r="D641" s="79">
        <v>2.1666000000000001E-2</v>
      </c>
      <c r="E641" s="68">
        <v>0.44827</v>
      </c>
    </row>
    <row r="642" spans="1:5" x14ac:dyDescent="0.2">
      <c r="A642" s="1" t="s">
        <v>99</v>
      </c>
      <c r="B642" s="1" t="s">
        <v>128</v>
      </c>
      <c r="C642" s="79">
        <v>-7.4000000000000003E-3</v>
      </c>
      <c r="D642" s="79">
        <v>2.0978E-2</v>
      </c>
      <c r="E642" s="68">
        <v>0.72291000000000005</v>
      </c>
    </row>
    <row r="643" spans="1:5" x14ac:dyDescent="0.2">
      <c r="A643" s="1" t="s">
        <v>99</v>
      </c>
      <c r="B643" s="1" t="s">
        <v>121</v>
      </c>
      <c r="C643" s="79">
        <v>-2.5999999999999999E-3</v>
      </c>
      <c r="D643" s="79">
        <v>2.3269999999999999E-2</v>
      </c>
      <c r="E643" s="68">
        <v>0.91047999999999996</v>
      </c>
    </row>
    <row r="644" spans="1:5" x14ac:dyDescent="0.2">
      <c r="A644" s="1" t="s">
        <v>99</v>
      </c>
      <c r="B644" s="1" t="s">
        <v>93</v>
      </c>
      <c r="C644" s="79">
        <v>-8.9700000000000002E-2</v>
      </c>
      <c r="D644" s="79">
        <v>2.9541999999999999E-2</v>
      </c>
      <c r="E644" s="68">
        <v>2.4012999999999999E-3</v>
      </c>
    </row>
    <row r="645" spans="1:5" x14ac:dyDescent="0.2">
      <c r="A645" s="1" t="s">
        <v>99</v>
      </c>
      <c r="B645" s="1" t="s">
        <v>98</v>
      </c>
      <c r="C645" s="79">
        <v>3.3399999999999999E-2</v>
      </c>
      <c r="D645" s="79">
        <v>2.3747000000000001E-2</v>
      </c>
      <c r="E645" s="68">
        <v>0.15977</v>
      </c>
    </row>
    <row r="646" spans="1:5" x14ac:dyDescent="0.2">
      <c r="A646" s="1" t="s">
        <v>99</v>
      </c>
      <c r="B646" s="1" t="s">
        <v>122</v>
      </c>
      <c r="C646" s="79">
        <v>0.1019</v>
      </c>
      <c r="D646" s="79">
        <v>3.6240000000000001E-2</v>
      </c>
      <c r="E646" s="68">
        <v>4.9297999999999998E-3</v>
      </c>
    </row>
    <row r="647" spans="1:5" x14ac:dyDescent="0.2">
      <c r="A647" s="1" t="s">
        <v>99</v>
      </c>
      <c r="B647" s="1" t="s">
        <v>123</v>
      </c>
      <c r="C647" s="79">
        <v>7.0400000000000004E-2</v>
      </c>
      <c r="D647" s="79">
        <v>4.6404000000000001E-2</v>
      </c>
      <c r="E647" s="68">
        <v>0.12903999999999999</v>
      </c>
    </row>
    <row r="648" spans="1:5" x14ac:dyDescent="0.2">
      <c r="A648" s="1" t="s">
        <v>99</v>
      </c>
      <c r="B648" s="1" t="s">
        <v>124</v>
      </c>
      <c r="C648" s="79">
        <v>9.3200000000000005E-2</v>
      </c>
      <c r="D648" s="79">
        <v>3.6490000000000002E-2</v>
      </c>
      <c r="E648" s="68">
        <v>1.0683E-2</v>
      </c>
    </row>
    <row r="649" spans="1:5" x14ac:dyDescent="0.2">
      <c r="A649" s="1" t="s">
        <v>99</v>
      </c>
      <c r="B649" s="1" t="s">
        <v>125</v>
      </c>
      <c r="C649" s="79">
        <v>7.2099999999999997E-2</v>
      </c>
      <c r="D649" s="79">
        <v>3.0457000000000001E-2</v>
      </c>
      <c r="E649" s="68">
        <v>1.7925E-2</v>
      </c>
    </row>
    <row r="650" spans="1:5" x14ac:dyDescent="0.2">
      <c r="A650" s="1" t="s">
        <v>99</v>
      </c>
      <c r="B650" s="1" t="s">
        <v>99</v>
      </c>
      <c r="C650" s="79">
        <v>1</v>
      </c>
      <c r="D650" s="79">
        <v>1.3815999999999999E-7</v>
      </c>
      <c r="E650" s="68">
        <v>0</v>
      </c>
    </row>
    <row r="651" spans="1:5" x14ac:dyDescent="0.2">
      <c r="A651" s="1" t="s">
        <v>99</v>
      </c>
      <c r="B651" s="1" t="s">
        <v>94</v>
      </c>
      <c r="C651" s="79">
        <v>9.5100000000000004E-2</v>
      </c>
      <c r="D651" s="79">
        <v>3.1961000000000003E-2</v>
      </c>
      <c r="E651" s="68">
        <v>2.9147999999999999E-3</v>
      </c>
    </row>
    <row r="652" spans="1:5" x14ac:dyDescent="0.2">
      <c r="A652" s="1" t="s">
        <v>99</v>
      </c>
      <c r="B652" s="1" t="s">
        <v>100</v>
      </c>
      <c r="C652" s="79">
        <v>0.17960000000000001</v>
      </c>
      <c r="D652" s="79">
        <v>2.0289000000000001E-2</v>
      </c>
      <c r="E652" s="68">
        <v>8.5620000000000002E-19</v>
      </c>
    </row>
    <row r="653" spans="1:5" x14ac:dyDescent="0.2">
      <c r="A653" s="1" t="s">
        <v>99</v>
      </c>
      <c r="B653" s="1" t="s">
        <v>96</v>
      </c>
      <c r="C653" s="79">
        <v>6.9699999999999998E-2</v>
      </c>
      <c r="D653" s="79">
        <v>2.1659000000000001E-2</v>
      </c>
      <c r="E653" s="68">
        <v>1.2823999999999999E-3</v>
      </c>
    </row>
    <row r="654" spans="1:5" x14ac:dyDescent="0.2">
      <c r="A654" s="1" t="s">
        <v>99</v>
      </c>
      <c r="B654" s="1" t="s">
        <v>101</v>
      </c>
      <c r="C654" s="79">
        <v>-4.8000000000000001E-2</v>
      </c>
      <c r="D654" s="79">
        <v>1.9189000000000001E-2</v>
      </c>
      <c r="E654" s="68">
        <v>1.2451E-2</v>
      </c>
    </row>
    <row r="655" spans="1:5" x14ac:dyDescent="0.2">
      <c r="A655" s="1" t="s">
        <v>94</v>
      </c>
      <c r="B655" s="1" t="s">
        <v>108</v>
      </c>
      <c r="C655" s="79">
        <v>0.16470000000000001</v>
      </c>
      <c r="D655" s="79">
        <v>9.3734999999999999E-2</v>
      </c>
      <c r="E655" s="68">
        <v>7.8938999999999995E-2</v>
      </c>
    </row>
    <row r="656" spans="1:5" x14ac:dyDescent="0.2">
      <c r="A656" s="1" t="s">
        <v>94</v>
      </c>
      <c r="B656" s="1" t="s">
        <v>109</v>
      </c>
      <c r="C656" s="79">
        <v>4.58E-2</v>
      </c>
      <c r="D656" s="79">
        <v>3.5196999999999999E-2</v>
      </c>
      <c r="E656" s="68">
        <v>0.19352</v>
      </c>
    </row>
    <row r="657" spans="1:5" x14ac:dyDescent="0.2">
      <c r="A657" s="1" t="s">
        <v>94</v>
      </c>
      <c r="B657" s="1" t="s">
        <v>110</v>
      </c>
      <c r="C657" s="79">
        <v>7.4800000000000005E-2</v>
      </c>
      <c r="D657" s="79">
        <v>2.3373999999999999E-2</v>
      </c>
      <c r="E657" s="68">
        <v>1.3795000000000001E-3</v>
      </c>
    </row>
    <row r="658" spans="1:5" x14ac:dyDescent="0.2">
      <c r="A658" s="1" t="s">
        <v>94</v>
      </c>
      <c r="B658" s="1" t="s">
        <v>111</v>
      </c>
      <c r="C658" s="79">
        <v>5.3999999999999999E-2</v>
      </c>
      <c r="D658" s="79">
        <v>2.4289999999999999E-2</v>
      </c>
      <c r="E658" s="68">
        <v>2.6155999999999999E-2</v>
      </c>
    </row>
    <row r="659" spans="1:5" x14ac:dyDescent="0.2">
      <c r="A659" s="1" t="s">
        <v>94</v>
      </c>
      <c r="B659" s="1" t="s">
        <v>127</v>
      </c>
      <c r="C659" s="79">
        <v>6.6600000000000006E-2</v>
      </c>
      <c r="D659" s="79">
        <v>2.4752E-2</v>
      </c>
      <c r="E659" s="68">
        <v>7.1336000000000004E-3</v>
      </c>
    </row>
    <row r="660" spans="1:5" x14ac:dyDescent="0.2">
      <c r="A660" s="1" t="s">
        <v>94</v>
      </c>
      <c r="B660" s="1" t="s">
        <v>113</v>
      </c>
      <c r="C660" s="79">
        <v>0.33639999999999998</v>
      </c>
      <c r="D660" s="79">
        <v>3.6151000000000003E-2</v>
      </c>
      <c r="E660" s="68">
        <v>1.3205E-20</v>
      </c>
    </row>
    <row r="661" spans="1:5" x14ac:dyDescent="0.2">
      <c r="A661" s="1" t="s">
        <v>94</v>
      </c>
      <c r="B661" s="1" t="s">
        <v>114</v>
      </c>
      <c r="C661" s="79">
        <v>2.5600000000000001E-2</v>
      </c>
      <c r="D661" s="79">
        <v>2.9335E-2</v>
      </c>
      <c r="E661" s="68">
        <v>0.38285999999999998</v>
      </c>
    </row>
    <row r="662" spans="1:5" x14ac:dyDescent="0.2">
      <c r="A662" s="1" t="s">
        <v>94</v>
      </c>
      <c r="B662" s="1" t="s">
        <v>115</v>
      </c>
      <c r="C662" s="79">
        <v>0.15790000000000001</v>
      </c>
      <c r="D662" s="79">
        <v>4.9141999999999998E-2</v>
      </c>
      <c r="E662" s="68">
        <v>1.3138E-3</v>
      </c>
    </row>
    <row r="663" spans="1:5" x14ac:dyDescent="0.2">
      <c r="A663" s="1" t="s">
        <v>94</v>
      </c>
      <c r="B663" s="1" t="s">
        <v>116</v>
      </c>
      <c r="C663" s="79">
        <v>0.29420000000000002</v>
      </c>
      <c r="D663" s="79">
        <v>4.7627999999999997E-2</v>
      </c>
      <c r="E663" s="68">
        <v>6.5354E-10</v>
      </c>
    </row>
    <row r="664" spans="1:5" x14ac:dyDescent="0.2">
      <c r="A664" s="1" t="s">
        <v>94</v>
      </c>
      <c r="B664" s="1" t="s">
        <v>95</v>
      </c>
      <c r="C664" s="79">
        <v>0.15229999999999999</v>
      </c>
      <c r="D664" s="79">
        <v>3.2612000000000002E-2</v>
      </c>
      <c r="E664" s="68">
        <v>2.9965E-6</v>
      </c>
    </row>
    <row r="665" spans="1:5" x14ac:dyDescent="0.2">
      <c r="A665" s="1" t="s">
        <v>94</v>
      </c>
      <c r="B665" s="1" t="s">
        <v>117</v>
      </c>
      <c r="C665" s="79">
        <v>-0.2984</v>
      </c>
      <c r="D665" s="79">
        <v>2.9790000000000001E-2</v>
      </c>
      <c r="E665" s="68">
        <v>1.2861E-23</v>
      </c>
    </row>
    <row r="666" spans="1:5" x14ac:dyDescent="0.2">
      <c r="A666" s="1" t="s">
        <v>94</v>
      </c>
      <c r="B666" s="1" t="s">
        <v>97</v>
      </c>
      <c r="C666" s="79">
        <v>-2.01E-2</v>
      </c>
      <c r="D666" s="79">
        <v>2.3354E-2</v>
      </c>
      <c r="E666" s="68">
        <v>0.38856000000000002</v>
      </c>
    </row>
    <row r="667" spans="1:5" x14ac:dyDescent="0.2">
      <c r="A667" s="1" t="s">
        <v>94</v>
      </c>
      <c r="B667" s="1" t="s">
        <v>118</v>
      </c>
      <c r="C667" s="79">
        <v>-0.16600000000000001</v>
      </c>
      <c r="D667" s="79">
        <v>3.2226999999999999E-2</v>
      </c>
      <c r="E667" s="68">
        <v>2.6077999999999998E-7</v>
      </c>
    </row>
    <row r="668" spans="1:5" x14ac:dyDescent="0.2">
      <c r="A668" s="1" t="s">
        <v>94</v>
      </c>
      <c r="B668" s="1" t="s">
        <v>119</v>
      </c>
      <c r="C668" s="79">
        <v>0.09</v>
      </c>
      <c r="D668" s="79">
        <v>3.6739000000000001E-2</v>
      </c>
      <c r="E668" s="68">
        <v>1.4253999999999999E-2</v>
      </c>
    </row>
    <row r="669" spans="1:5" x14ac:dyDescent="0.2">
      <c r="A669" s="1" t="s">
        <v>94</v>
      </c>
      <c r="B669" s="1" t="s">
        <v>128</v>
      </c>
      <c r="C669" s="79">
        <v>6.6000000000000003E-2</v>
      </c>
      <c r="D669" s="79">
        <v>3.4209999999999997E-2</v>
      </c>
      <c r="E669" s="68">
        <v>5.3758E-2</v>
      </c>
    </row>
    <row r="670" spans="1:5" x14ac:dyDescent="0.2">
      <c r="A670" s="1" t="s">
        <v>94</v>
      </c>
      <c r="B670" s="1" t="s">
        <v>121</v>
      </c>
      <c r="C670" s="79">
        <v>0.14269999999999999</v>
      </c>
      <c r="D670" s="79">
        <v>3.2872999999999999E-2</v>
      </c>
      <c r="E670" s="68">
        <v>1.419E-5</v>
      </c>
    </row>
    <row r="671" spans="1:5" x14ac:dyDescent="0.2">
      <c r="A671" s="1" t="s">
        <v>94</v>
      </c>
      <c r="B671" s="1" t="s">
        <v>93</v>
      </c>
      <c r="C671" s="79">
        <v>-0.46189999999999998</v>
      </c>
      <c r="D671" s="79">
        <v>4.0716000000000002E-2</v>
      </c>
      <c r="E671" s="68">
        <v>7.9937000000000003E-30</v>
      </c>
    </row>
    <row r="672" spans="1:5" x14ac:dyDescent="0.2">
      <c r="A672" s="1" t="s">
        <v>94</v>
      </c>
      <c r="B672" s="1" t="s">
        <v>98</v>
      </c>
      <c r="C672" s="79">
        <v>0.24249999999999999</v>
      </c>
      <c r="D672" s="79">
        <v>3.9607000000000003E-2</v>
      </c>
      <c r="E672" s="68">
        <v>9.2182000000000003E-10</v>
      </c>
    </row>
    <row r="673" spans="1:5" x14ac:dyDescent="0.2">
      <c r="A673" s="1" t="s">
        <v>94</v>
      </c>
      <c r="B673" s="1" t="s">
        <v>122</v>
      </c>
      <c r="C673" s="79">
        <v>0.20949999999999999</v>
      </c>
      <c r="D673" s="79">
        <v>5.1792999999999999E-2</v>
      </c>
      <c r="E673" s="68">
        <v>5.2386999999999998E-5</v>
      </c>
    </row>
    <row r="674" spans="1:5" x14ac:dyDescent="0.2">
      <c r="A674" s="1" t="s">
        <v>94</v>
      </c>
      <c r="B674" s="1" t="s">
        <v>123</v>
      </c>
      <c r="C674" s="79">
        <v>6.0699999999999997E-2</v>
      </c>
      <c r="D674" s="79">
        <v>6.8400000000000002E-2</v>
      </c>
      <c r="E674" s="68">
        <v>0.37468000000000001</v>
      </c>
    </row>
    <row r="675" spans="1:5" x14ac:dyDescent="0.2">
      <c r="A675" s="1" t="s">
        <v>94</v>
      </c>
      <c r="B675" s="1" t="s">
        <v>124</v>
      </c>
      <c r="C675" s="79">
        <v>0.21210000000000001</v>
      </c>
      <c r="D675" s="79">
        <v>5.2247000000000002E-2</v>
      </c>
      <c r="E675" s="68">
        <v>4.9085000000000002E-5</v>
      </c>
    </row>
    <row r="676" spans="1:5" x14ac:dyDescent="0.2">
      <c r="A676" s="1" t="s">
        <v>94</v>
      </c>
      <c r="B676" s="1" t="s">
        <v>125</v>
      </c>
      <c r="C676" s="79">
        <v>-8.2900000000000001E-2</v>
      </c>
      <c r="D676" s="79">
        <v>4.1126000000000003E-2</v>
      </c>
      <c r="E676" s="68">
        <v>4.3782000000000001E-2</v>
      </c>
    </row>
    <row r="677" spans="1:5" x14ac:dyDescent="0.2">
      <c r="A677" s="1" t="s">
        <v>94</v>
      </c>
      <c r="B677" s="1" t="s">
        <v>99</v>
      </c>
      <c r="C677" s="79">
        <v>9.5100000000000004E-2</v>
      </c>
      <c r="D677" s="79">
        <v>3.1961000000000003E-2</v>
      </c>
      <c r="E677" s="68">
        <v>2.9147999999999999E-3</v>
      </c>
    </row>
    <row r="678" spans="1:5" x14ac:dyDescent="0.2">
      <c r="A678" s="1" t="s">
        <v>94</v>
      </c>
      <c r="B678" s="1" t="s">
        <v>94</v>
      </c>
      <c r="C678" s="79">
        <v>1</v>
      </c>
      <c r="D678" s="79">
        <v>8.8418000000000002E-7</v>
      </c>
      <c r="E678" s="68">
        <v>0</v>
      </c>
    </row>
    <row r="679" spans="1:5" x14ac:dyDescent="0.2">
      <c r="A679" s="1" t="s">
        <v>94</v>
      </c>
      <c r="B679" s="1" t="s">
        <v>100</v>
      </c>
      <c r="C679" s="79">
        <v>0.1769</v>
      </c>
      <c r="D679" s="79">
        <v>3.1939000000000002E-2</v>
      </c>
      <c r="E679" s="68">
        <v>3.0338999999999998E-8</v>
      </c>
    </row>
    <row r="680" spans="1:5" x14ac:dyDescent="0.2">
      <c r="A680" s="1" t="s">
        <v>94</v>
      </c>
      <c r="B680" s="1" t="s">
        <v>96</v>
      </c>
      <c r="C680" s="79">
        <v>-2.8799999999999999E-2</v>
      </c>
      <c r="D680" s="79">
        <v>3.1379999999999998E-2</v>
      </c>
      <c r="E680" s="68">
        <v>0.35887999999999998</v>
      </c>
    </row>
    <row r="681" spans="1:5" x14ac:dyDescent="0.2">
      <c r="A681" s="1" t="s">
        <v>94</v>
      </c>
      <c r="B681" s="1" t="s">
        <v>101</v>
      </c>
      <c r="C681" s="79">
        <v>0.31790000000000002</v>
      </c>
      <c r="D681" s="79">
        <v>3.7936999999999999E-2</v>
      </c>
      <c r="E681" s="68">
        <v>5.3308E-17</v>
      </c>
    </row>
    <row r="682" spans="1:5" x14ac:dyDescent="0.2">
      <c r="A682" s="1" t="s">
        <v>100</v>
      </c>
      <c r="B682" s="1" t="s">
        <v>108</v>
      </c>
      <c r="C682" s="79">
        <v>0.1578</v>
      </c>
      <c r="D682" s="79">
        <v>5.6604000000000002E-2</v>
      </c>
      <c r="E682" s="68">
        <v>5.3213999999999996E-3</v>
      </c>
    </row>
    <row r="683" spans="1:5" x14ac:dyDescent="0.2">
      <c r="A683" s="1" t="s">
        <v>100</v>
      </c>
      <c r="B683" s="1" t="s">
        <v>109</v>
      </c>
      <c r="C683" s="79">
        <v>9.9400000000000002E-2</v>
      </c>
      <c r="D683" s="79">
        <v>1.8626E-2</v>
      </c>
      <c r="E683" s="68">
        <v>9.5855999999999995E-8</v>
      </c>
    </row>
    <row r="684" spans="1:5" x14ac:dyDescent="0.2">
      <c r="A684" s="1" t="s">
        <v>100</v>
      </c>
      <c r="B684" s="1" t="s">
        <v>110</v>
      </c>
      <c r="C684" s="79">
        <v>-5.9400000000000001E-2</v>
      </c>
      <c r="D684" s="79">
        <v>1.703E-2</v>
      </c>
      <c r="E684" s="68">
        <v>4.8890999999999995E-4</v>
      </c>
    </row>
    <row r="685" spans="1:5" x14ac:dyDescent="0.2">
      <c r="A685" s="1" t="s">
        <v>100</v>
      </c>
      <c r="B685" s="1" t="s">
        <v>111</v>
      </c>
      <c r="C685" s="79">
        <v>-4.07E-2</v>
      </c>
      <c r="D685" s="79">
        <v>1.7513000000000001E-2</v>
      </c>
      <c r="E685" s="68">
        <v>2.0112000000000001E-2</v>
      </c>
    </row>
    <row r="686" spans="1:5" x14ac:dyDescent="0.2">
      <c r="A686" s="1" t="s">
        <v>100</v>
      </c>
      <c r="B686" s="1" t="s">
        <v>127</v>
      </c>
      <c r="C686" s="79">
        <v>-5.8299999999999998E-2</v>
      </c>
      <c r="D686" s="79">
        <v>1.6455999999999998E-2</v>
      </c>
      <c r="E686" s="68">
        <v>3.9188999999999999E-4</v>
      </c>
    </row>
    <row r="687" spans="1:5" x14ac:dyDescent="0.2">
      <c r="A687" s="1" t="s">
        <v>100</v>
      </c>
      <c r="B687" s="1" t="s">
        <v>113</v>
      </c>
      <c r="C687" s="79">
        <v>0.1983</v>
      </c>
      <c r="D687" s="79">
        <v>1.6872999999999999E-2</v>
      </c>
      <c r="E687" s="68">
        <v>6.9814000000000005E-32</v>
      </c>
    </row>
    <row r="688" spans="1:5" x14ac:dyDescent="0.2">
      <c r="A688" s="1" t="s">
        <v>100</v>
      </c>
      <c r="B688" s="1" t="s">
        <v>114</v>
      </c>
      <c r="C688" s="79">
        <v>1.95E-2</v>
      </c>
      <c r="D688" s="79">
        <v>1.8747E-2</v>
      </c>
      <c r="E688" s="68">
        <v>0.29833999999999999</v>
      </c>
    </row>
    <row r="689" spans="1:5" x14ac:dyDescent="0.2">
      <c r="A689" s="1" t="s">
        <v>100</v>
      </c>
      <c r="B689" s="1" t="s">
        <v>115</v>
      </c>
      <c r="C689" s="79">
        <v>-8.8400000000000006E-2</v>
      </c>
      <c r="D689" s="79">
        <v>3.5389999999999998E-2</v>
      </c>
      <c r="E689" s="68">
        <v>1.2499E-2</v>
      </c>
    </row>
    <row r="690" spans="1:5" x14ac:dyDescent="0.2">
      <c r="A690" s="1" t="s">
        <v>100</v>
      </c>
      <c r="B690" s="1" t="s">
        <v>116</v>
      </c>
      <c r="C690" s="79">
        <v>0.20949999999999999</v>
      </c>
      <c r="D690" s="79">
        <v>1.9799000000000001E-2</v>
      </c>
      <c r="E690" s="68">
        <v>3.6346999999999998E-26</v>
      </c>
    </row>
    <row r="691" spans="1:5" x14ac:dyDescent="0.2">
      <c r="A691" s="1" t="s">
        <v>100</v>
      </c>
      <c r="B691" s="1" t="s">
        <v>95</v>
      </c>
      <c r="C691" s="79">
        <v>0.309</v>
      </c>
      <c r="D691" s="79">
        <v>2.0913999999999999E-2</v>
      </c>
      <c r="E691" s="68">
        <v>2.1938E-49</v>
      </c>
    </row>
    <row r="692" spans="1:5" x14ac:dyDescent="0.2">
      <c r="A692" s="1" t="s">
        <v>100</v>
      </c>
      <c r="B692" s="1" t="s">
        <v>117</v>
      </c>
      <c r="C692" s="79">
        <v>-0.29959999999999998</v>
      </c>
      <c r="D692" s="79">
        <v>1.5589E-2</v>
      </c>
      <c r="E692" s="68">
        <v>2.6744999999999999E-82</v>
      </c>
    </row>
    <row r="693" spans="1:5" x14ac:dyDescent="0.2">
      <c r="A693" s="1" t="s">
        <v>100</v>
      </c>
      <c r="B693" s="1" t="s">
        <v>97</v>
      </c>
      <c r="C693" s="79">
        <v>-6.1000000000000004E-3</v>
      </c>
      <c r="D693" s="79">
        <v>1.2293999999999999E-2</v>
      </c>
      <c r="E693" s="68">
        <v>0.62153000000000003</v>
      </c>
    </row>
    <row r="694" spans="1:5" x14ac:dyDescent="0.2">
      <c r="A694" s="1" t="s">
        <v>100</v>
      </c>
      <c r="B694" s="1" t="s">
        <v>118</v>
      </c>
      <c r="C694" s="79">
        <v>-7.9000000000000001E-2</v>
      </c>
      <c r="D694" s="79">
        <v>1.7836000000000001E-2</v>
      </c>
      <c r="E694" s="68">
        <v>9.5395000000000007E-6</v>
      </c>
    </row>
    <row r="695" spans="1:5" x14ac:dyDescent="0.2">
      <c r="A695" s="1" t="s">
        <v>100</v>
      </c>
      <c r="B695" s="1" t="s">
        <v>119</v>
      </c>
      <c r="C695" s="79">
        <v>-6.7000000000000002E-3</v>
      </c>
      <c r="D695" s="79">
        <v>2.1874999999999999E-2</v>
      </c>
      <c r="E695" s="68">
        <v>0.75895999999999997</v>
      </c>
    </row>
    <row r="696" spans="1:5" x14ac:dyDescent="0.2">
      <c r="A696" s="1" t="s">
        <v>100</v>
      </c>
      <c r="B696" s="1" t="s">
        <v>128</v>
      </c>
      <c r="C696" s="79">
        <v>4.0000000000000001E-3</v>
      </c>
      <c r="D696" s="79">
        <v>2.0687000000000001E-2</v>
      </c>
      <c r="E696" s="68">
        <v>0.84797</v>
      </c>
    </row>
    <row r="697" spans="1:5" x14ac:dyDescent="0.2">
      <c r="A697" s="1" t="s">
        <v>100</v>
      </c>
      <c r="B697" s="1" t="s">
        <v>121</v>
      </c>
      <c r="C697" s="79">
        <v>8.4000000000000005E-2</v>
      </c>
      <c r="D697" s="79">
        <v>2.2147E-2</v>
      </c>
      <c r="E697" s="68">
        <v>1.4809999999999999E-4</v>
      </c>
    </row>
    <row r="698" spans="1:5" x14ac:dyDescent="0.2">
      <c r="A698" s="1" t="s">
        <v>100</v>
      </c>
      <c r="B698" s="1" t="s">
        <v>93</v>
      </c>
      <c r="C698" s="79">
        <v>-0.39169999999999999</v>
      </c>
      <c r="D698" s="79">
        <v>2.5066000000000001E-2</v>
      </c>
      <c r="E698" s="68">
        <v>4.8634000000000003E-55</v>
      </c>
    </row>
    <row r="699" spans="1:5" x14ac:dyDescent="0.2">
      <c r="A699" s="1" t="s">
        <v>100</v>
      </c>
      <c r="B699" s="1" t="s">
        <v>98</v>
      </c>
      <c r="C699" s="79">
        <v>0.21249999999999999</v>
      </c>
      <c r="D699" s="79">
        <v>2.4922E-2</v>
      </c>
      <c r="E699" s="68">
        <v>1.5018000000000001E-17</v>
      </c>
    </row>
    <row r="700" spans="1:5" x14ac:dyDescent="0.2">
      <c r="A700" s="1" t="s">
        <v>100</v>
      </c>
      <c r="B700" s="1" t="s">
        <v>122</v>
      </c>
      <c r="C700" s="79">
        <v>0.214</v>
      </c>
      <c r="D700" s="79">
        <v>3.4266999999999999E-2</v>
      </c>
      <c r="E700" s="68">
        <v>4.2502999999999998E-10</v>
      </c>
    </row>
    <row r="701" spans="1:5" x14ac:dyDescent="0.2">
      <c r="A701" s="1" t="s">
        <v>100</v>
      </c>
      <c r="B701" s="1" t="s">
        <v>123</v>
      </c>
      <c r="C701" s="79">
        <v>7.0300000000000001E-2</v>
      </c>
      <c r="D701" s="79">
        <v>4.5906000000000002E-2</v>
      </c>
      <c r="E701" s="68">
        <v>0.12573000000000001</v>
      </c>
    </row>
    <row r="702" spans="1:5" x14ac:dyDescent="0.2">
      <c r="A702" s="1" t="s">
        <v>100</v>
      </c>
      <c r="B702" s="1" t="s">
        <v>124</v>
      </c>
      <c r="C702" s="79">
        <v>0.23519999999999999</v>
      </c>
      <c r="D702" s="79">
        <v>3.4007000000000003E-2</v>
      </c>
      <c r="E702" s="68">
        <v>4.6817000000000001E-12</v>
      </c>
    </row>
    <row r="703" spans="1:5" x14ac:dyDescent="0.2">
      <c r="A703" s="1" t="s">
        <v>100</v>
      </c>
      <c r="B703" s="1" t="s">
        <v>125</v>
      </c>
      <c r="C703" s="79">
        <v>-2.8E-3</v>
      </c>
      <c r="D703" s="79">
        <v>2.8698999999999999E-2</v>
      </c>
      <c r="E703" s="68">
        <v>0.92176999999999998</v>
      </c>
    </row>
    <row r="704" spans="1:5" x14ac:dyDescent="0.2">
      <c r="A704" s="1" t="s">
        <v>100</v>
      </c>
      <c r="B704" s="1" t="s">
        <v>99</v>
      </c>
      <c r="C704" s="79">
        <v>0.17960000000000001</v>
      </c>
      <c r="D704" s="79">
        <v>2.0289000000000001E-2</v>
      </c>
      <c r="E704" s="68">
        <v>8.5620000000000002E-19</v>
      </c>
    </row>
    <row r="705" spans="1:5" x14ac:dyDescent="0.2">
      <c r="A705" s="1" t="s">
        <v>100</v>
      </c>
      <c r="B705" s="1" t="s">
        <v>94</v>
      </c>
      <c r="C705" s="79">
        <v>0.1769</v>
      </c>
      <c r="D705" s="79">
        <v>3.1939000000000002E-2</v>
      </c>
      <c r="E705" s="68">
        <v>3.0338999999999998E-8</v>
      </c>
    </row>
    <row r="706" spans="1:5" x14ac:dyDescent="0.2">
      <c r="A706" s="1" t="s">
        <v>100</v>
      </c>
      <c r="B706" s="1" t="s">
        <v>100</v>
      </c>
      <c r="C706" s="79">
        <v>1</v>
      </c>
      <c r="D706" s="79">
        <v>3.8360999999999998E-7</v>
      </c>
      <c r="E706" s="68">
        <v>0</v>
      </c>
    </row>
    <row r="707" spans="1:5" x14ac:dyDescent="0.2">
      <c r="A707" s="1" t="s">
        <v>100</v>
      </c>
      <c r="B707" s="1" t="s">
        <v>96</v>
      </c>
      <c r="C707" s="79">
        <v>0.3775</v>
      </c>
      <c r="D707" s="79">
        <v>1.8804999999999999E-2</v>
      </c>
      <c r="E707" s="68">
        <v>1.2003E-89</v>
      </c>
    </row>
    <row r="708" spans="1:5" x14ac:dyDescent="0.2">
      <c r="A708" s="1" t="s">
        <v>100</v>
      </c>
      <c r="B708" s="1" t="s">
        <v>101</v>
      </c>
      <c r="C708" s="79">
        <v>0.14119999999999999</v>
      </c>
      <c r="D708" s="79">
        <v>1.7757999999999999E-2</v>
      </c>
      <c r="E708" s="68">
        <v>1.8328999999999999E-15</v>
      </c>
    </row>
    <row r="709" spans="1:5" x14ac:dyDescent="0.2">
      <c r="A709" s="1" t="s">
        <v>101</v>
      </c>
      <c r="B709" s="1" t="s">
        <v>108</v>
      </c>
      <c r="C709" s="79">
        <v>0.17419999999999999</v>
      </c>
      <c r="D709" s="79">
        <v>7.2414000000000006E-2</v>
      </c>
      <c r="E709" s="68">
        <v>1.6131E-2</v>
      </c>
    </row>
    <row r="710" spans="1:5" x14ac:dyDescent="0.2">
      <c r="A710" s="1" t="s">
        <v>101</v>
      </c>
      <c r="B710" s="1" t="s">
        <v>109</v>
      </c>
      <c r="C710" s="79">
        <v>0.10539999999999999</v>
      </c>
      <c r="D710" s="79">
        <v>2.3958E-2</v>
      </c>
      <c r="E710" s="68">
        <v>1.0781000000000001E-5</v>
      </c>
    </row>
    <row r="711" spans="1:5" x14ac:dyDescent="0.2">
      <c r="A711" s="1" t="s">
        <v>101</v>
      </c>
      <c r="B711" s="1" t="s">
        <v>110</v>
      </c>
      <c r="C711" s="79">
        <v>0.2014</v>
      </c>
      <c r="D711" s="79">
        <v>1.8211000000000001E-2</v>
      </c>
      <c r="E711" s="68">
        <v>2.0423999999999998E-28</v>
      </c>
    </row>
    <row r="712" spans="1:5" x14ac:dyDescent="0.2">
      <c r="A712" s="1" t="s">
        <v>101</v>
      </c>
      <c r="B712" s="1" t="s">
        <v>111</v>
      </c>
      <c r="C712" s="79">
        <v>0.13969999999999999</v>
      </c>
      <c r="D712" s="79">
        <v>1.762E-2</v>
      </c>
      <c r="E712" s="68">
        <v>2.2295E-15</v>
      </c>
    </row>
    <row r="713" spans="1:5" x14ac:dyDescent="0.2">
      <c r="A713" s="1" t="s">
        <v>101</v>
      </c>
      <c r="B713" s="1" t="s">
        <v>127</v>
      </c>
      <c r="C713" s="79">
        <v>0.18490000000000001</v>
      </c>
      <c r="D713" s="79">
        <v>1.8485999999999999E-2</v>
      </c>
      <c r="E713" s="68">
        <v>1.4666999999999999E-23</v>
      </c>
    </row>
    <row r="714" spans="1:5" x14ac:dyDescent="0.2">
      <c r="A714" s="1" t="s">
        <v>101</v>
      </c>
      <c r="B714" s="1" t="s">
        <v>113</v>
      </c>
      <c r="C714" s="79">
        <v>0.55420000000000003</v>
      </c>
      <c r="D714" s="79">
        <v>2.4053999999999999E-2</v>
      </c>
      <c r="E714" s="68">
        <v>1.9134000000000002E-117</v>
      </c>
    </row>
    <row r="715" spans="1:5" x14ac:dyDescent="0.2">
      <c r="A715" s="1" t="s">
        <v>101</v>
      </c>
      <c r="B715" s="1" t="s">
        <v>114</v>
      </c>
      <c r="C715" s="79">
        <v>-1.3100000000000001E-2</v>
      </c>
      <c r="D715" s="79">
        <v>2.5805000000000002E-2</v>
      </c>
      <c r="E715" s="68">
        <v>0.61165000000000003</v>
      </c>
    </row>
    <row r="716" spans="1:5" x14ac:dyDescent="0.2">
      <c r="A716" s="1" t="s">
        <v>101</v>
      </c>
      <c r="B716" s="1" t="s">
        <v>115</v>
      </c>
      <c r="C716" s="79">
        <v>0.01</v>
      </c>
      <c r="D716" s="79">
        <v>3.8066000000000003E-2</v>
      </c>
      <c r="E716" s="68">
        <v>0.79374999999999996</v>
      </c>
    </row>
    <row r="717" spans="1:5" x14ac:dyDescent="0.2">
      <c r="A717" s="1" t="s">
        <v>101</v>
      </c>
      <c r="B717" s="1" t="s">
        <v>116</v>
      </c>
      <c r="C717" s="79">
        <v>0.4088</v>
      </c>
      <c r="D717" s="79">
        <v>2.1198000000000002E-2</v>
      </c>
      <c r="E717" s="68">
        <v>7.0742999999999998E-83</v>
      </c>
    </row>
    <row r="718" spans="1:5" x14ac:dyDescent="0.2">
      <c r="A718" s="1" t="s">
        <v>101</v>
      </c>
      <c r="B718" s="1" t="s">
        <v>95</v>
      </c>
      <c r="C718" s="79">
        <v>0.14280000000000001</v>
      </c>
      <c r="D718" s="79">
        <v>2.104E-2</v>
      </c>
      <c r="E718" s="68">
        <v>1.1431E-11</v>
      </c>
    </row>
    <row r="719" spans="1:5" x14ac:dyDescent="0.2">
      <c r="A719" s="1" t="s">
        <v>101</v>
      </c>
      <c r="B719" s="1" t="s">
        <v>117</v>
      </c>
      <c r="C719" s="79">
        <v>-0.25390000000000001</v>
      </c>
      <c r="D719" s="79">
        <v>1.7329000000000001E-2</v>
      </c>
      <c r="E719" s="68">
        <v>1.3526E-48</v>
      </c>
    </row>
    <row r="720" spans="1:5" x14ac:dyDescent="0.2">
      <c r="A720" s="1" t="s">
        <v>101</v>
      </c>
      <c r="B720" s="1" t="s">
        <v>97</v>
      </c>
      <c r="C720" s="79">
        <v>-4.07E-2</v>
      </c>
      <c r="D720" s="79">
        <v>1.9171000000000001E-2</v>
      </c>
      <c r="E720" s="68">
        <v>3.3910999999999997E-2</v>
      </c>
    </row>
    <row r="721" spans="1:5" x14ac:dyDescent="0.2">
      <c r="A721" s="1" t="s">
        <v>101</v>
      </c>
      <c r="B721" s="1" t="s">
        <v>118</v>
      </c>
      <c r="C721" s="79">
        <v>-0.3644</v>
      </c>
      <c r="D721" s="79">
        <v>2.8646999999999999E-2</v>
      </c>
      <c r="E721" s="68">
        <v>4.5221999999999998E-37</v>
      </c>
    </row>
    <row r="722" spans="1:5" x14ac:dyDescent="0.2">
      <c r="A722" s="1" t="s">
        <v>101</v>
      </c>
      <c r="B722" s="1" t="s">
        <v>119</v>
      </c>
      <c r="C722" s="79">
        <v>8.8999999999999996E-2</v>
      </c>
      <c r="D722" s="79">
        <v>3.755E-2</v>
      </c>
      <c r="E722" s="68">
        <v>1.7724E-2</v>
      </c>
    </row>
    <row r="723" spans="1:5" x14ac:dyDescent="0.2">
      <c r="A723" s="1" t="s">
        <v>101</v>
      </c>
      <c r="B723" s="1" t="s">
        <v>128</v>
      </c>
      <c r="C723" s="79">
        <v>4.5199999999999997E-2</v>
      </c>
      <c r="D723" s="79">
        <v>3.3119000000000003E-2</v>
      </c>
      <c r="E723" s="68">
        <v>0.17224</v>
      </c>
    </row>
    <row r="724" spans="1:5" x14ac:dyDescent="0.2">
      <c r="A724" s="1" t="s">
        <v>101</v>
      </c>
      <c r="B724" s="1" t="s">
        <v>121</v>
      </c>
      <c r="C724" s="79">
        <v>0.33069999999999999</v>
      </c>
      <c r="D724" s="79">
        <v>4.4592E-2</v>
      </c>
      <c r="E724" s="68">
        <v>1.2034E-13</v>
      </c>
    </row>
    <row r="725" spans="1:5" x14ac:dyDescent="0.2">
      <c r="A725" s="1" t="s">
        <v>101</v>
      </c>
      <c r="B725" s="1" t="s">
        <v>93</v>
      </c>
      <c r="C725" s="79">
        <v>-0.44350000000000001</v>
      </c>
      <c r="D725" s="79">
        <v>2.8131E-2</v>
      </c>
      <c r="E725" s="68">
        <v>5.3839999999999998E-56</v>
      </c>
    </row>
    <row r="726" spans="1:5" x14ac:dyDescent="0.2">
      <c r="A726" s="1" t="s">
        <v>101</v>
      </c>
      <c r="B726" s="1" t="s">
        <v>98</v>
      </c>
      <c r="C726" s="79">
        <v>0.21160000000000001</v>
      </c>
      <c r="D726" s="79">
        <v>2.6911999999999998E-2</v>
      </c>
      <c r="E726" s="68">
        <v>3.7492999999999996E-15</v>
      </c>
    </row>
    <row r="727" spans="1:5" x14ac:dyDescent="0.2">
      <c r="A727" s="1" t="s">
        <v>101</v>
      </c>
      <c r="B727" s="1" t="s">
        <v>122</v>
      </c>
      <c r="C727" s="79">
        <v>0.31780000000000003</v>
      </c>
      <c r="D727" s="79">
        <v>3.2695000000000002E-2</v>
      </c>
      <c r="E727" s="68">
        <v>2.4460000000000001E-22</v>
      </c>
    </row>
    <row r="728" spans="1:5" x14ac:dyDescent="0.2">
      <c r="A728" s="1" t="s">
        <v>101</v>
      </c>
      <c r="B728" s="1" t="s">
        <v>123</v>
      </c>
      <c r="C728" s="79">
        <v>7.8E-2</v>
      </c>
      <c r="D728" s="79">
        <v>4.4736999999999999E-2</v>
      </c>
      <c r="E728" s="68">
        <v>8.1139000000000003E-2</v>
      </c>
    </row>
    <row r="729" spans="1:5" x14ac:dyDescent="0.2">
      <c r="A729" s="1" t="s">
        <v>101</v>
      </c>
      <c r="B729" s="1" t="s">
        <v>124</v>
      </c>
      <c r="C729" s="79">
        <v>0.3276</v>
      </c>
      <c r="D729" s="79">
        <v>3.4325000000000001E-2</v>
      </c>
      <c r="E729" s="68">
        <v>1.376E-21</v>
      </c>
    </row>
    <row r="730" spans="1:5" x14ac:dyDescent="0.2">
      <c r="A730" s="1" t="s">
        <v>101</v>
      </c>
      <c r="B730" s="1" t="s">
        <v>125</v>
      </c>
      <c r="C730" s="79">
        <v>-4.7999999999999996E-3</v>
      </c>
      <c r="D730" s="79">
        <v>3.4971000000000002E-2</v>
      </c>
      <c r="E730" s="68">
        <v>0.89078999999999997</v>
      </c>
    </row>
    <row r="731" spans="1:5" x14ac:dyDescent="0.2">
      <c r="A731" s="1" t="s">
        <v>101</v>
      </c>
      <c r="B731" s="1" t="s">
        <v>99</v>
      </c>
      <c r="C731" s="79">
        <v>-4.8000000000000001E-2</v>
      </c>
      <c r="D731" s="79">
        <v>1.9189000000000001E-2</v>
      </c>
      <c r="E731" s="68">
        <v>1.2451E-2</v>
      </c>
    </row>
    <row r="732" spans="1:5" x14ac:dyDescent="0.2">
      <c r="A732" s="1" t="s">
        <v>101</v>
      </c>
      <c r="B732" s="1" t="s">
        <v>94</v>
      </c>
      <c r="C732" s="79">
        <v>0.31790000000000002</v>
      </c>
      <c r="D732" s="79">
        <v>3.7936999999999999E-2</v>
      </c>
      <c r="E732" s="68">
        <v>5.3308E-17</v>
      </c>
    </row>
    <row r="733" spans="1:5" x14ac:dyDescent="0.2">
      <c r="A733" s="1" t="s">
        <v>101</v>
      </c>
      <c r="B733" s="1" t="s">
        <v>100</v>
      </c>
      <c r="C733" s="79">
        <v>0.14119999999999999</v>
      </c>
      <c r="D733" s="79">
        <v>1.7757999999999999E-2</v>
      </c>
      <c r="E733" s="68">
        <v>1.8328999999999999E-15</v>
      </c>
    </row>
    <row r="734" spans="1:5" x14ac:dyDescent="0.2">
      <c r="A734" s="1" t="s">
        <v>101</v>
      </c>
      <c r="B734" s="1" t="s">
        <v>96</v>
      </c>
      <c r="C734" s="79">
        <v>-0.1217</v>
      </c>
      <c r="D734" s="79">
        <v>2.3826E-2</v>
      </c>
      <c r="E734" s="68">
        <v>3.2906000000000001E-7</v>
      </c>
    </row>
    <row r="735" spans="1:5" x14ac:dyDescent="0.2">
      <c r="A735" s="1" t="s">
        <v>101</v>
      </c>
      <c r="B735" s="1" t="s">
        <v>101</v>
      </c>
      <c r="C735" s="79">
        <v>1</v>
      </c>
      <c r="D735" s="79">
        <v>1.482E-8</v>
      </c>
      <c r="E735" s="68">
        <v>0</v>
      </c>
    </row>
    <row r="736" spans="1:5" x14ac:dyDescent="0.2">
      <c r="A736" s="1" t="s">
        <v>96</v>
      </c>
      <c r="B736" s="1" t="s">
        <v>108</v>
      </c>
      <c r="C736" s="79">
        <v>2.1000000000000001E-2</v>
      </c>
      <c r="D736" s="79">
        <v>4.9556000000000003E-2</v>
      </c>
      <c r="E736" s="68">
        <v>0.67154999999999998</v>
      </c>
    </row>
    <row r="737" spans="1:5" x14ac:dyDescent="0.2">
      <c r="A737" s="1" t="s">
        <v>96</v>
      </c>
      <c r="B737" s="1" t="s">
        <v>109</v>
      </c>
      <c r="C737" s="79">
        <v>4.2099999999999999E-2</v>
      </c>
      <c r="D737" s="79">
        <v>2.7490000000000001E-2</v>
      </c>
      <c r="E737" s="68">
        <v>0.12584999999999999</v>
      </c>
    </row>
    <row r="738" spans="1:5" x14ac:dyDescent="0.2">
      <c r="A738" s="1" t="s">
        <v>96</v>
      </c>
      <c r="B738" s="1" t="s">
        <v>110</v>
      </c>
      <c r="C738" s="79">
        <v>-5.0500000000000003E-2</v>
      </c>
      <c r="D738" s="79">
        <v>1.7451000000000001E-2</v>
      </c>
      <c r="E738" s="68">
        <v>3.7734999999999999E-3</v>
      </c>
    </row>
    <row r="739" spans="1:5" x14ac:dyDescent="0.2">
      <c r="A739" s="1" t="s">
        <v>96</v>
      </c>
      <c r="B739" s="1" t="s">
        <v>111</v>
      </c>
      <c r="C739" s="79">
        <v>-3.1E-2</v>
      </c>
      <c r="D739" s="79">
        <v>1.89E-2</v>
      </c>
      <c r="E739" s="68">
        <v>0.10052</v>
      </c>
    </row>
    <row r="740" spans="1:5" x14ac:dyDescent="0.2">
      <c r="A740" s="1" t="s">
        <v>96</v>
      </c>
      <c r="B740" s="1" t="s">
        <v>127</v>
      </c>
      <c r="C740" s="79">
        <v>-5.3100000000000001E-2</v>
      </c>
      <c r="D740" s="79">
        <v>1.7565999999999998E-2</v>
      </c>
      <c r="E740" s="68">
        <v>2.5076E-3</v>
      </c>
    </row>
    <row r="741" spans="1:5" x14ac:dyDescent="0.2">
      <c r="A741" s="1" t="s">
        <v>96</v>
      </c>
      <c r="B741" s="1" t="s">
        <v>113</v>
      </c>
      <c r="C741" s="79">
        <v>-6.6299999999999998E-2</v>
      </c>
      <c r="D741" s="79">
        <v>2.1708999999999999E-2</v>
      </c>
      <c r="E741" s="68">
        <v>2.2469999999999999E-3</v>
      </c>
    </row>
    <row r="742" spans="1:5" x14ac:dyDescent="0.2">
      <c r="A742" s="1" t="s">
        <v>96</v>
      </c>
      <c r="B742" s="1" t="s">
        <v>114</v>
      </c>
      <c r="C742" s="79">
        <v>7.7999999999999996E-3</v>
      </c>
      <c r="D742" s="79">
        <v>2.3182000000000001E-2</v>
      </c>
      <c r="E742" s="68">
        <v>0.73592999999999997</v>
      </c>
    </row>
    <row r="743" spans="1:5" x14ac:dyDescent="0.2">
      <c r="A743" s="1" t="s">
        <v>96</v>
      </c>
      <c r="B743" s="1" t="s">
        <v>115</v>
      </c>
      <c r="C743" s="79">
        <v>-0.1691</v>
      </c>
      <c r="D743" s="79">
        <v>4.3944999999999998E-2</v>
      </c>
      <c r="E743" s="68">
        <v>1.188E-4</v>
      </c>
    </row>
    <row r="744" spans="1:5" x14ac:dyDescent="0.2">
      <c r="A744" s="1" t="s">
        <v>96</v>
      </c>
      <c r="B744" s="1" t="s">
        <v>116</v>
      </c>
      <c r="C744" s="79">
        <v>-3.5799999999999998E-2</v>
      </c>
      <c r="D744" s="79">
        <v>2.4060000000000002E-2</v>
      </c>
      <c r="E744" s="68">
        <v>0.13725999999999999</v>
      </c>
    </row>
    <row r="745" spans="1:5" x14ac:dyDescent="0.2">
      <c r="A745" s="1" t="s">
        <v>96</v>
      </c>
      <c r="B745" s="1" t="s">
        <v>95</v>
      </c>
      <c r="C745" s="79">
        <v>1.5599999999999999E-2</v>
      </c>
      <c r="D745" s="79">
        <v>2.4576000000000001E-2</v>
      </c>
      <c r="E745" s="68">
        <v>0.52632999999999996</v>
      </c>
    </row>
    <row r="746" spans="1:5" x14ac:dyDescent="0.2">
      <c r="A746" s="1" t="s">
        <v>96</v>
      </c>
      <c r="B746" s="1" t="s">
        <v>117</v>
      </c>
      <c r="C746" s="79">
        <v>9.98E-2</v>
      </c>
      <c r="D746" s="79">
        <v>2.0525000000000002E-2</v>
      </c>
      <c r="E746" s="68">
        <v>1.1653000000000001E-6</v>
      </c>
    </row>
    <row r="747" spans="1:5" x14ac:dyDescent="0.2">
      <c r="A747" s="1" t="s">
        <v>96</v>
      </c>
      <c r="B747" s="1" t="s">
        <v>97</v>
      </c>
      <c r="C747" s="79">
        <v>5.8200000000000002E-2</v>
      </c>
      <c r="D747" s="79">
        <v>1.6001000000000001E-2</v>
      </c>
      <c r="E747" s="68">
        <v>2.7545E-4</v>
      </c>
    </row>
    <row r="748" spans="1:5" x14ac:dyDescent="0.2">
      <c r="A748" s="1" t="s">
        <v>96</v>
      </c>
      <c r="B748" s="1" t="s">
        <v>118</v>
      </c>
      <c r="C748" s="79">
        <v>0.16700000000000001</v>
      </c>
      <c r="D748" s="79">
        <v>2.3047999999999999E-2</v>
      </c>
      <c r="E748" s="68">
        <v>4.2353999999999998E-13</v>
      </c>
    </row>
    <row r="749" spans="1:5" x14ac:dyDescent="0.2">
      <c r="A749" s="1" t="s">
        <v>96</v>
      </c>
      <c r="B749" s="1" t="s">
        <v>119</v>
      </c>
      <c r="C749" s="79">
        <v>-5.3699999999999998E-2</v>
      </c>
      <c r="D749" s="79">
        <v>2.3675000000000002E-2</v>
      </c>
      <c r="E749" s="68">
        <v>2.3241000000000001E-2</v>
      </c>
    </row>
    <row r="750" spans="1:5" x14ac:dyDescent="0.2">
      <c r="A750" s="1" t="s">
        <v>96</v>
      </c>
      <c r="B750" s="1" t="s">
        <v>128</v>
      </c>
      <c r="C750" s="79">
        <v>-2.1399999999999999E-2</v>
      </c>
      <c r="D750" s="79">
        <v>2.5354000000000002E-2</v>
      </c>
      <c r="E750" s="68">
        <v>0.39811999999999997</v>
      </c>
    </row>
    <row r="751" spans="1:5" x14ac:dyDescent="0.2">
      <c r="A751" s="1" t="s">
        <v>96</v>
      </c>
      <c r="B751" s="1" t="s">
        <v>121</v>
      </c>
      <c r="C751" s="79">
        <v>-0.1464</v>
      </c>
      <c r="D751" s="79">
        <v>3.5791000000000003E-2</v>
      </c>
      <c r="E751" s="68">
        <v>4.2978000000000001E-5</v>
      </c>
    </row>
    <row r="752" spans="1:5" x14ac:dyDescent="0.2">
      <c r="A752" s="1" t="s">
        <v>96</v>
      </c>
      <c r="B752" s="1" t="s">
        <v>93</v>
      </c>
      <c r="C752" s="79">
        <v>-7.2300000000000003E-2</v>
      </c>
      <c r="D752" s="79">
        <v>2.9759000000000001E-2</v>
      </c>
      <c r="E752" s="68">
        <v>1.519E-2</v>
      </c>
    </row>
    <row r="753" spans="1:5" x14ac:dyDescent="0.2">
      <c r="A753" s="1" t="s">
        <v>96</v>
      </c>
      <c r="B753" s="1" t="s">
        <v>98</v>
      </c>
      <c r="C753" s="79">
        <v>6.8500000000000005E-2</v>
      </c>
      <c r="D753" s="79">
        <v>2.6369E-2</v>
      </c>
      <c r="E753" s="68">
        <v>9.3884999999999993E-3</v>
      </c>
    </row>
    <row r="754" spans="1:5" x14ac:dyDescent="0.2">
      <c r="A754" s="1" t="s">
        <v>96</v>
      </c>
      <c r="B754" s="1" t="s">
        <v>122</v>
      </c>
      <c r="C754" s="79">
        <v>-3.8999999999999998E-3</v>
      </c>
      <c r="D754" s="79">
        <v>3.6623999999999997E-2</v>
      </c>
      <c r="E754" s="68">
        <v>0.91451000000000005</v>
      </c>
    </row>
    <row r="755" spans="1:5" x14ac:dyDescent="0.2">
      <c r="A755" s="1" t="s">
        <v>96</v>
      </c>
      <c r="B755" s="1" t="s">
        <v>123</v>
      </c>
      <c r="C755" s="79">
        <v>-8.8599999999999998E-2</v>
      </c>
      <c r="D755" s="79">
        <v>4.9465000000000002E-2</v>
      </c>
      <c r="E755" s="68">
        <v>7.3163000000000006E-2</v>
      </c>
    </row>
    <row r="756" spans="1:5" x14ac:dyDescent="0.2">
      <c r="A756" s="1" t="s">
        <v>96</v>
      </c>
      <c r="B756" s="1" t="s">
        <v>124</v>
      </c>
      <c r="C756" s="79">
        <v>1.4200000000000001E-2</v>
      </c>
      <c r="D756" s="79">
        <v>3.9400999999999999E-2</v>
      </c>
      <c r="E756" s="68">
        <v>0.71872999999999998</v>
      </c>
    </row>
    <row r="757" spans="1:5" x14ac:dyDescent="0.2">
      <c r="A757" s="1" t="s">
        <v>96</v>
      </c>
      <c r="B757" s="1" t="s">
        <v>125</v>
      </c>
      <c r="C757" s="79">
        <v>1.8E-3</v>
      </c>
      <c r="D757" s="79">
        <v>3.1711000000000003E-2</v>
      </c>
      <c r="E757" s="68">
        <v>0.95401999999999998</v>
      </c>
    </row>
    <row r="758" spans="1:5" x14ac:dyDescent="0.2">
      <c r="A758" s="1" t="s">
        <v>96</v>
      </c>
      <c r="B758" s="1" t="s">
        <v>99</v>
      </c>
      <c r="C758" s="79">
        <v>6.9699999999999998E-2</v>
      </c>
      <c r="D758" s="79">
        <v>2.1659000000000001E-2</v>
      </c>
      <c r="E758" s="68">
        <v>1.2823999999999999E-3</v>
      </c>
    </row>
    <row r="759" spans="1:5" x14ac:dyDescent="0.2">
      <c r="A759" s="1" t="s">
        <v>96</v>
      </c>
      <c r="B759" s="1" t="s">
        <v>94</v>
      </c>
      <c r="C759" s="79">
        <v>-2.8799999999999999E-2</v>
      </c>
      <c r="D759" s="79">
        <v>3.1379999999999998E-2</v>
      </c>
      <c r="E759" s="68">
        <v>0.35887999999999998</v>
      </c>
    </row>
    <row r="760" spans="1:5" x14ac:dyDescent="0.2">
      <c r="A760" s="1" t="s">
        <v>96</v>
      </c>
      <c r="B760" s="1" t="s">
        <v>100</v>
      </c>
      <c r="C760" s="79">
        <v>0.3775</v>
      </c>
      <c r="D760" s="79">
        <v>1.8804999999999999E-2</v>
      </c>
      <c r="E760" s="68">
        <v>1.2003E-89</v>
      </c>
    </row>
    <row r="761" spans="1:5" x14ac:dyDescent="0.2">
      <c r="A761" s="1" t="s">
        <v>96</v>
      </c>
      <c r="B761" s="1" t="s">
        <v>96</v>
      </c>
      <c r="C761" s="79">
        <v>1</v>
      </c>
      <c r="D761" s="79">
        <v>1.8872000000000001E-7</v>
      </c>
      <c r="E761" s="68">
        <v>0</v>
      </c>
    </row>
    <row r="762" spans="1:5" x14ac:dyDescent="0.2">
      <c r="A762" s="1" t="s">
        <v>96</v>
      </c>
      <c r="B762" s="1" t="s">
        <v>101</v>
      </c>
      <c r="C762" s="79">
        <v>-0.1217</v>
      </c>
      <c r="D762" s="79">
        <v>2.3826E-2</v>
      </c>
      <c r="E762" s="67">
        <v>3.2906000000000001E-7</v>
      </c>
    </row>
    <row r="763" spans="1:5" x14ac:dyDescent="0.2">
      <c r="A763" s="5" t="s">
        <v>0</v>
      </c>
    </row>
  </sheetData>
  <mergeCells count="4">
    <mergeCell ref="A2:AB2"/>
    <mergeCell ref="A31:AB31"/>
    <mergeCell ref="A32:E32"/>
    <mergeCell ref="A1:XFD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DB41-B690-9948-8C9C-8580F768A80E}">
  <sheetPr codeName="Sheet6"/>
  <dimension ref="A1:P65"/>
  <sheetViews>
    <sheetView workbookViewId="0">
      <selection sqref="A1:O1"/>
    </sheetView>
  </sheetViews>
  <sheetFormatPr baseColWidth="10" defaultRowHeight="16" x14ac:dyDescent="0.2"/>
  <cols>
    <col min="1" max="1" width="36" style="1" customWidth="1"/>
    <col min="2" max="2" width="18.83203125" style="15" customWidth="1"/>
    <col min="3" max="4" width="18.83203125" style="1" customWidth="1"/>
    <col min="5" max="5" width="10.83203125" style="1" customWidth="1"/>
    <col min="6" max="6" width="2.5" style="1" customWidth="1"/>
    <col min="7" max="9" width="18.83203125" style="7" customWidth="1"/>
    <col min="10" max="10" width="10.83203125" style="88" customWidth="1"/>
    <col min="11" max="11" width="2.5" style="1" customWidth="1"/>
    <col min="12" max="13" width="18.83203125" style="1" customWidth="1"/>
    <col min="14" max="14" width="18.83203125" style="88" customWidth="1"/>
    <col min="15" max="15" width="10.83203125" style="1"/>
    <col min="16" max="16" width="11.6640625" style="1" bestFit="1" customWidth="1"/>
    <col min="17" max="16384" width="10.83203125" style="1"/>
  </cols>
  <sheetData>
    <row r="1" spans="1:16" x14ac:dyDescent="0.2">
      <c r="A1" s="168" t="s">
        <v>130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6" x14ac:dyDescent="0.2">
      <c r="A2" s="166" t="s">
        <v>145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6" x14ac:dyDescent="0.2">
      <c r="A3" s="2"/>
      <c r="B3" s="164" t="s">
        <v>142</v>
      </c>
      <c r="C3" s="164"/>
      <c r="D3" s="164"/>
      <c r="E3" s="164"/>
      <c r="F3" s="95"/>
      <c r="G3" s="164" t="s">
        <v>143</v>
      </c>
      <c r="H3" s="164"/>
      <c r="I3" s="164"/>
      <c r="J3" s="164"/>
      <c r="K3" s="87"/>
      <c r="L3" s="164" t="s">
        <v>144</v>
      </c>
      <c r="M3" s="164"/>
      <c r="N3" s="164"/>
      <c r="O3" s="164"/>
    </row>
    <row r="4" spans="1:16" s="25" customFormat="1" ht="53" x14ac:dyDescent="0.2">
      <c r="A4" s="4" t="s">
        <v>228</v>
      </c>
      <c r="B4" s="151" t="s">
        <v>309</v>
      </c>
      <c r="C4" s="150" t="s">
        <v>243</v>
      </c>
      <c r="D4" s="150" t="s">
        <v>244</v>
      </c>
      <c r="E4" s="150" t="s">
        <v>241</v>
      </c>
      <c r="F4" s="152"/>
      <c r="G4" s="151" t="s">
        <v>309</v>
      </c>
      <c r="H4" s="150" t="s">
        <v>243</v>
      </c>
      <c r="I4" s="150" t="s">
        <v>244</v>
      </c>
      <c r="J4" s="150" t="s">
        <v>241</v>
      </c>
      <c r="K4" s="154"/>
      <c r="L4" s="151" t="s">
        <v>309</v>
      </c>
      <c r="M4" s="155" t="s">
        <v>243</v>
      </c>
      <c r="N4" s="155" t="s">
        <v>244</v>
      </c>
      <c r="O4" s="150" t="s">
        <v>241</v>
      </c>
    </row>
    <row r="5" spans="1:16" x14ac:dyDescent="0.2">
      <c r="A5" s="108" t="s">
        <v>108</v>
      </c>
      <c r="B5" s="34">
        <v>8.9922642046922003E-4</v>
      </c>
      <c r="C5" s="7" t="s">
        <v>150</v>
      </c>
      <c r="D5" s="7" t="s">
        <v>159</v>
      </c>
      <c r="E5" s="58">
        <v>1.1666666666666701</v>
      </c>
      <c r="G5" s="90">
        <v>0.15687087917053799</v>
      </c>
      <c r="H5" s="7" t="s">
        <v>46</v>
      </c>
      <c r="I5" s="7" t="s">
        <v>43</v>
      </c>
      <c r="J5" s="106">
        <v>0</v>
      </c>
      <c r="L5" s="90">
        <v>0.55910264833616197</v>
      </c>
      <c r="M5" s="7" t="s">
        <v>47</v>
      </c>
      <c r="N5" s="7" t="s">
        <v>149</v>
      </c>
      <c r="O5" s="106">
        <v>0</v>
      </c>
      <c r="P5" s="148"/>
    </row>
    <row r="6" spans="1:16" x14ac:dyDescent="0.2">
      <c r="A6" s="108" t="s">
        <v>122</v>
      </c>
      <c r="B6" s="34">
        <v>1.52664562021125E-2</v>
      </c>
      <c r="C6" s="7" t="s">
        <v>160</v>
      </c>
      <c r="D6" s="7" t="s">
        <v>161</v>
      </c>
      <c r="E6" s="58">
        <v>1.3333333333333299</v>
      </c>
      <c r="G6" s="88">
        <v>0.17166921934388199</v>
      </c>
      <c r="H6" s="7" t="s">
        <v>46</v>
      </c>
      <c r="I6" s="7" t="s">
        <v>43</v>
      </c>
      <c r="J6" s="106">
        <v>0</v>
      </c>
      <c r="L6" s="90">
        <v>0.52338100108947205</v>
      </c>
      <c r="M6" s="7" t="s">
        <v>47</v>
      </c>
      <c r="N6" s="7" t="s">
        <v>149</v>
      </c>
      <c r="O6" s="106">
        <v>0</v>
      </c>
    </row>
    <row r="7" spans="1:16" x14ac:dyDescent="0.2">
      <c r="A7" s="108" t="s">
        <v>124</v>
      </c>
      <c r="B7" s="34">
        <v>1.66787219018812E-3</v>
      </c>
      <c r="C7" s="7" t="s">
        <v>162</v>
      </c>
      <c r="D7" s="7" t="s">
        <v>163</v>
      </c>
      <c r="E7" s="58">
        <v>1.5833333333333299</v>
      </c>
      <c r="G7" s="34">
        <v>2.2750230394334402E-2</v>
      </c>
      <c r="H7" s="7" t="s">
        <v>46</v>
      </c>
      <c r="I7" s="7" t="s">
        <v>43</v>
      </c>
      <c r="J7" s="106">
        <v>0</v>
      </c>
      <c r="L7" s="90">
        <v>0.461271654711988</v>
      </c>
      <c r="M7" s="7" t="s">
        <v>47</v>
      </c>
      <c r="N7" s="7" t="s">
        <v>149</v>
      </c>
      <c r="O7" s="106">
        <v>0</v>
      </c>
    </row>
    <row r="8" spans="1:16" x14ac:dyDescent="0.2">
      <c r="A8" s="108" t="s">
        <v>109</v>
      </c>
      <c r="B8" s="34">
        <v>1.5214890129013199E-2</v>
      </c>
      <c r="C8" s="7" t="s">
        <v>150</v>
      </c>
      <c r="D8" s="7" t="s">
        <v>152</v>
      </c>
      <c r="E8" s="58">
        <v>0.5</v>
      </c>
      <c r="G8" s="34">
        <v>3.5040978781128197E-2</v>
      </c>
      <c r="H8" s="7" t="s">
        <v>46</v>
      </c>
      <c r="I8" s="7" t="s">
        <v>43</v>
      </c>
      <c r="J8" s="106">
        <v>0</v>
      </c>
      <c r="L8" s="90">
        <v>0.21807571693973499</v>
      </c>
      <c r="M8" s="7" t="s">
        <v>47</v>
      </c>
      <c r="N8" s="7" t="s">
        <v>44</v>
      </c>
      <c r="O8" s="106">
        <v>1</v>
      </c>
    </row>
    <row r="9" spans="1:16" x14ac:dyDescent="0.2">
      <c r="A9" s="108" t="s">
        <v>113</v>
      </c>
      <c r="B9" s="34">
        <v>3.2822897423321601E-5</v>
      </c>
      <c r="C9" s="7" t="s">
        <v>162</v>
      </c>
      <c r="D9" s="7" t="s">
        <v>164</v>
      </c>
      <c r="E9" s="58">
        <v>1.25</v>
      </c>
      <c r="G9" s="88">
        <v>0.371309414987881</v>
      </c>
      <c r="H9" s="7" t="s">
        <v>46</v>
      </c>
      <c r="I9" s="7" t="s">
        <v>43</v>
      </c>
      <c r="J9" s="106">
        <v>0</v>
      </c>
      <c r="L9" s="90">
        <v>5.8999085906855403E-2</v>
      </c>
      <c r="M9" s="7" t="s">
        <v>50</v>
      </c>
      <c r="N9" s="7" t="s">
        <v>147</v>
      </c>
      <c r="O9" s="106">
        <v>1</v>
      </c>
    </row>
    <row r="10" spans="1:16" x14ac:dyDescent="0.2">
      <c r="A10" s="108" t="s">
        <v>114</v>
      </c>
      <c r="B10" s="90">
        <v>0.29497611836980597</v>
      </c>
      <c r="C10" s="7" t="s">
        <v>165</v>
      </c>
      <c r="D10" s="7" t="s">
        <v>166</v>
      </c>
      <c r="E10" s="58">
        <v>-0.91666666666666696</v>
      </c>
      <c r="G10" s="88">
        <v>0.35428932566169002</v>
      </c>
      <c r="H10" s="7" t="s">
        <v>46</v>
      </c>
      <c r="I10" s="7" t="s">
        <v>167</v>
      </c>
      <c r="J10" s="106">
        <v>1</v>
      </c>
      <c r="L10" s="90">
        <v>0.56357954068849703</v>
      </c>
      <c r="M10" s="7" t="s">
        <v>47</v>
      </c>
      <c r="N10" s="7" t="s">
        <v>168</v>
      </c>
      <c r="O10" s="106">
        <v>0</v>
      </c>
    </row>
    <row r="11" spans="1:16" x14ac:dyDescent="0.2">
      <c r="A11" s="108" t="s">
        <v>123</v>
      </c>
      <c r="B11" s="90">
        <v>0.106905246206628</v>
      </c>
      <c r="C11" s="7" t="s">
        <v>169</v>
      </c>
      <c r="D11" s="7" t="s">
        <v>170</v>
      </c>
      <c r="E11" s="58">
        <v>0.33333333333333298</v>
      </c>
      <c r="G11" s="88">
        <v>0.75621577476681301</v>
      </c>
      <c r="H11" s="7" t="s">
        <v>46</v>
      </c>
      <c r="I11" s="7" t="s">
        <v>43</v>
      </c>
      <c r="J11" s="106">
        <v>0</v>
      </c>
      <c r="L11" s="90">
        <v>0.66081896163110598</v>
      </c>
      <c r="M11" s="7" t="s">
        <v>47</v>
      </c>
      <c r="N11" s="7" t="s">
        <v>45</v>
      </c>
      <c r="O11" s="106">
        <v>0</v>
      </c>
    </row>
    <row r="12" spans="1:16" x14ac:dyDescent="0.2">
      <c r="A12" s="108" t="s">
        <v>115</v>
      </c>
      <c r="B12" s="90">
        <v>0.99877338484630696</v>
      </c>
      <c r="C12" s="7" t="s">
        <v>169</v>
      </c>
      <c r="D12" s="7" t="s">
        <v>171</v>
      </c>
      <c r="E12" s="58">
        <v>-8.3333333333333301E-2</v>
      </c>
      <c r="G12" s="88">
        <v>0.62296195196108395</v>
      </c>
      <c r="H12" s="7" t="s">
        <v>46</v>
      </c>
      <c r="I12" s="7" t="s">
        <v>43</v>
      </c>
      <c r="J12" s="106">
        <v>0</v>
      </c>
      <c r="L12" s="90">
        <v>0.86278730992265196</v>
      </c>
      <c r="M12" s="7" t="s">
        <v>47</v>
      </c>
      <c r="N12" s="7" t="s">
        <v>45</v>
      </c>
      <c r="O12" s="106">
        <v>0</v>
      </c>
    </row>
    <row r="13" spans="1:16" x14ac:dyDescent="0.2">
      <c r="A13" s="108" t="s">
        <v>138</v>
      </c>
      <c r="B13" s="34">
        <v>7.1644555917583496E-6</v>
      </c>
      <c r="C13" s="7" t="s">
        <v>172</v>
      </c>
      <c r="D13" s="7" t="s">
        <v>173</v>
      </c>
      <c r="E13" s="58">
        <v>2.1666666666666701</v>
      </c>
      <c r="G13" s="88">
        <v>0.73707924574405703</v>
      </c>
      <c r="H13" s="7" t="s">
        <v>46</v>
      </c>
      <c r="I13" s="7" t="s">
        <v>167</v>
      </c>
      <c r="J13" s="106">
        <v>1</v>
      </c>
      <c r="L13" s="34">
        <v>4.6581125846928702E-2</v>
      </c>
      <c r="M13" s="7" t="s">
        <v>47</v>
      </c>
      <c r="N13" s="7" t="s">
        <v>149</v>
      </c>
      <c r="O13" s="106">
        <v>0</v>
      </c>
      <c r="P13" s="69"/>
    </row>
    <row r="14" spans="1:16" x14ac:dyDescent="0.2">
      <c r="A14" s="108" t="s">
        <v>116</v>
      </c>
      <c r="B14" s="34">
        <v>1.50780374334929E-2</v>
      </c>
      <c r="C14" s="7" t="s">
        <v>150</v>
      </c>
      <c r="D14" s="7" t="s">
        <v>174</v>
      </c>
      <c r="E14" s="58">
        <v>0.91666666666666696</v>
      </c>
      <c r="G14" s="34">
        <v>1.5080120400678099E-3</v>
      </c>
      <c r="H14" s="7" t="s">
        <v>46</v>
      </c>
      <c r="I14" s="7" t="s">
        <v>175</v>
      </c>
      <c r="J14" s="106">
        <v>1</v>
      </c>
      <c r="L14" s="34">
        <v>2.62290305956117E-3</v>
      </c>
      <c r="M14" s="7" t="s">
        <v>50</v>
      </c>
      <c r="N14" s="7" t="s">
        <v>176</v>
      </c>
      <c r="O14" s="106">
        <v>2</v>
      </c>
    </row>
    <row r="15" spans="1:16" x14ac:dyDescent="0.2">
      <c r="A15" s="108" t="s">
        <v>95</v>
      </c>
      <c r="B15" s="34">
        <v>4.5806348836935004E-3</v>
      </c>
      <c r="C15" s="7" t="s">
        <v>150</v>
      </c>
      <c r="D15" s="7" t="s">
        <v>158</v>
      </c>
      <c r="E15" s="58">
        <v>0.75</v>
      </c>
      <c r="G15" s="88">
        <v>0.72766116958696103</v>
      </c>
      <c r="H15" s="7" t="s">
        <v>46</v>
      </c>
      <c r="I15" s="7" t="s">
        <v>43</v>
      </c>
      <c r="J15" s="106">
        <v>0</v>
      </c>
      <c r="L15" s="90">
        <v>0.96823552354762399</v>
      </c>
      <c r="M15" s="7" t="s">
        <v>47</v>
      </c>
      <c r="N15" s="7" t="s">
        <v>49</v>
      </c>
      <c r="O15" s="106">
        <v>1</v>
      </c>
    </row>
    <row r="16" spans="1:16" x14ac:dyDescent="0.2">
      <c r="A16" s="108" t="s">
        <v>111</v>
      </c>
      <c r="B16" s="90">
        <v>0.11346182915649</v>
      </c>
      <c r="C16" s="7" t="s">
        <v>150</v>
      </c>
      <c r="D16" s="7" t="s">
        <v>156</v>
      </c>
      <c r="E16" s="58">
        <v>0.66666666666666696</v>
      </c>
      <c r="G16" s="90">
        <v>0.53520984674391603</v>
      </c>
      <c r="H16" s="7" t="s">
        <v>46</v>
      </c>
      <c r="I16" s="7" t="s">
        <v>43</v>
      </c>
      <c r="J16" s="106">
        <v>0</v>
      </c>
      <c r="L16" s="34">
        <v>4.1297537896909601E-3</v>
      </c>
      <c r="M16" s="7" t="s">
        <v>50</v>
      </c>
      <c r="N16" s="7" t="s">
        <v>44</v>
      </c>
      <c r="O16" s="106">
        <v>1</v>
      </c>
    </row>
    <row r="17" spans="1:15" x14ac:dyDescent="0.2">
      <c r="A17" s="109" t="s">
        <v>96</v>
      </c>
      <c r="B17" s="90">
        <v>0.82962446387388</v>
      </c>
      <c r="C17" s="7" t="s">
        <v>169</v>
      </c>
      <c r="D17" s="7" t="s">
        <v>177</v>
      </c>
      <c r="E17" s="58">
        <v>0.41666666666666702</v>
      </c>
      <c r="G17" s="34">
        <v>2.08721295470909E-2</v>
      </c>
      <c r="H17" s="7" t="s">
        <v>46</v>
      </c>
      <c r="I17" s="7" t="s">
        <v>43</v>
      </c>
      <c r="J17" s="106">
        <v>0</v>
      </c>
      <c r="L17" s="90">
        <v>0.986849471216382</v>
      </c>
      <c r="M17" s="7" t="s">
        <v>47</v>
      </c>
      <c r="N17" s="7" t="s">
        <v>149</v>
      </c>
      <c r="O17" s="106">
        <v>0</v>
      </c>
    </row>
    <row r="18" spans="1:15" x14ac:dyDescent="0.2">
      <c r="A18" s="108" t="s">
        <v>117</v>
      </c>
      <c r="B18" s="34">
        <v>2.6630795415239598E-3</v>
      </c>
      <c r="C18" s="7" t="s">
        <v>178</v>
      </c>
      <c r="D18" s="7" t="s">
        <v>179</v>
      </c>
      <c r="E18" s="58">
        <v>-1.25</v>
      </c>
      <c r="G18" s="34">
        <v>1.7809630696583999E-2</v>
      </c>
      <c r="H18" s="7" t="s">
        <v>180</v>
      </c>
      <c r="I18" s="7" t="s">
        <v>181</v>
      </c>
      <c r="J18" s="106">
        <v>-1</v>
      </c>
      <c r="L18" s="90">
        <v>8.3188529679781201E-2</v>
      </c>
      <c r="M18" s="7" t="s">
        <v>47</v>
      </c>
      <c r="N18" s="7" t="s">
        <v>182</v>
      </c>
      <c r="O18" s="106">
        <v>-1</v>
      </c>
    </row>
    <row r="19" spans="1:15" x14ac:dyDescent="0.2">
      <c r="A19" s="108" t="s">
        <v>118</v>
      </c>
      <c r="B19" s="90">
        <v>0.53966041700939404</v>
      </c>
      <c r="C19" s="7" t="s">
        <v>150</v>
      </c>
      <c r="D19" s="7" t="s">
        <v>183</v>
      </c>
      <c r="E19" s="58">
        <v>0.16666666666666699</v>
      </c>
      <c r="G19" s="88">
        <v>0.93163753617896505</v>
      </c>
      <c r="H19" s="7" t="s">
        <v>46</v>
      </c>
      <c r="I19" s="7" t="s">
        <v>42</v>
      </c>
      <c r="J19" s="106">
        <v>-1</v>
      </c>
      <c r="L19" s="90">
        <v>0.54338779911795498</v>
      </c>
      <c r="M19" s="7" t="s">
        <v>47</v>
      </c>
      <c r="N19" s="7" t="s">
        <v>49</v>
      </c>
      <c r="O19" s="106">
        <v>1</v>
      </c>
    </row>
    <row r="20" spans="1:15" x14ac:dyDescent="0.2">
      <c r="A20" s="108" t="s">
        <v>97</v>
      </c>
      <c r="B20" s="34">
        <v>4.9102031348938298E-3</v>
      </c>
      <c r="C20" s="7" t="s">
        <v>162</v>
      </c>
      <c r="D20" s="7" t="s">
        <v>184</v>
      </c>
      <c r="E20" s="58">
        <v>1</v>
      </c>
      <c r="G20" s="88">
        <v>0.75762689501557301</v>
      </c>
      <c r="H20" s="7" t="s">
        <v>46</v>
      </c>
      <c r="I20" s="7" t="s">
        <v>43</v>
      </c>
      <c r="J20" s="106">
        <v>0</v>
      </c>
      <c r="L20" s="90">
        <v>0.42777398656163601</v>
      </c>
      <c r="M20" s="7" t="s">
        <v>47</v>
      </c>
      <c r="N20" s="7" t="s">
        <v>45</v>
      </c>
      <c r="O20" s="106">
        <v>0</v>
      </c>
    </row>
    <row r="21" spans="1:15" x14ac:dyDescent="0.2">
      <c r="A21" s="108" t="s">
        <v>98</v>
      </c>
      <c r="B21" s="90">
        <v>0.14341633085757699</v>
      </c>
      <c r="C21" s="7" t="s">
        <v>160</v>
      </c>
      <c r="D21" s="7" t="s">
        <v>185</v>
      </c>
      <c r="E21" s="58">
        <v>0.83333333333333304</v>
      </c>
      <c r="G21" s="88">
        <v>0.601115424820716</v>
      </c>
      <c r="H21" s="7" t="s">
        <v>46</v>
      </c>
      <c r="I21" s="7" t="s">
        <v>43</v>
      </c>
      <c r="J21" s="106">
        <v>0</v>
      </c>
      <c r="L21" s="90">
        <v>0.183579667269271</v>
      </c>
      <c r="M21" s="7" t="s">
        <v>47</v>
      </c>
      <c r="N21" s="7" t="s">
        <v>49</v>
      </c>
      <c r="O21" s="106">
        <v>1</v>
      </c>
    </row>
    <row r="22" spans="1:15" x14ac:dyDescent="0.2">
      <c r="A22" s="108" t="s">
        <v>119</v>
      </c>
      <c r="B22" s="90">
        <v>0.33378611067949399</v>
      </c>
      <c r="C22" s="7" t="s">
        <v>186</v>
      </c>
      <c r="D22" s="7" t="s">
        <v>187</v>
      </c>
      <c r="E22" s="58">
        <v>-0.41666666666666702</v>
      </c>
      <c r="G22" s="88">
        <v>0.28220078735329202</v>
      </c>
      <c r="H22" s="7" t="s">
        <v>46</v>
      </c>
      <c r="I22" s="7" t="s">
        <v>188</v>
      </c>
      <c r="J22" s="106">
        <v>-1</v>
      </c>
      <c r="L22" s="90">
        <v>0.97248560077144197</v>
      </c>
      <c r="M22" s="7" t="s">
        <v>47</v>
      </c>
      <c r="N22" s="7" t="s">
        <v>45</v>
      </c>
      <c r="O22" s="106">
        <v>0</v>
      </c>
    </row>
    <row r="23" spans="1:15" x14ac:dyDescent="0.2">
      <c r="A23" s="108" t="s">
        <v>93</v>
      </c>
      <c r="B23" s="34">
        <v>1.24418888934778E-2</v>
      </c>
      <c r="C23" s="7" t="s">
        <v>165</v>
      </c>
      <c r="D23" s="7" t="s">
        <v>189</v>
      </c>
      <c r="E23" s="58">
        <v>-0.58333333333333304</v>
      </c>
      <c r="G23" s="34">
        <v>9.5535379487800303E-20</v>
      </c>
      <c r="H23" s="7" t="s">
        <v>180</v>
      </c>
      <c r="I23" s="7" t="s">
        <v>190</v>
      </c>
      <c r="J23" s="106">
        <v>-4</v>
      </c>
      <c r="L23" s="34">
        <v>3.5055772180309902E-27</v>
      </c>
      <c r="M23" s="7" t="s">
        <v>191</v>
      </c>
      <c r="N23" s="7" t="s">
        <v>192</v>
      </c>
      <c r="O23" s="106">
        <v>-6</v>
      </c>
    </row>
    <row r="24" spans="1:15" x14ac:dyDescent="0.2">
      <c r="A24" s="108" t="s">
        <v>125</v>
      </c>
      <c r="B24" s="34">
        <v>3.6520923657396599E-3</v>
      </c>
      <c r="C24" s="7" t="s">
        <v>165</v>
      </c>
      <c r="D24" s="7" t="s">
        <v>193</v>
      </c>
      <c r="E24" s="58">
        <v>-1.1666666666666701</v>
      </c>
      <c r="G24" s="88">
        <v>0.101807120759539</v>
      </c>
      <c r="H24" s="7" t="s">
        <v>180</v>
      </c>
      <c r="I24" s="7" t="s">
        <v>42</v>
      </c>
      <c r="J24" s="106">
        <v>-1</v>
      </c>
      <c r="L24" s="90">
        <v>0.91223416742004504</v>
      </c>
      <c r="M24" s="7" t="s">
        <v>47</v>
      </c>
      <c r="N24" s="7" t="s">
        <v>45</v>
      </c>
      <c r="O24" s="106">
        <v>0</v>
      </c>
    </row>
    <row r="25" spans="1:15" x14ac:dyDescent="0.2">
      <c r="A25" s="108" t="s">
        <v>112</v>
      </c>
      <c r="B25" s="34">
        <v>2.1118051576048298E-3</v>
      </c>
      <c r="C25" s="7" t="s">
        <v>154</v>
      </c>
      <c r="D25" s="7" t="s">
        <v>158</v>
      </c>
      <c r="E25" s="58">
        <v>0.75</v>
      </c>
      <c r="G25" s="90">
        <v>0.87860154616567698</v>
      </c>
      <c r="H25" s="7" t="s">
        <v>46</v>
      </c>
      <c r="I25" s="7" t="s">
        <v>43</v>
      </c>
      <c r="J25" s="106">
        <v>0</v>
      </c>
      <c r="L25" s="90">
        <v>0.14342776593216799</v>
      </c>
      <c r="M25" s="7" t="s">
        <v>50</v>
      </c>
      <c r="N25" s="7" t="s">
        <v>147</v>
      </c>
      <c r="O25" s="106">
        <v>1</v>
      </c>
    </row>
    <row r="26" spans="1:15" x14ac:dyDescent="0.2">
      <c r="A26" s="108" t="s">
        <v>99</v>
      </c>
      <c r="B26" s="90">
        <v>0.656144362562182</v>
      </c>
      <c r="C26" s="7" t="s">
        <v>150</v>
      </c>
      <c r="D26" s="7" t="s">
        <v>194</v>
      </c>
      <c r="E26" s="58">
        <v>0.33333333333333298</v>
      </c>
      <c r="G26" s="88">
        <v>0.43523089112593499</v>
      </c>
      <c r="H26" s="7" t="s">
        <v>46</v>
      </c>
      <c r="I26" s="7" t="s">
        <v>46</v>
      </c>
      <c r="J26" s="106">
        <v>0</v>
      </c>
      <c r="L26" s="90">
        <v>0.95794497481247998</v>
      </c>
      <c r="M26" s="7" t="s">
        <v>47</v>
      </c>
      <c r="N26" s="7" t="s">
        <v>45</v>
      </c>
      <c r="O26" s="106">
        <v>0</v>
      </c>
    </row>
    <row r="27" spans="1:15" x14ac:dyDescent="0.2">
      <c r="A27" s="108" t="s">
        <v>126</v>
      </c>
      <c r="B27" s="34">
        <v>1.29686302941961E-2</v>
      </c>
      <c r="C27" s="7" t="s">
        <v>150</v>
      </c>
      <c r="D27" s="7" t="s">
        <v>195</v>
      </c>
      <c r="E27" s="58">
        <v>0.75</v>
      </c>
      <c r="G27" s="34">
        <v>3.0763428328092401E-3</v>
      </c>
      <c r="H27" s="7" t="s">
        <v>46</v>
      </c>
      <c r="I27" s="7" t="s">
        <v>167</v>
      </c>
      <c r="J27" s="106">
        <v>1</v>
      </c>
      <c r="L27" s="90">
        <v>7.5975086549201598E-2</v>
      </c>
      <c r="M27" s="7" t="s">
        <v>47</v>
      </c>
      <c r="N27" s="7" t="s">
        <v>45</v>
      </c>
      <c r="O27" s="106">
        <v>0</v>
      </c>
    </row>
    <row r="28" spans="1:15" x14ac:dyDescent="0.2">
      <c r="A28" s="108" t="s">
        <v>110</v>
      </c>
      <c r="B28" s="34">
        <v>2.03808710199977E-2</v>
      </c>
      <c r="C28" s="7" t="s">
        <v>154</v>
      </c>
      <c r="D28" s="7" t="s">
        <v>153</v>
      </c>
      <c r="E28" s="58">
        <v>0.5</v>
      </c>
      <c r="G28" s="90">
        <v>0.21942393097627499</v>
      </c>
      <c r="H28" s="7" t="s">
        <v>46</v>
      </c>
      <c r="I28" s="7" t="s">
        <v>43</v>
      </c>
      <c r="J28" s="106">
        <v>0</v>
      </c>
      <c r="L28" s="34">
        <v>4.1782660569197801E-4</v>
      </c>
      <c r="M28" s="7" t="s">
        <v>50</v>
      </c>
      <c r="N28" s="7" t="s">
        <v>52</v>
      </c>
      <c r="O28" s="106">
        <v>2</v>
      </c>
    </row>
    <row r="29" spans="1:15" x14ac:dyDescent="0.2">
      <c r="A29" s="108" t="s">
        <v>120</v>
      </c>
      <c r="B29" s="90">
        <v>0.60582021340190895</v>
      </c>
      <c r="C29" s="7" t="s">
        <v>196</v>
      </c>
      <c r="D29" s="7" t="s">
        <v>197</v>
      </c>
      <c r="E29" s="58">
        <v>-8.3333333333333301E-2</v>
      </c>
      <c r="G29" s="88">
        <v>0.39063661773015401</v>
      </c>
      <c r="H29" s="7" t="s">
        <v>46</v>
      </c>
      <c r="I29" s="7" t="s">
        <v>42</v>
      </c>
      <c r="J29" s="106">
        <v>-1</v>
      </c>
      <c r="L29" s="90">
        <v>0.74084621642924897</v>
      </c>
      <c r="M29" s="7" t="s">
        <v>47</v>
      </c>
      <c r="N29" s="7" t="s">
        <v>168</v>
      </c>
      <c r="O29" s="106">
        <v>0</v>
      </c>
    </row>
    <row r="30" spans="1:15" x14ac:dyDescent="0.2">
      <c r="A30" s="108" t="s">
        <v>121</v>
      </c>
      <c r="B30" s="90">
        <v>0.51490875283299298</v>
      </c>
      <c r="C30" s="7" t="s">
        <v>196</v>
      </c>
      <c r="D30" s="7" t="s">
        <v>198</v>
      </c>
      <c r="E30" s="58">
        <v>-0.5</v>
      </c>
      <c r="G30" s="88">
        <v>0.41089925787961401</v>
      </c>
      <c r="H30" s="7" t="s">
        <v>46</v>
      </c>
      <c r="I30" s="7" t="s">
        <v>42</v>
      </c>
      <c r="J30" s="106">
        <v>-1</v>
      </c>
      <c r="L30" s="90">
        <v>0.51236075241322498</v>
      </c>
      <c r="M30" s="7" t="s">
        <v>47</v>
      </c>
      <c r="N30" s="7" t="s">
        <v>149</v>
      </c>
      <c r="O30" s="106">
        <v>0</v>
      </c>
    </row>
    <row r="31" spans="1:15" x14ac:dyDescent="0.2">
      <c r="A31" s="110" t="s">
        <v>101</v>
      </c>
      <c r="B31" s="50">
        <v>6.6153991195443297E-5</v>
      </c>
      <c r="C31" s="89" t="s">
        <v>162</v>
      </c>
      <c r="D31" s="89" t="s">
        <v>199</v>
      </c>
      <c r="E31" s="58">
        <v>1.5833333333333299</v>
      </c>
      <c r="F31" s="3"/>
      <c r="G31" s="85">
        <v>0.32265974587199803</v>
      </c>
      <c r="H31" s="87" t="s">
        <v>46</v>
      </c>
      <c r="I31" s="87" t="s">
        <v>43</v>
      </c>
      <c r="J31" s="106">
        <v>0</v>
      </c>
      <c r="K31" s="3"/>
      <c r="L31" s="50">
        <v>2.2021513718206199E-2</v>
      </c>
      <c r="M31" s="89" t="s">
        <v>50</v>
      </c>
      <c r="N31" s="89" t="s">
        <v>44</v>
      </c>
      <c r="O31" s="107">
        <v>1</v>
      </c>
    </row>
    <row r="32" spans="1:15" x14ac:dyDescent="0.2">
      <c r="A32" s="166" t="s">
        <v>146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9"/>
      <c r="M32" s="169"/>
      <c r="N32" s="169"/>
    </row>
    <row r="33" spans="1:15" x14ac:dyDescent="0.2">
      <c r="A33" s="2"/>
      <c r="B33" s="164" t="s">
        <v>142</v>
      </c>
      <c r="C33" s="164"/>
      <c r="D33" s="164"/>
      <c r="E33" s="164"/>
      <c r="F33" s="95"/>
      <c r="G33" s="164" t="s">
        <v>143</v>
      </c>
      <c r="H33" s="164"/>
      <c r="I33" s="164"/>
      <c r="J33" s="164"/>
      <c r="K33" s="87"/>
      <c r="L33" s="164" t="s">
        <v>144</v>
      </c>
      <c r="M33" s="164"/>
      <c r="N33" s="164"/>
      <c r="O33" s="164"/>
    </row>
    <row r="34" spans="1:15" s="9" customFormat="1" ht="53" x14ac:dyDescent="0.2">
      <c r="A34" s="156" t="s">
        <v>228</v>
      </c>
      <c r="B34" s="151" t="s">
        <v>309</v>
      </c>
      <c r="C34" s="155" t="s">
        <v>245</v>
      </c>
      <c r="D34" s="155" t="s">
        <v>244</v>
      </c>
      <c r="E34" s="150" t="s">
        <v>241</v>
      </c>
      <c r="F34" s="150"/>
      <c r="G34" s="151" t="s">
        <v>309</v>
      </c>
      <c r="H34" s="155" t="s">
        <v>245</v>
      </c>
      <c r="I34" s="155" t="s">
        <v>244</v>
      </c>
      <c r="J34" s="150" t="s">
        <v>241</v>
      </c>
      <c r="K34" s="156"/>
      <c r="L34" s="151" t="s">
        <v>309</v>
      </c>
      <c r="M34" s="155" t="s">
        <v>245</v>
      </c>
      <c r="N34" s="155" t="s">
        <v>244</v>
      </c>
      <c r="O34" s="150" t="s">
        <v>241</v>
      </c>
    </row>
    <row r="35" spans="1:15" x14ac:dyDescent="0.2">
      <c r="A35" s="1" t="s">
        <v>108</v>
      </c>
      <c r="B35" s="34">
        <v>9.4028969268642598E-4</v>
      </c>
      <c r="C35" s="92" t="s">
        <v>148</v>
      </c>
      <c r="D35" s="92" t="s">
        <v>159</v>
      </c>
      <c r="E35" s="58">
        <v>1.5</v>
      </c>
      <c r="F35" s="8"/>
      <c r="G35" s="35">
        <v>1.01932857763238E-2</v>
      </c>
      <c r="H35" s="86" t="s">
        <v>42</v>
      </c>
      <c r="I35" s="86" t="s">
        <v>43</v>
      </c>
      <c r="J35" s="106">
        <v>1</v>
      </c>
      <c r="K35" s="8"/>
      <c r="L35" s="94">
        <v>0.58469709970523198</v>
      </c>
      <c r="M35" s="92" t="s">
        <v>147</v>
      </c>
      <c r="N35" s="92" t="s">
        <v>149</v>
      </c>
      <c r="O35" s="106">
        <v>-1</v>
      </c>
    </row>
    <row r="36" spans="1:15" x14ac:dyDescent="0.2">
      <c r="A36" s="1" t="s">
        <v>122</v>
      </c>
      <c r="B36" s="34">
        <v>2.9600107484353998E-2</v>
      </c>
      <c r="C36" s="7" t="s">
        <v>200</v>
      </c>
      <c r="D36" s="7" t="s">
        <v>161</v>
      </c>
      <c r="E36" s="58">
        <v>1.4166666666666701</v>
      </c>
      <c r="G36" s="90">
        <v>6.3447173624757505E-2</v>
      </c>
      <c r="H36" s="7" t="s">
        <v>42</v>
      </c>
      <c r="I36" s="88" t="s">
        <v>43</v>
      </c>
      <c r="J36" s="106">
        <v>1</v>
      </c>
      <c r="L36" s="34">
        <v>1.73926468620858E-2</v>
      </c>
      <c r="M36" s="7" t="s">
        <v>168</v>
      </c>
      <c r="N36" s="88" t="s">
        <v>149</v>
      </c>
      <c r="O36" s="106">
        <v>0</v>
      </c>
    </row>
    <row r="37" spans="1:15" x14ac:dyDescent="0.2">
      <c r="A37" s="1" t="s">
        <v>124</v>
      </c>
      <c r="B37" s="34">
        <v>6.3846188049366901E-3</v>
      </c>
      <c r="C37" s="92" t="s">
        <v>201</v>
      </c>
      <c r="D37" s="92" t="s">
        <v>163</v>
      </c>
      <c r="E37" s="58">
        <v>1.6666666666666701</v>
      </c>
      <c r="F37" s="8"/>
      <c r="G37" s="94">
        <v>0.106275237404797</v>
      </c>
      <c r="H37" s="86" t="s">
        <v>43</v>
      </c>
      <c r="I37" s="86" t="s">
        <v>43</v>
      </c>
      <c r="J37" s="106">
        <v>0</v>
      </c>
      <c r="K37" s="8"/>
      <c r="L37" s="94">
        <v>8.7967068129633494E-2</v>
      </c>
      <c r="M37" s="92" t="s">
        <v>168</v>
      </c>
      <c r="N37" s="92" t="s">
        <v>149</v>
      </c>
      <c r="O37" s="106">
        <v>0</v>
      </c>
    </row>
    <row r="38" spans="1:15" x14ac:dyDescent="0.2">
      <c r="A38" s="1" t="s">
        <v>109</v>
      </c>
      <c r="B38" s="34">
        <v>4.7328640321167299E-4</v>
      </c>
      <c r="C38" s="92" t="s">
        <v>151</v>
      </c>
      <c r="D38" s="92" t="s">
        <v>152</v>
      </c>
      <c r="E38" s="58">
        <v>1.5833333333333299</v>
      </c>
      <c r="F38" s="8"/>
      <c r="G38" s="94">
        <v>5.9766078565832097E-2</v>
      </c>
      <c r="H38" s="86" t="s">
        <v>43</v>
      </c>
      <c r="I38" s="86" t="s">
        <v>43</v>
      </c>
      <c r="J38" s="106">
        <v>0</v>
      </c>
      <c r="K38" s="8"/>
      <c r="L38" s="94">
        <v>7.2115477962722496E-2</v>
      </c>
      <c r="M38" s="92" t="s">
        <v>48</v>
      </c>
      <c r="N38" s="92" t="s">
        <v>44</v>
      </c>
      <c r="O38" s="106">
        <v>2</v>
      </c>
    </row>
    <row r="39" spans="1:15" x14ac:dyDescent="0.2">
      <c r="A39" s="1" t="s">
        <v>113</v>
      </c>
      <c r="B39" s="34">
        <v>4.7624860229701196E-6</v>
      </c>
      <c r="C39" s="92" t="s">
        <v>202</v>
      </c>
      <c r="D39" s="92" t="s">
        <v>164</v>
      </c>
      <c r="E39" s="58">
        <v>2</v>
      </c>
      <c r="F39" s="8"/>
      <c r="G39" s="94">
        <v>0.15700540329482701</v>
      </c>
      <c r="H39" s="86" t="s">
        <v>42</v>
      </c>
      <c r="I39" s="86" t="s">
        <v>43</v>
      </c>
      <c r="J39" s="106">
        <v>1</v>
      </c>
      <c r="K39" s="8"/>
      <c r="L39" s="35">
        <v>6.2865023268345701E-3</v>
      </c>
      <c r="M39" s="92" t="s">
        <v>168</v>
      </c>
      <c r="N39" s="92" t="s">
        <v>147</v>
      </c>
      <c r="O39" s="106">
        <v>1</v>
      </c>
    </row>
    <row r="40" spans="1:15" x14ac:dyDescent="0.2">
      <c r="A40" s="1" t="s">
        <v>114</v>
      </c>
      <c r="B40" s="90">
        <v>0.25993815640402201</v>
      </c>
      <c r="C40" s="92" t="s">
        <v>203</v>
      </c>
      <c r="D40" s="92" t="s">
        <v>166</v>
      </c>
      <c r="E40" s="58">
        <v>-1.25</v>
      </c>
      <c r="F40" s="8"/>
      <c r="G40" s="94">
        <v>0.358556841448532</v>
      </c>
      <c r="H40" s="86" t="s">
        <v>43</v>
      </c>
      <c r="I40" s="86" t="s">
        <v>167</v>
      </c>
      <c r="J40" s="106">
        <v>1</v>
      </c>
      <c r="K40" s="8"/>
      <c r="L40" s="94">
        <v>0.56847924975041197</v>
      </c>
      <c r="M40" s="92" t="s">
        <v>45</v>
      </c>
      <c r="N40" s="92" t="s">
        <v>168</v>
      </c>
      <c r="O40" s="106">
        <v>0</v>
      </c>
    </row>
    <row r="41" spans="1:15" x14ac:dyDescent="0.2">
      <c r="A41" s="1" t="s">
        <v>123</v>
      </c>
      <c r="B41" s="90">
        <v>6.4045263841892699E-2</v>
      </c>
      <c r="C41" s="92" t="s">
        <v>204</v>
      </c>
      <c r="D41" s="92" t="s">
        <v>170</v>
      </c>
      <c r="E41" s="58">
        <v>0.58333333333333304</v>
      </c>
      <c r="F41" s="8"/>
      <c r="G41" s="94">
        <v>0.81268525934250302</v>
      </c>
      <c r="H41" s="86" t="s">
        <v>43</v>
      </c>
      <c r="I41" s="86" t="s">
        <v>43</v>
      </c>
      <c r="J41" s="106">
        <v>0</v>
      </c>
      <c r="K41" s="8"/>
      <c r="L41" s="94">
        <v>0.67602943216189804</v>
      </c>
      <c r="M41" s="92" t="s">
        <v>45</v>
      </c>
      <c r="N41" s="92" t="s">
        <v>45</v>
      </c>
      <c r="O41" s="106">
        <v>0</v>
      </c>
    </row>
    <row r="42" spans="1:15" x14ac:dyDescent="0.2">
      <c r="A42" s="1" t="s">
        <v>115</v>
      </c>
      <c r="B42" s="90">
        <v>0.55317569730088201</v>
      </c>
      <c r="C42" s="92" t="s">
        <v>205</v>
      </c>
      <c r="D42" s="92" t="s">
        <v>171</v>
      </c>
      <c r="E42" s="58">
        <v>0.16666666666666699</v>
      </c>
      <c r="F42" s="8"/>
      <c r="G42" s="94">
        <v>0.65756827775632898</v>
      </c>
      <c r="H42" s="86" t="s">
        <v>188</v>
      </c>
      <c r="I42" s="86" t="s">
        <v>43</v>
      </c>
      <c r="J42" s="106">
        <v>1</v>
      </c>
      <c r="K42" s="8"/>
      <c r="L42" s="94">
        <v>0.63355685343680901</v>
      </c>
      <c r="M42" s="92" t="s">
        <v>44</v>
      </c>
      <c r="N42" s="92" t="s">
        <v>45</v>
      </c>
      <c r="O42" s="106">
        <v>-1</v>
      </c>
    </row>
    <row r="43" spans="1:15" x14ac:dyDescent="0.2">
      <c r="A43" s="1" t="s">
        <v>138</v>
      </c>
      <c r="B43" s="34">
        <v>1.4105792779962999E-5</v>
      </c>
      <c r="C43" s="92" t="s">
        <v>206</v>
      </c>
      <c r="D43" s="92" t="s">
        <v>173</v>
      </c>
      <c r="E43" s="58">
        <v>2.8333333333333299</v>
      </c>
      <c r="F43" s="8"/>
      <c r="G43" s="94">
        <v>0.562767664030556</v>
      </c>
      <c r="H43" s="86" t="s">
        <v>42</v>
      </c>
      <c r="I43" s="86" t="s">
        <v>167</v>
      </c>
      <c r="J43" s="106">
        <v>2</v>
      </c>
      <c r="K43" s="8"/>
      <c r="L43" s="35">
        <v>1.08951970862168E-2</v>
      </c>
      <c r="M43" s="92" t="s">
        <v>48</v>
      </c>
      <c r="N43" s="92" t="s">
        <v>149</v>
      </c>
      <c r="O43" s="106">
        <v>1</v>
      </c>
    </row>
    <row r="44" spans="1:15" x14ac:dyDescent="0.2">
      <c r="A44" s="1" t="s">
        <v>116</v>
      </c>
      <c r="B44" s="90">
        <v>0.14112255975896101</v>
      </c>
      <c r="C44" s="92" t="s">
        <v>207</v>
      </c>
      <c r="D44" s="92" t="s">
        <v>174</v>
      </c>
      <c r="E44" s="58">
        <v>0.75</v>
      </c>
      <c r="F44" s="8"/>
      <c r="G44" s="35">
        <v>6.3568828689047397E-4</v>
      </c>
      <c r="H44" s="86" t="s">
        <v>42</v>
      </c>
      <c r="I44" s="86" t="s">
        <v>175</v>
      </c>
      <c r="J44" s="106">
        <v>2</v>
      </c>
      <c r="K44" s="8"/>
      <c r="L44" s="35">
        <v>1.0885088182961199E-5</v>
      </c>
      <c r="M44" s="92" t="s">
        <v>208</v>
      </c>
      <c r="N44" s="92" t="s">
        <v>176</v>
      </c>
      <c r="O44" s="106">
        <v>3</v>
      </c>
    </row>
    <row r="45" spans="1:15" x14ac:dyDescent="0.2">
      <c r="A45" s="1" t="s">
        <v>95</v>
      </c>
      <c r="B45" s="34">
        <v>4.11390150895816E-2</v>
      </c>
      <c r="C45" s="92" t="s">
        <v>209</v>
      </c>
      <c r="D45" s="92" t="s">
        <v>158</v>
      </c>
      <c r="E45" s="58">
        <v>0.58333333333333304</v>
      </c>
      <c r="F45" s="8"/>
      <c r="G45" s="94">
        <v>0.29192680346653399</v>
      </c>
      <c r="H45" s="86" t="s">
        <v>42</v>
      </c>
      <c r="I45" s="86" t="s">
        <v>43</v>
      </c>
      <c r="J45" s="106">
        <v>1</v>
      </c>
      <c r="K45" s="8"/>
      <c r="L45" s="94">
        <v>0.62692028179833503</v>
      </c>
      <c r="M45" s="92" t="s">
        <v>45</v>
      </c>
      <c r="N45" s="92" t="s">
        <v>49</v>
      </c>
      <c r="O45" s="106">
        <v>1</v>
      </c>
    </row>
    <row r="46" spans="1:15" x14ac:dyDescent="0.2">
      <c r="A46" s="1" t="s">
        <v>111</v>
      </c>
      <c r="B46" s="90">
        <v>0.99299963770883604</v>
      </c>
      <c r="C46" s="92" t="s">
        <v>155</v>
      </c>
      <c r="D46" s="92" t="s">
        <v>156</v>
      </c>
      <c r="E46" s="58">
        <v>-0.16666666666666699</v>
      </c>
      <c r="F46" s="8"/>
      <c r="G46" s="94">
        <v>0.95163353376307602</v>
      </c>
      <c r="H46" s="86" t="s">
        <v>43</v>
      </c>
      <c r="I46" s="86" t="s">
        <v>43</v>
      </c>
      <c r="J46" s="106">
        <v>0</v>
      </c>
      <c r="K46" s="8"/>
      <c r="L46" s="35">
        <v>3.7473029529788503E-2</v>
      </c>
      <c r="M46" s="92" t="s">
        <v>45</v>
      </c>
      <c r="N46" s="92" t="s">
        <v>44</v>
      </c>
      <c r="O46" s="106">
        <v>1</v>
      </c>
    </row>
    <row r="47" spans="1:15" x14ac:dyDescent="0.2">
      <c r="A47" s="8" t="s">
        <v>96</v>
      </c>
      <c r="B47" s="90">
        <v>0.63898379041027598</v>
      </c>
      <c r="C47" s="92" t="s">
        <v>210</v>
      </c>
      <c r="D47" s="92" t="s">
        <v>177</v>
      </c>
      <c r="E47" s="58">
        <v>0.33333333333333298</v>
      </c>
      <c r="F47" s="8"/>
      <c r="G47" s="94">
        <v>0.25956205645124503</v>
      </c>
      <c r="H47" s="86" t="s">
        <v>43</v>
      </c>
      <c r="I47" s="86" t="s">
        <v>43</v>
      </c>
      <c r="J47" s="106">
        <v>0</v>
      </c>
      <c r="K47" s="8"/>
      <c r="L47" s="94">
        <v>0.94742238362042897</v>
      </c>
      <c r="M47" s="92" t="s">
        <v>168</v>
      </c>
      <c r="N47" s="92" t="s">
        <v>149</v>
      </c>
      <c r="O47" s="106">
        <v>0</v>
      </c>
    </row>
    <row r="48" spans="1:15" x14ac:dyDescent="0.2">
      <c r="A48" s="1" t="s">
        <v>117</v>
      </c>
      <c r="B48" s="34">
        <v>2.2646494107993299E-6</v>
      </c>
      <c r="C48" s="92" t="s">
        <v>211</v>
      </c>
      <c r="D48" s="92" t="s">
        <v>179</v>
      </c>
      <c r="E48" s="58">
        <v>-2.1666666666666701</v>
      </c>
      <c r="F48" s="8"/>
      <c r="G48" s="35">
        <v>3.2865114991669398E-4</v>
      </c>
      <c r="H48" s="86" t="s">
        <v>167</v>
      </c>
      <c r="I48" s="86" t="s">
        <v>181</v>
      </c>
      <c r="J48" s="106">
        <v>-2</v>
      </c>
      <c r="K48" s="8"/>
      <c r="L48" s="94">
        <v>8.8338816679549001E-2</v>
      </c>
      <c r="M48" s="92" t="s">
        <v>147</v>
      </c>
      <c r="N48" s="92" t="s">
        <v>182</v>
      </c>
      <c r="O48" s="106">
        <v>-2</v>
      </c>
    </row>
    <row r="49" spans="1:15" x14ac:dyDescent="0.2">
      <c r="A49" s="1" t="s">
        <v>118</v>
      </c>
      <c r="B49" s="90">
        <v>0.268193503578537</v>
      </c>
      <c r="C49" s="92" t="s">
        <v>183</v>
      </c>
      <c r="D49" s="92" t="s">
        <v>183</v>
      </c>
      <c r="E49" s="58">
        <v>0</v>
      </c>
      <c r="F49" s="8"/>
      <c r="G49" s="94">
        <v>0.37068563863973802</v>
      </c>
      <c r="H49" s="86" t="s">
        <v>43</v>
      </c>
      <c r="I49" s="86" t="s">
        <v>42</v>
      </c>
      <c r="J49" s="106">
        <v>-1</v>
      </c>
      <c r="K49" s="8"/>
      <c r="L49" s="94">
        <v>0.90408093940173095</v>
      </c>
      <c r="M49" s="92" t="s">
        <v>147</v>
      </c>
      <c r="N49" s="92" t="s">
        <v>49</v>
      </c>
      <c r="O49" s="106">
        <v>0</v>
      </c>
    </row>
    <row r="50" spans="1:15" x14ac:dyDescent="0.2">
      <c r="A50" s="1" t="s">
        <v>97</v>
      </c>
      <c r="B50" s="90">
        <v>8.94616506168011E-2</v>
      </c>
      <c r="C50" s="92" t="s">
        <v>212</v>
      </c>
      <c r="D50" s="92" t="s">
        <v>184</v>
      </c>
      <c r="E50" s="58">
        <v>0.41666666666666702</v>
      </c>
      <c r="F50" s="8"/>
      <c r="G50" s="94">
        <v>0.57466730476556505</v>
      </c>
      <c r="H50" s="86" t="s">
        <v>43</v>
      </c>
      <c r="I50" s="86" t="s">
        <v>43</v>
      </c>
      <c r="J50" s="106">
        <v>0</v>
      </c>
      <c r="K50" s="8"/>
      <c r="L50" s="94">
        <v>0.84896835306806995</v>
      </c>
      <c r="M50" s="92" t="s">
        <v>213</v>
      </c>
      <c r="N50" s="92" t="s">
        <v>45</v>
      </c>
      <c r="O50" s="106">
        <v>1</v>
      </c>
    </row>
    <row r="51" spans="1:15" x14ac:dyDescent="0.2">
      <c r="A51" s="1" t="s">
        <v>98</v>
      </c>
      <c r="B51" s="34">
        <v>3.8093858947792999E-3</v>
      </c>
      <c r="C51" s="92" t="s">
        <v>214</v>
      </c>
      <c r="D51" s="92" t="s">
        <v>185</v>
      </c>
      <c r="E51" s="58">
        <v>1.75</v>
      </c>
      <c r="F51" s="8"/>
      <c r="G51" s="94">
        <v>0.218738559042499</v>
      </c>
      <c r="H51" s="86" t="s">
        <v>42</v>
      </c>
      <c r="I51" s="86" t="s">
        <v>43</v>
      </c>
      <c r="J51" s="106">
        <v>1</v>
      </c>
      <c r="K51" s="8"/>
      <c r="L51" s="94">
        <v>0.119755470350902</v>
      </c>
      <c r="M51" s="92" t="s">
        <v>48</v>
      </c>
      <c r="N51" s="92" t="s">
        <v>49</v>
      </c>
      <c r="O51" s="106">
        <v>2</v>
      </c>
    </row>
    <row r="52" spans="1:15" x14ac:dyDescent="0.2">
      <c r="A52" s="1" t="s">
        <v>119</v>
      </c>
      <c r="B52" s="90">
        <v>3.4715341205302799E-2</v>
      </c>
      <c r="C52" s="92" t="s">
        <v>215</v>
      </c>
      <c r="D52" s="92" t="s">
        <v>187</v>
      </c>
      <c r="E52" s="58">
        <v>-1</v>
      </c>
      <c r="F52" s="8"/>
      <c r="G52" s="94">
        <v>0.52586290119706103</v>
      </c>
      <c r="H52" s="86" t="s">
        <v>43</v>
      </c>
      <c r="I52" s="86" t="s">
        <v>188</v>
      </c>
      <c r="J52" s="106">
        <v>-1</v>
      </c>
      <c r="K52" s="8"/>
      <c r="L52" s="94">
        <v>0.98775835372257303</v>
      </c>
      <c r="M52" s="92" t="s">
        <v>44</v>
      </c>
      <c r="N52" s="92" t="s">
        <v>45</v>
      </c>
      <c r="O52" s="106">
        <v>-1</v>
      </c>
    </row>
    <row r="53" spans="1:15" x14ac:dyDescent="0.2">
      <c r="A53" s="1" t="s">
        <v>93</v>
      </c>
      <c r="B53" s="34">
        <v>1.3869405391095001E-8</v>
      </c>
      <c r="C53" s="92" t="s">
        <v>216</v>
      </c>
      <c r="D53" s="92" t="s">
        <v>189</v>
      </c>
      <c r="E53" s="58">
        <v>-2.4166666666666701</v>
      </c>
      <c r="F53" s="8"/>
      <c r="G53" s="35">
        <v>2.75492137484347E-33</v>
      </c>
      <c r="H53" s="86" t="s">
        <v>217</v>
      </c>
      <c r="I53" s="86" t="s">
        <v>190</v>
      </c>
      <c r="J53" s="106">
        <v>-8</v>
      </c>
      <c r="K53" s="8"/>
      <c r="L53" s="35">
        <v>1.9187370487814901E-43</v>
      </c>
      <c r="M53" s="92" t="s">
        <v>218</v>
      </c>
      <c r="N53" s="92" t="s">
        <v>192</v>
      </c>
      <c r="O53" s="106">
        <v>-8</v>
      </c>
    </row>
    <row r="54" spans="1:15" x14ac:dyDescent="0.2">
      <c r="A54" s="1" t="s">
        <v>125</v>
      </c>
      <c r="B54" s="34">
        <v>9.0284744934693208E-3</v>
      </c>
      <c r="C54" s="92" t="s">
        <v>219</v>
      </c>
      <c r="D54" s="92" t="s">
        <v>193</v>
      </c>
      <c r="E54" s="58">
        <v>-1.4166666666666701</v>
      </c>
      <c r="F54" s="8"/>
      <c r="G54" s="94">
        <v>0.229198957733805</v>
      </c>
      <c r="H54" s="86" t="s">
        <v>43</v>
      </c>
      <c r="I54" s="86" t="s">
        <v>42</v>
      </c>
      <c r="J54" s="106">
        <v>-1</v>
      </c>
      <c r="K54" s="8"/>
      <c r="L54" s="94">
        <v>0.31812002428432101</v>
      </c>
      <c r="M54" s="92" t="s">
        <v>45</v>
      </c>
      <c r="N54" s="92" t="s">
        <v>45</v>
      </c>
      <c r="O54" s="106">
        <v>0</v>
      </c>
    </row>
    <row r="55" spans="1:15" x14ac:dyDescent="0.2">
      <c r="A55" s="1" t="s">
        <v>112</v>
      </c>
      <c r="B55" s="34">
        <v>2.4437448030147301E-3</v>
      </c>
      <c r="C55" s="92" t="s">
        <v>220</v>
      </c>
      <c r="D55" s="92" t="s">
        <v>158</v>
      </c>
      <c r="E55" s="58">
        <v>0.58333333333333304</v>
      </c>
      <c r="F55" s="8"/>
      <c r="G55" s="94">
        <v>0.73080246690706396</v>
      </c>
      <c r="H55" s="86" t="s">
        <v>157</v>
      </c>
      <c r="I55" s="86" t="s">
        <v>43</v>
      </c>
      <c r="J55" s="106">
        <v>0</v>
      </c>
      <c r="K55" s="8"/>
      <c r="L55" s="94">
        <v>0.13946152954079999</v>
      </c>
      <c r="M55" s="92" t="s">
        <v>48</v>
      </c>
      <c r="N55" s="92" t="s">
        <v>147</v>
      </c>
      <c r="O55" s="106">
        <v>2</v>
      </c>
    </row>
    <row r="56" spans="1:15" x14ac:dyDescent="0.2">
      <c r="A56" s="1" t="s">
        <v>99</v>
      </c>
      <c r="B56" s="90">
        <v>0.39867165348380601</v>
      </c>
      <c r="C56" s="92" t="s">
        <v>221</v>
      </c>
      <c r="D56" s="92" t="s">
        <v>194</v>
      </c>
      <c r="E56" s="58">
        <v>-0.33333333333333298</v>
      </c>
      <c r="F56" s="8"/>
      <c r="G56" s="94">
        <v>0.34345863195210702</v>
      </c>
      <c r="H56" s="86" t="s">
        <v>43</v>
      </c>
      <c r="I56" s="86" t="s">
        <v>46</v>
      </c>
      <c r="J56" s="106">
        <v>0</v>
      </c>
      <c r="K56" s="8"/>
      <c r="L56" s="94">
        <v>0.90350374808076905</v>
      </c>
      <c r="M56" s="92" t="s">
        <v>44</v>
      </c>
      <c r="N56" s="92" t="s">
        <v>45</v>
      </c>
      <c r="O56" s="106">
        <v>-1</v>
      </c>
    </row>
    <row r="57" spans="1:15" x14ac:dyDescent="0.2">
      <c r="A57" s="1" t="s">
        <v>126</v>
      </c>
      <c r="B57" s="34">
        <v>2.3545866639405298E-3</v>
      </c>
      <c r="C57" s="92" t="s">
        <v>222</v>
      </c>
      <c r="D57" s="92" t="s">
        <v>195</v>
      </c>
      <c r="E57" s="58">
        <v>1.1666666666666701</v>
      </c>
      <c r="F57" s="8"/>
      <c r="G57" s="35">
        <v>9.5455290763945503E-4</v>
      </c>
      <c r="H57" s="86" t="s">
        <v>42</v>
      </c>
      <c r="I57" s="86" t="s">
        <v>167</v>
      </c>
      <c r="J57" s="106">
        <v>2</v>
      </c>
      <c r="K57" s="8"/>
      <c r="L57" s="94">
        <v>0.207572083571123</v>
      </c>
      <c r="M57" s="92" t="s">
        <v>45</v>
      </c>
      <c r="N57" s="92" t="s">
        <v>45</v>
      </c>
      <c r="O57" s="106">
        <v>0</v>
      </c>
    </row>
    <row r="58" spans="1:15" x14ac:dyDescent="0.2">
      <c r="A58" s="1" t="s">
        <v>110</v>
      </c>
      <c r="B58" s="34">
        <v>2.44871166066098E-2</v>
      </c>
      <c r="C58" s="92" t="s">
        <v>223</v>
      </c>
      <c r="D58" s="92" t="s">
        <v>153</v>
      </c>
      <c r="E58" s="58">
        <v>0</v>
      </c>
      <c r="F58" s="8"/>
      <c r="G58" s="94">
        <v>0.61791544303761703</v>
      </c>
      <c r="H58" s="86" t="s">
        <v>51</v>
      </c>
      <c r="I58" s="86" t="s">
        <v>43</v>
      </c>
      <c r="J58" s="106">
        <v>-1</v>
      </c>
      <c r="K58" s="8"/>
      <c r="L58" s="35">
        <v>3.0088022456174501E-3</v>
      </c>
      <c r="M58" s="92" t="s">
        <v>45</v>
      </c>
      <c r="N58" s="92" t="s">
        <v>52</v>
      </c>
      <c r="O58" s="106">
        <v>2</v>
      </c>
    </row>
    <row r="59" spans="1:15" x14ac:dyDescent="0.2">
      <c r="A59" s="1" t="s">
        <v>120</v>
      </c>
      <c r="B59" s="90">
        <v>0.49256124410864299</v>
      </c>
      <c r="C59" s="92" t="s">
        <v>224</v>
      </c>
      <c r="D59" s="92" t="s">
        <v>197</v>
      </c>
      <c r="E59" s="58">
        <v>-0.5</v>
      </c>
      <c r="F59" s="8"/>
      <c r="G59" s="94">
        <v>0.95363720541848196</v>
      </c>
      <c r="H59" s="86" t="s">
        <v>46</v>
      </c>
      <c r="I59" s="86" t="s">
        <v>42</v>
      </c>
      <c r="J59" s="106">
        <v>-1</v>
      </c>
      <c r="K59" s="8"/>
      <c r="L59" s="94">
        <v>0.921245678363945</v>
      </c>
      <c r="M59" s="92" t="s">
        <v>44</v>
      </c>
      <c r="N59" s="92" t="s">
        <v>168</v>
      </c>
      <c r="O59" s="106">
        <v>-1</v>
      </c>
    </row>
    <row r="60" spans="1:15" x14ac:dyDescent="0.2">
      <c r="A60" s="1" t="s">
        <v>121</v>
      </c>
      <c r="B60" s="90">
        <v>0.47518192657349201</v>
      </c>
      <c r="C60" s="92" t="s">
        <v>225</v>
      </c>
      <c r="D60" s="92" t="s">
        <v>198</v>
      </c>
      <c r="E60" s="58">
        <v>-0.16666666666666699</v>
      </c>
      <c r="F60" s="8"/>
      <c r="G60" s="94">
        <v>0.390423641593453</v>
      </c>
      <c r="H60" s="86" t="s">
        <v>226</v>
      </c>
      <c r="I60" s="86" t="s">
        <v>42</v>
      </c>
      <c r="J60" s="106">
        <v>0</v>
      </c>
      <c r="K60" s="8"/>
      <c r="L60" s="94">
        <v>0.26880389354315198</v>
      </c>
      <c r="M60" s="92" t="s">
        <v>45</v>
      </c>
      <c r="N60" s="92" t="s">
        <v>149</v>
      </c>
      <c r="O60" s="106">
        <v>0</v>
      </c>
    </row>
    <row r="61" spans="1:15" x14ac:dyDescent="0.2">
      <c r="A61" s="3" t="s">
        <v>101</v>
      </c>
      <c r="B61" s="50">
        <v>2.08855177836841E-5</v>
      </c>
      <c r="C61" s="89" t="s">
        <v>227</v>
      </c>
      <c r="D61" s="89" t="s">
        <v>199</v>
      </c>
      <c r="E61" s="60">
        <v>2.0833333333333299</v>
      </c>
      <c r="F61" s="3"/>
      <c r="G61" s="50">
        <v>4.2297316295278699E-2</v>
      </c>
      <c r="H61" s="87" t="s">
        <v>42</v>
      </c>
      <c r="I61" s="87" t="s">
        <v>43</v>
      </c>
      <c r="J61" s="107">
        <v>1</v>
      </c>
      <c r="K61" s="3"/>
      <c r="L61" s="50">
        <v>1.6541554261362799E-2</v>
      </c>
      <c r="M61" s="89" t="s">
        <v>45</v>
      </c>
      <c r="N61" s="89" t="s">
        <v>44</v>
      </c>
      <c r="O61" s="107">
        <v>1</v>
      </c>
    </row>
    <row r="62" spans="1:15" x14ac:dyDescent="0.2">
      <c r="A62" s="5"/>
    </row>
    <row r="65" spans="1:1" x14ac:dyDescent="0.2">
      <c r="A65" s="6"/>
    </row>
  </sheetData>
  <mergeCells count="9">
    <mergeCell ref="L3:O3"/>
    <mergeCell ref="A1:O1"/>
    <mergeCell ref="A2:O2"/>
    <mergeCell ref="L33:O33"/>
    <mergeCell ref="B3:E3"/>
    <mergeCell ref="G3:J3"/>
    <mergeCell ref="G33:J33"/>
    <mergeCell ref="B33:E33"/>
    <mergeCell ref="A32:N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6689-164A-1C4A-A920-96F75000B936}">
  <sheetPr codeName="Sheet9"/>
  <dimension ref="A1:X112"/>
  <sheetViews>
    <sheetView zoomScaleNormal="100" workbookViewId="0">
      <selection sqref="A1:X1"/>
    </sheetView>
  </sheetViews>
  <sheetFormatPr baseColWidth="10" defaultRowHeight="16" x14ac:dyDescent="0.2"/>
  <cols>
    <col min="1" max="1" width="44.33203125" style="1" customWidth="1"/>
    <col min="2" max="6" width="12.33203125" style="79" customWidth="1"/>
    <col min="7" max="7" width="3" style="17" customWidth="1"/>
    <col min="8" max="12" width="12.33203125" style="79" customWidth="1"/>
    <col min="13" max="13" width="3.6640625" style="1" customWidth="1"/>
    <col min="14" max="16" width="12.33203125" style="79" customWidth="1"/>
    <col min="17" max="17" width="12.33203125" style="15" customWidth="1"/>
    <col min="18" max="18" width="12.33203125" style="79" customWidth="1"/>
    <col min="19" max="19" width="3.6640625" style="1" customWidth="1"/>
    <col min="20" max="24" width="12.33203125" style="79" customWidth="1"/>
    <col min="25" max="16384" width="10.83203125" style="1"/>
  </cols>
  <sheetData>
    <row r="1" spans="1:24" x14ac:dyDescent="0.2">
      <c r="A1" s="168" t="s">
        <v>240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x14ac:dyDescent="0.2">
      <c r="A2" s="180" t="s">
        <v>229</v>
      </c>
      <c r="B2" s="178" t="s">
        <v>233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83"/>
      <c r="T2" s="178"/>
      <c r="U2" s="178"/>
      <c r="V2" s="178"/>
      <c r="W2" s="178"/>
      <c r="X2" s="73"/>
    </row>
    <row r="3" spans="1:24" ht="16" customHeight="1" x14ac:dyDescent="0.2">
      <c r="A3" s="181"/>
      <c r="B3" s="184" t="s">
        <v>141</v>
      </c>
      <c r="C3" s="184"/>
      <c r="D3" s="184"/>
      <c r="E3" s="184"/>
      <c r="F3" s="184"/>
      <c r="G3" s="31"/>
      <c r="H3" s="185" t="s">
        <v>242</v>
      </c>
      <c r="I3" s="185"/>
      <c r="J3" s="185"/>
      <c r="K3" s="185"/>
      <c r="L3" s="185"/>
      <c r="M3" s="31"/>
      <c r="N3" s="185" t="s">
        <v>238</v>
      </c>
      <c r="O3" s="185"/>
      <c r="P3" s="185"/>
      <c r="Q3" s="185"/>
      <c r="R3" s="185"/>
      <c r="S3" s="31"/>
      <c r="T3" s="185" t="s">
        <v>237</v>
      </c>
      <c r="U3" s="185"/>
      <c r="V3" s="185"/>
      <c r="W3" s="185"/>
      <c r="X3" s="185"/>
    </row>
    <row r="4" spans="1:24" ht="51" x14ac:dyDescent="0.2">
      <c r="A4" s="182"/>
      <c r="B4" s="29" t="s">
        <v>303</v>
      </c>
      <c r="C4" s="29" t="s">
        <v>58</v>
      </c>
      <c r="D4" s="30" t="s">
        <v>71</v>
      </c>
      <c r="E4" s="44" t="s">
        <v>19</v>
      </c>
      <c r="F4" s="29" t="s">
        <v>72</v>
      </c>
      <c r="G4" s="32"/>
      <c r="H4" s="29" t="s">
        <v>303</v>
      </c>
      <c r="I4" s="29" t="s">
        <v>58</v>
      </c>
      <c r="J4" s="30" t="s">
        <v>71</v>
      </c>
      <c r="K4" s="44" t="s">
        <v>19</v>
      </c>
      <c r="L4" s="29" t="s">
        <v>72</v>
      </c>
      <c r="M4" s="33"/>
      <c r="N4" s="29" t="s">
        <v>303</v>
      </c>
      <c r="O4" s="29" t="s">
        <v>58</v>
      </c>
      <c r="P4" s="30" t="s">
        <v>71</v>
      </c>
      <c r="Q4" s="44" t="s">
        <v>19</v>
      </c>
      <c r="R4" s="29" t="s">
        <v>72</v>
      </c>
      <c r="S4" s="33"/>
      <c r="T4" s="29" t="s">
        <v>303</v>
      </c>
      <c r="U4" s="29" t="s">
        <v>58</v>
      </c>
      <c r="V4" s="30" t="s">
        <v>71</v>
      </c>
      <c r="W4" s="44" t="s">
        <v>19</v>
      </c>
      <c r="X4" s="23" t="s">
        <v>72</v>
      </c>
    </row>
    <row r="5" spans="1:24" x14ac:dyDescent="0.2">
      <c r="A5" s="19" t="s">
        <v>20</v>
      </c>
      <c r="B5" s="82">
        <v>-3.1175000000000001E-2</v>
      </c>
      <c r="C5" s="82">
        <v>2.6102E-2</v>
      </c>
      <c r="D5" s="82">
        <v>0.232345</v>
      </c>
      <c r="E5" s="82">
        <f>EXP(B5)</f>
        <v>0.96930592969496643</v>
      </c>
      <c r="F5" s="82">
        <v>0.58919999999999995</v>
      </c>
      <c r="G5" s="16"/>
      <c r="H5" s="82">
        <v>-4.1529999999999997E-2</v>
      </c>
      <c r="I5" s="82">
        <v>2.809E-2</v>
      </c>
      <c r="J5" s="82">
        <v>0.13922000000000001</v>
      </c>
      <c r="K5" s="82">
        <f>EXP(H5)</f>
        <v>0.959320555293115</v>
      </c>
      <c r="L5" s="82">
        <v>0.23599999999999999</v>
      </c>
      <c r="M5" s="8"/>
      <c r="N5" s="82">
        <v>-4.224E-2</v>
      </c>
      <c r="O5" s="82">
        <v>2.8080000000000001E-2</v>
      </c>
      <c r="P5" s="82">
        <v>0.13245399999999999</v>
      </c>
      <c r="Q5" s="14">
        <f>EXP(N5)</f>
        <v>0.95863967943838768</v>
      </c>
      <c r="R5" s="82">
        <v>0.27</v>
      </c>
      <c r="S5" s="8"/>
      <c r="T5" s="79">
        <v>-3.9370000000000002E-2</v>
      </c>
      <c r="U5" s="79">
        <v>3.007E-2</v>
      </c>
      <c r="V5" s="79">
        <v>0.19042400000000001</v>
      </c>
      <c r="W5" s="79">
        <f>EXP(T5)</f>
        <v>0.96139492720770015</v>
      </c>
      <c r="X5" s="79">
        <v>0.52</v>
      </c>
    </row>
    <row r="6" spans="1:24" x14ac:dyDescent="0.2">
      <c r="A6" s="19" t="s">
        <v>21</v>
      </c>
      <c r="B6" s="82">
        <v>3.1119999999999998E-2</v>
      </c>
      <c r="C6" s="82">
        <v>2.0802000000000001E-2</v>
      </c>
      <c r="D6" s="82">
        <v>0.13464300000000001</v>
      </c>
      <c r="E6" s="82">
        <f>EXP(B6)</f>
        <v>1.0316092895739819</v>
      </c>
      <c r="F6" s="82">
        <v>0.22800000000000001</v>
      </c>
      <c r="G6" s="16"/>
      <c r="H6" s="82">
        <v>1.0009999999999999E-3</v>
      </c>
      <c r="I6" s="82">
        <v>2.1860000000000001E-2</v>
      </c>
      <c r="J6" s="82">
        <v>0.96346699999999996</v>
      </c>
      <c r="K6" s="82">
        <f t="shared" ref="K6:K40" si="0">EXP(H6)</f>
        <v>1.0010015011677089</v>
      </c>
      <c r="L6" s="82">
        <v>0.35</v>
      </c>
      <c r="M6" s="8"/>
      <c r="N6" s="82">
        <v>1.6620000000000001E-3</v>
      </c>
      <c r="O6" s="82">
        <v>2.1839999999999998E-2</v>
      </c>
      <c r="P6" s="82">
        <v>0.93935900000000006</v>
      </c>
      <c r="Q6" s="14">
        <f t="shared" ref="Q6:Q14" si="1">EXP(N6)</f>
        <v>1.0016633818874596</v>
      </c>
      <c r="R6" s="82">
        <v>0.36699999999999999</v>
      </c>
      <c r="S6" s="8"/>
      <c r="T6" s="79">
        <v>9.9379999999999998E-4</v>
      </c>
      <c r="U6" s="79">
        <v>2.3040000000000001E-2</v>
      </c>
      <c r="V6" s="79">
        <v>0.96559099999999998</v>
      </c>
      <c r="W6" s="79">
        <f t="shared" ref="W6:W41" si="2">EXP(T6)</f>
        <v>1.0009942939828465</v>
      </c>
      <c r="X6" s="79">
        <v>0.2</v>
      </c>
    </row>
    <row r="7" spans="1:24" x14ac:dyDescent="0.2">
      <c r="A7" s="19" t="s">
        <v>22</v>
      </c>
      <c r="B7" s="82">
        <v>-1.529E-2</v>
      </c>
      <c r="C7" s="82">
        <v>2.1013E-2</v>
      </c>
      <c r="D7" s="82">
        <v>0.46681</v>
      </c>
      <c r="E7" s="82">
        <f>EXP(B7)</f>
        <v>0.98482629856053083</v>
      </c>
      <c r="F7" s="82">
        <v>0.38018999999999997</v>
      </c>
      <c r="G7" s="16"/>
      <c r="H7" s="82">
        <v>-2.9829999999999999E-2</v>
      </c>
      <c r="I7" s="82">
        <v>2.2769999999999999E-2</v>
      </c>
      <c r="J7" s="82">
        <v>0.19012899999999999</v>
      </c>
      <c r="K7" s="82">
        <f t="shared" si="0"/>
        <v>0.97061052331294406</v>
      </c>
      <c r="L7" s="82">
        <v>0.46200000000000002</v>
      </c>
      <c r="M7" s="8"/>
      <c r="N7" s="82">
        <v>-3.0640000000000001E-2</v>
      </c>
      <c r="O7" s="82">
        <v>2.2780000000000002E-2</v>
      </c>
      <c r="P7" s="82">
        <v>0.17861099999999999</v>
      </c>
      <c r="Q7" s="14">
        <f t="shared" si="1"/>
        <v>0.96982464711188976</v>
      </c>
      <c r="R7" s="82">
        <v>0.45400000000000001</v>
      </c>
      <c r="S7" s="8"/>
      <c r="T7" s="79">
        <v>2.5720000000000001E-3</v>
      </c>
      <c r="U7" s="79">
        <v>2.4289999999999999E-2</v>
      </c>
      <c r="V7" s="79">
        <v>0.91568799999999995</v>
      </c>
      <c r="W7" s="79">
        <f t="shared" si="2"/>
        <v>1.0025753104295332</v>
      </c>
      <c r="X7" s="79">
        <v>0.42399999999999999</v>
      </c>
    </row>
    <row r="8" spans="1:24" x14ac:dyDescent="0.2">
      <c r="A8" s="19" t="s">
        <v>23</v>
      </c>
      <c r="B8" s="82">
        <v>-6.2548999999999993E-2</v>
      </c>
      <c r="C8" s="82">
        <v>1.9133000000000001E-2</v>
      </c>
      <c r="D8" s="35">
        <v>1.0790000000000001E-3</v>
      </c>
      <c r="E8" s="82">
        <f>EXP(B8)</f>
        <v>0.93936703270114486</v>
      </c>
      <c r="F8" s="82">
        <v>0.3982</v>
      </c>
      <c r="G8" s="16"/>
      <c r="H8" s="82">
        <v>-5.2900000000000003E-2</v>
      </c>
      <c r="I8" s="82">
        <v>2.1190000000000001E-2</v>
      </c>
      <c r="J8" s="35">
        <v>1.2548999999999999E-2</v>
      </c>
      <c r="K8" s="82">
        <f t="shared" si="0"/>
        <v>0.9484748552256046</v>
      </c>
      <c r="L8" s="82">
        <v>0.57599999999999996</v>
      </c>
      <c r="M8" s="8"/>
      <c r="N8" s="82">
        <v>-5.0160000000000003E-2</v>
      </c>
      <c r="O8" s="82">
        <v>2.1190000000000001E-2</v>
      </c>
      <c r="P8" s="35">
        <v>1.7906999999999999E-2</v>
      </c>
      <c r="Q8" s="14">
        <f t="shared" si="1"/>
        <v>0.95107723996788118</v>
      </c>
      <c r="R8" s="82">
        <v>0.59099999999999997</v>
      </c>
      <c r="S8" s="8"/>
      <c r="T8" s="79">
        <v>-2.8629999999999999E-2</v>
      </c>
      <c r="U8" s="79">
        <v>2.2239999999999999E-2</v>
      </c>
      <c r="V8" s="79">
        <v>0.197958</v>
      </c>
      <c r="W8" s="79">
        <f t="shared" si="2"/>
        <v>0.97177595506011605</v>
      </c>
      <c r="X8" s="79">
        <v>0.33900000000000002</v>
      </c>
    </row>
    <row r="9" spans="1:24" x14ac:dyDescent="0.2">
      <c r="A9" s="19" t="s">
        <v>24</v>
      </c>
      <c r="B9" s="82">
        <v>1.7510999999999999E-2</v>
      </c>
      <c r="C9" s="82">
        <v>2.1134E-2</v>
      </c>
      <c r="D9" s="79">
        <v>0.40734599999999999</v>
      </c>
      <c r="E9" s="82">
        <f>EXP(B9)</f>
        <v>1.0176652164065738</v>
      </c>
      <c r="F9" s="82">
        <v>0.52588000000000001</v>
      </c>
      <c r="G9" s="16"/>
      <c r="H9" s="82">
        <v>1.95E-2</v>
      </c>
      <c r="I9" s="82">
        <v>2.1989999999999999E-2</v>
      </c>
      <c r="J9" s="82">
        <v>0.375245</v>
      </c>
      <c r="K9" s="82">
        <f t="shared" si="0"/>
        <v>1.0196913668606584</v>
      </c>
      <c r="L9" s="82">
        <v>0.30499999999999999</v>
      </c>
      <c r="M9" s="8"/>
      <c r="N9" s="82">
        <v>1.813E-2</v>
      </c>
      <c r="O9" s="82">
        <v>2.2020000000000001E-2</v>
      </c>
      <c r="P9" s="82">
        <v>0.41028399999999998</v>
      </c>
      <c r="Q9" s="14">
        <f t="shared" si="1"/>
        <v>1.0182953461805744</v>
      </c>
      <c r="R9" s="82">
        <v>0.27800000000000002</v>
      </c>
      <c r="S9" s="8"/>
      <c r="T9" s="79">
        <v>1.703E-2</v>
      </c>
      <c r="U9" s="79">
        <v>2.3E-2</v>
      </c>
      <c r="V9" s="79">
        <v>0.45907599999999998</v>
      </c>
      <c r="W9" s="79">
        <f t="shared" si="2"/>
        <v>1.0171758371426305</v>
      </c>
      <c r="X9" s="79">
        <v>0.17199999999999999</v>
      </c>
    </row>
    <row r="10" spans="1:24" x14ac:dyDescent="0.2">
      <c r="A10" s="19" t="s">
        <v>25</v>
      </c>
      <c r="B10" s="82">
        <v>-1.1693E-2</v>
      </c>
      <c r="C10" s="82">
        <v>2.1447000000000001E-2</v>
      </c>
      <c r="D10" s="82">
        <v>0.58561799999999997</v>
      </c>
      <c r="E10" s="82">
        <f t="shared" ref="E10:E40" si="3">EXP(B10)</f>
        <v>0.9883750974449298</v>
      </c>
      <c r="F10" s="82">
        <v>0.92512000000000005</v>
      </c>
      <c r="G10" s="16"/>
      <c r="H10" s="82">
        <v>8.9280000000000002E-3</v>
      </c>
      <c r="I10" s="82">
        <v>2.172E-2</v>
      </c>
      <c r="J10" s="82">
        <v>0.68105599999999999</v>
      </c>
      <c r="K10" s="82">
        <f t="shared" si="0"/>
        <v>1.0089679734644705</v>
      </c>
      <c r="L10" s="82">
        <v>0.81299999999999994</v>
      </c>
      <c r="M10" s="8"/>
      <c r="N10" s="82">
        <v>8.0199999999999994E-3</v>
      </c>
      <c r="O10" s="82">
        <v>2.172E-2</v>
      </c>
      <c r="P10" s="82">
        <v>0.71194199999999996</v>
      </c>
      <c r="Q10" s="14">
        <f t="shared" si="1"/>
        <v>1.0080522463475914</v>
      </c>
      <c r="R10" s="82">
        <v>0.84499999999999997</v>
      </c>
      <c r="S10" s="8"/>
      <c r="T10" s="79">
        <v>-9.9939999999999994E-3</v>
      </c>
      <c r="U10" s="79">
        <v>2.265E-2</v>
      </c>
      <c r="V10" s="79">
        <v>0.65901100000000001</v>
      </c>
      <c r="W10" s="79">
        <f t="shared" si="2"/>
        <v>0.99005577406599143</v>
      </c>
      <c r="X10" s="79">
        <v>0.54800000000000004</v>
      </c>
    </row>
    <row r="11" spans="1:24" x14ac:dyDescent="0.2">
      <c r="A11" s="19" t="s">
        <v>26</v>
      </c>
      <c r="B11" s="82">
        <v>4.8821999999999997E-2</v>
      </c>
      <c r="C11" s="82">
        <v>2.1595E-2</v>
      </c>
      <c r="D11" s="34">
        <v>2.3771E-2</v>
      </c>
      <c r="E11" s="82">
        <f t="shared" si="3"/>
        <v>1.0500334281542001</v>
      </c>
      <c r="F11" s="82">
        <v>0.26769999999999999</v>
      </c>
      <c r="G11" s="16"/>
      <c r="H11" s="82">
        <v>4.514E-2</v>
      </c>
      <c r="I11" s="82">
        <v>2.162E-2</v>
      </c>
      <c r="J11" s="35">
        <v>3.6781000000000001E-2</v>
      </c>
      <c r="K11" s="82">
        <f t="shared" si="0"/>
        <v>1.0461743140606556</v>
      </c>
      <c r="L11" s="82">
        <v>0.23</v>
      </c>
      <c r="M11" s="8"/>
      <c r="N11" s="82">
        <v>4.3490000000000001E-2</v>
      </c>
      <c r="O11" s="82">
        <v>2.1590000000000002E-2</v>
      </c>
      <c r="P11" s="35">
        <v>4.3994999999999999E-2</v>
      </c>
      <c r="Q11" s="14">
        <f t="shared" si="1"/>
        <v>1.0444495497643058</v>
      </c>
      <c r="R11" s="82">
        <v>0.218</v>
      </c>
      <c r="S11" s="8"/>
      <c r="T11" s="79">
        <v>4.4659999999999998E-2</v>
      </c>
      <c r="U11" s="79">
        <v>2.2429999999999999E-2</v>
      </c>
      <c r="V11" s="34">
        <v>4.6469000000000003E-2</v>
      </c>
      <c r="W11" s="79">
        <f t="shared" si="2"/>
        <v>1.0456722708899067</v>
      </c>
      <c r="X11" s="79">
        <v>8.1900000000000001E-2</v>
      </c>
    </row>
    <row r="12" spans="1:24" x14ac:dyDescent="0.2">
      <c r="A12" s="19" t="s">
        <v>27</v>
      </c>
      <c r="B12" s="82">
        <v>-1.2171E-2</v>
      </c>
      <c r="C12" s="82">
        <v>2.1294E-2</v>
      </c>
      <c r="D12" s="82">
        <v>0.567608</v>
      </c>
      <c r="E12" s="82">
        <f t="shared" si="3"/>
        <v>0.98790276704431024</v>
      </c>
      <c r="F12" s="82">
        <v>8.7029999999999996E-2</v>
      </c>
      <c r="G12" s="16"/>
      <c r="H12" s="82">
        <v>-3.005E-2</v>
      </c>
      <c r="I12" s="82">
        <v>2.145E-2</v>
      </c>
      <c r="J12" s="82">
        <v>0.16114100000000001</v>
      </c>
      <c r="K12" s="82">
        <f t="shared" si="0"/>
        <v>0.97039701248486743</v>
      </c>
      <c r="L12" s="82">
        <v>0.28100000000000003</v>
      </c>
      <c r="M12" s="8"/>
      <c r="N12" s="82">
        <v>-3.0970000000000001E-2</v>
      </c>
      <c r="O12" s="82">
        <v>2.147E-2</v>
      </c>
      <c r="P12" s="82">
        <v>0.14930299999999999</v>
      </c>
      <c r="Q12" s="14">
        <f t="shared" si="1"/>
        <v>0.96950465777948658</v>
      </c>
      <c r="R12" s="82">
        <v>0.30299999999999999</v>
      </c>
      <c r="S12" s="8"/>
      <c r="T12" s="79">
        <v>-3.4939999999999999E-2</v>
      </c>
      <c r="U12" s="79">
        <v>2.2669999999999999E-2</v>
      </c>
      <c r="V12" s="79">
        <v>0.123194</v>
      </c>
      <c r="W12" s="79">
        <f t="shared" si="2"/>
        <v>0.96566335432066641</v>
      </c>
      <c r="X12" s="79">
        <v>0.23200000000000001</v>
      </c>
    </row>
    <row r="13" spans="1:24" x14ac:dyDescent="0.2">
      <c r="A13" s="19" t="s">
        <v>28</v>
      </c>
      <c r="B13" s="82">
        <v>-1.5478E-2</v>
      </c>
      <c r="C13" s="82">
        <v>2.0909000000000001E-2</v>
      </c>
      <c r="D13" s="82">
        <v>0.45912500000000001</v>
      </c>
      <c r="E13" s="82">
        <f t="shared" si="3"/>
        <v>0.98464116861916118</v>
      </c>
      <c r="F13" s="82">
        <v>0.1389</v>
      </c>
      <c r="G13" s="16"/>
      <c r="H13" s="82">
        <v>-1.5879999999999998E-2</v>
      </c>
      <c r="I13" s="82">
        <v>2.137E-2</v>
      </c>
      <c r="J13" s="82">
        <v>0.45726499999999998</v>
      </c>
      <c r="K13" s="82">
        <f t="shared" si="0"/>
        <v>0.98424542241969193</v>
      </c>
      <c r="L13" s="82">
        <v>0.19500000000000001</v>
      </c>
      <c r="M13" s="8"/>
      <c r="N13" s="82">
        <v>-1.461E-2</v>
      </c>
      <c r="O13" s="82">
        <v>2.1329999999999998E-2</v>
      </c>
      <c r="P13" s="82">
        <v>0.49348599999999998</v>
      </c>
      <c r="Q13" s="14">
        <f t="shared" si="1"/>
        <v>0.98549620818701111</v>
      </c>
      <c r="R13" s="82">
        <v>0.193</v>
      </c>
      <c r="S13" s="8"/>
      <c r="T13" s="79">
        <v>-1.9380000000000001E-2</v>
      </c>
      <c r="U13" s="79">
        <v>2.274E-2</v>
      </c>
      <c r="V13" s="79">
        <v>0.39410699999999999</v>
      </c>
      <c r="W13" s="79">
        <f t="shared" si="2"/>
        <v>0.9808065849173313</v>
      </c>
      <c r="X13" s="79">
        <v>0.94799999999999995</v>
      </c>
    </row>
    <row r="14" spans="1:24" x14ac:dyDescent="0.2">
      <c r="A14" s="19" t="s">
        <v>29</v>
      </c>
      <c r="B14" s="82">
        <v>-7.8490000000000001E-3</v>
      </c>
      <c r="C14" s="82">
        <v>2.087E-2</v>
      </c>
      <c r="D14" s="82">
        <v>0.70685200000000004</v>
      </c>
      <c r="E14" s="82">
        <f t="shared" si="3"/>
        <v>0.99218172296643015</v>
      </c>
      <c r="F14" s="82">
        <v>0.31512000000000001</v>
      </c>
      <c r="G14" s="16"/>
      <c r="H14" s="82">
        <v>3.3029999999999999E-3</v>
      </c>
      <c r="I14" s="82">
        <v>2.1360000000000001E-2</v>
      </c>
      <c r="J14" s="82">
        <v>0.87714800000000004</v>
      </c>
      <c r="K14" s="82">
        <f t="shared" si="0"/>
        <v>1.0033084609153125</v>
      </c>
      <c r="L14" s="82">
        <v>0.222</v>
      </c>
      <c r="M14" s="8"/>
      <c r="N14" s="82">
        <v>3.5799999999999998E-3</v>
      </c>
      <c r="O14" s="82">
        <v>2.1309999999999999E-2</v>
      </c>
      <c r="P14" s="82">
        <v>0.86659900000000001</v>
      </c>
      <c r="Q14" s="14">
        <f t="shared" si="1"/>
        <v>1.0035864158539678</v>
      </c>
      <c r="R14" s="82">
        <v>0.21299999999999999</v>
      </c>
      <c r="S14" s="8"/>
      <c r="T14" s="79">
        <v>9.0840000000000001E-3</v>
      </c>
      <c r="U14" s="79">
        <v>2.3E-2</v>
      </c>
      <c r="V14" s="79">
        <v>0.69290200000000002</v>
      </c>
      <c r="W14" s="79">
        <f t="shared" si="2"/>
        <v>1.0091253847460917</v>
      </c>
      <c r="X14" s="79">
        <v>0.217</v>
      </c>
    </row>
    <row r="15" spans="1:24" x14ac:dyDescent="0.2">
      <c r="A15" s="1" t="s">
        <v>108</v>
      </c>
      <c r="B15" s="82">
        <v>7.7618000000000006E-2</v>
      </c>
      <c r="C15" s="82">
        <v>2.2096999999999999E-2</v>
      </c>
      <c r="D15" s="35">
        <v>4.44E-4</v>
      </c>
      <c r="E15" s="82">
        <f t="shared" si="3"/>
        <v>1.0807097486852995</v>
      </c>
      <c r="F15" s="82">
        <v>7.0569999999999994E-2</v>
      </c>
      <c r="G15" s="16"/>
      <c r="H15" s="82">
        <v>6.0830000000000002E-2</v>
      </c>
      <c r="I15" s="82">
        <v>2.2409999999999999E-2</v>
      </c>
      <c r="J15" s="35">
        <v>6.6360000000000004E-3</v>
      </c>
      <c r="K15" s="82">
        <f t="shared" si="0"/>
        <v>1.0627182367298025</v>
      </c>
      <c r="L15" s="82">
        <v>0.183</v>
      </c>
      <c r="M15" s="8"/>
      <c r="N15" s="82">
        <v>5.1709999999999999E-2</v>
      </c>
      <c r="O15" s="82">
        <v>2.2530000000000001E-2</v>
      </c>
      <c r="P15" s="35">
        <v>2.1742999999999998E-2</v>
      </c>
      <c r="Q15" s="14">
        <f>EXP(N15)</f>
        <v>1.0530703078382044</v>
      </c>
      <c r="R15" s="82">
        <v>0.16300000000000001</v>
      </c>
      <c r="S15" s="8"/>
      <c r="T15" s="79">
        <v>5.6869999999999997E-2</v>
      </c>
      <c r="U15" s="79">
        <v>2.3959999999999999E-2</v>
      </c>
      <c r="V15" s="34">
        <v>1.7627E-2</v>
      </c>
      <c r="W15" s="79">
        <f t="shared" si="2"/>
        <v>1.0585181940854027</v>
      </c>
      <c r="X15" s="34">
        <v>3.15E-2</v>
      </c>
    </row>
    <row r="16" spans="1:24" x14ac:dyDescent="0.2">
      <c r="A16" s="1" t="s">
        <v>122</v>
      </c>
      <c r="B16" s="82">
        <v>3.7363E-2</v>
      </c>
      <c r="C16" s="82">
        <v>4.3913000000000001E-2</v>
      </c>
      <c r="D16" s="82">
        <v>0.39486300000000002</v>
      </c>
      <c r="E16" s="82">
        <f>EXP(B16)</f>
        <v>1.0380697717808804</v>
      </c>
      <c r="F16" s="82">
        <v>0.28364</v>
      </c>
      <c r="G16" s="16"/>
      <c r="H16" s="111">
        <v>6.898E-2</v>
      </c>
      <c r="I16" s="82">
        <v>4.4630000000000003E-2</v>
      </c>
      <c r="J16" s="82">
        <v>0.122197</v>
      </c>
      <c r="K16" s="82">
        <f>EXP(H16)</f>
        <v>1.0714147806384491</v>
      </c>
      <c r="L16" s="82">
        <v>7.4300000000000005E-2</v>
      </c>
      <c r="M16" s="8"/>
      <c r="N16" s="82">
        <v>6.7530000000000007E-2</v>
      </c>
      <c r="O16" s="82">
        <v>4.4630000000000003E-2</v>
      </c>
      <c r="P16" s="82">
        <v>0.130271</v>
      </c>
      <c r="Q16" s="14">
        <f>EXP(N16)</f>
        <v>1.0698623549871185</v>
      </c>
      <c r="R16" s="82">
        <v>7.2099999999999997E-2</v>
      </c>
      <c r="S16" s="8"/>
      <c r="T16" s="79">
        <v>7.4389999999999998E-2</v>
      </c>
      <c r="U16" s="79">
        <v>4.7579999999999997E-2</v>
      </c>
      <c r="V16" s="79">
        <v>0.117952</v>
      </c>
      <c r="W16" s="79">
        <f>EXP(T16)</f>
        <v>1.0772268420521678</v>
      </c>
      <c r="X16" s="79">
        <v>0.69199999999999995</v>
      </c>
    </row>
    <row r="17" spans="1:24" x14ac:dyDescent="0.2">
      <c r="A17" s="1" t="s">
        <v>124</v>
      </c>
      <c r="B17" s="82">
        <v>-3.5230000000000001E-3</v>
      </c>
      <c r="C17" s="82">
        <v>4.3298000000000003E-2</v>
      </c>
      <c r="D17" s="82">
        <v>0.93514600000000003</v>
      </c>
      <c r="E17" s="82">
        <f>EXP(B17)</f>
        <v>0.99648319848327793</v>
      </c>
      <c r="F17" s="82">
        <v>0.16162000000000001</v>
      </c>
      <c r="G17" s="16"/>
      <c r="H17" s="82">
        <v>-2.588E-2</v>
      </c>
      <c r="I17" s="82">
        <v>4.3999999999999997E-2</v>
      </c>
      <c r="J17" s="82">
        <v>0.55634700000000004</v>
      </c>
      <c r="K17" s="82">
        <f>EXP(H17)</f>
        <v>0.9744520168349956</v>
      </c>
      <c r="L17" s="82">
        <v>6.5199999999999994E-2</v>
      </c>
      <c r="M17" s="8"/>
      <c r="N17" s="82">
        <v>-2.8799999999999999E-2</v>
      </c>
      <c r="O17" s="82">
        <v>4.3970000000000002E-2</v>
      </c>
      <c r="P17" s="82">
        <v>0.51243099999999997</v>
      </c>
      <c r="Q17" s="14">
        <f>EXP(N17)</f>
        <v>0.97161076718912276</v>
      </c>
      <c r="R17" s="82">
        <v>5.6099999999999997E-2</v>
      </c>
      <c r="S17" s="8"/>
      <c r="T17" s="79">
        <v>-2.0199999999999999E-2</v>
      </c>
      <c r="U17" s="79">
        <v>4.7789999999999999E-2</v>
      </c>
      <c r="V17" s="79">
        <v>0.67252000000000001</v>
      </c>
      <c r="W17" s="79">
        <f>EXP(T17)</f>
        <v>0.98000265317476054</v>
      </c>
      <c r="X17" s="79">
        <v>0.38900000000000001</v>
      </c>
    </row>
    <row r="18" spans="1:24" x14ac:dyDescent="0.2">
      <c r="A18" s="1" t="s">
        <v>109</v>
      </c>
      <c r="B18" s="82">
        <v>6.2487000000000001E-2</v>
      </c>
      <c r="C18" s="82">
        <v>2.2749999999999999E-2</v>
      </c>
      <c r="D18" s="35">
        <v>6.0200000000000002E-3</v>
      </c>
      <c r="E18" s="82">
        <f t="shared" si="3"/>
        <v>1.0644806205798429</v>
      </c>
      <c r="F18" s="82">
        <v>0.441</v>
      </c>
      <c r="G18" s="16"/>
      <c r="H18" s="82">
        <v>5.9740000000000001E-2</v>
      </c>
      <c r="I18" s="82">
        <v>2.2790000000000001E-2</v>
      </c>
      <c r="J18" s="35">
        <v>8.7729999999999995E-3</v>
      </c>
      <c r="K18" s="82">
        <f t="shared" si="0"/>
        <v>1.0615605049302228</v>
      </c>
      <c r="L18" s="82">
        <v>0.115</v>
      </c>
      <c r="M18" s="8"/>
      <c r="N18" s="82">
        <v>5.3670000000000002E-2</v>
      </c>
      <c r="O18" s="82">
        <v>2.2890000000000001E-2</v>
      </c>
      <c r="P18" s="35">
        <v>1.9026999999999999E-2</v>
      </c>
      <c r="Q18" s="14">
        <f t="shared" ref="Q18:Q41" si="4">EXP(N18)</f>
        <v>1.0551363497011841</v>
      </c>
      <c r="R18" s="82">
        <v>0.13</v>
      </c>
      <c r="S18" s="8"/>
      <c r="T18" s="79">
        <v>4.6170000000000003E-2</v>
      </c>
      <c r="U18" s="79">
        <v>2.4719999999999999E-2</v>
      </c>
      <c r="V18" s="79">
        <v>6.1796999999999998E-2</v>
      </c>
      <c r="W18" s="79">
        <f t="shared" si="2"/>
        <v>1.0472524287378826</v>
      </c>
      <c r="X18" s="79">
        <v>6.9199999999999998E-2</v>
      </c>
    </row>
    <row r="19" spans="1:24" x14ac:dyDescent="0.2">
      <c r="A19" s="1" t="s">
        <v>113</v>
      </c>
      <c r="B19" s="82">
        <v>4.7795999999999998E-2</v>
      </c>
      <c r="C19" s="82">
        <v>2.5156000000000001E-2</v>
      </c>
      <c r="D19" s="82">
        <v>5.7433999999999999E-2</v>
      </c>
      <c r="E19" s="82">
        <f t="shared" ref="E19:E36" si="5">EXP(B19)</f>
        <v>1.0489566463404429</v>
      </c>
      <c r="F19" s="82">
        <v>0.94745000000000001</v>
      </c>
      <c r="G19" s="16"/>
      <c r="H19" s="82">
        <v>3.3360000000000001E-2</v>
      </c>
      <c r="I19" s="82">
        <v>2.562E-2</v>
      </c>
      <c r="J19" s="82">
        <v>0.192831</v>
      </c>
      <c r="K19" s="82">
        <f t="shared" ref="K19:K36" si="6">EXP(H19)</f>
        <v>1.0339226844175449</v>
      </c>
      <c r="L19" s="82">
        <v>0.72899999999999998</v>
      </c>
      <c r="M19" s="8"/>
      <c r="N19" s="82">
        <v>2.3689999999999999E-2</v>
      </c>
      <c r="O19" s="82">
        <v>2.5739999999999999E-2</v>
      </c>
      <c r="P19" s="82">
        <v>0.35723500000000002</v>
      </c>
      <c r="Q19" s="14">
        <f t="shared" ref="Q19:Q36" si="7">EXP(N19)</f>
        <v>1.0239728371041399</v>
      </c>
      <c r="R19" s="82">
        <v>0.747</v>
      </c>
      <c r="S19" s="8"/>
      <c r="T19" s="79">
        <v>3.6459999999999999E-3</v>
      </c>
      <c r="U19" s="79">
        <v>2.7890000000000002E-2</v>
      </c>
      <c r="V19" s="79">
        <v>0.89600500000000005</v>
      </c>
      <c r="W19" s="79">
        <f t="shared" ref="W19:W36" si="8">EXP(T19)</f>
        <v>1.0036526547432734</v>
      </c>
      <c r="X19" s="79">
        <v>0.48099999999999998</v>
      </c>
    </row>
    <row r="20" spans="1:24" x14ac:dyDescent="0.2">
      <c r="A20" s="1" t="s">
        <v>114</v>
      </c>
      <c r="B20" s="82">
        <v>-4.1240000000000001E-3</v>
      </c>
      <c r="C20" s="82">
        <v>2.3210999999999999E-2</v>
      </c>
      <c r="D20" s="82">
        <v>0.858989</v>
      </c>
      <c r="E20" s="82">
        <f t="shared" si="5"/>
        <v>0.99588449201030571</v>
      </c>
      <c r="F20" s="82">
        <v>0.41297</v>
      </c>
      <c r="G20" s="16"/>
      <c r="H20" s="82">
        <v>9.1540000000000007E-3</v>
      </c>
      <c r="I20" s="82">
        <v>2.3349999999999999E-2</v>
      </c>
      <c r="J20" s="82">
        <v>0.69497500000000001</v>
      </c>
      <c r="K20" s="82">
        <f t="shared" si="6"/>
        <v>1.0091960259954389</v>
      </c>
      <c r="L20" s="82">
        <v>0.97499999999999998</v>
      </c>
      <c r="M20" s="8"/>
      <c r="N20" s="82">
        <v>8.7799999999999996E-3</v>
      </c>
      <c r="O20" s="82">
        <v>2.333E-2</v>
      </c>
      <c r="P20" s="82">
        <v>0.706708</v>
      </c>
      <c r="Q20" s="14">
        <f t="shared" si="7"/>
        <v>1.0088186572540701</v>
      </c>
      <c r="R20" s="82">
        <v>0.996</v>
      </c>
      <c r="S20" s="8"/>
      <c r="T20" s="79">
        <v>1.9820000000000001E-2</v>
      </c>
      <c r="U20" s="79">
        <v>2.5090000000000001E-2</v>
      </c>
      <c r="V20" s="79">
        <v>0.429641</v>
      </c>
      <c r="W20" s="79">
        <f t="shared" si="8"/>
        <v>1.020017720311821</v>
      </c>
      <c r="X20" s="79">
        <v>0.81</v>
      </c>
    </row>
    <row r="21" spans="1:24" x14ac:dyDescent="0.2">
      <c r="A21" s="1" t="s">
        <v>123</v>
      </c>
      <c r="B21" s="82">
        <v>-1.0548999999999999E-2</v>
      </c>
      <c r="C21" s="82">
        <v>2.4348999999999999E-2</v>
      </c>
      <c r="D21" s="82">
        <v>0.66483800000000004</v>
      </c>
      <c r="E21" s="82">
        <f t="shared" si="5"/>
        <v>0.98950644556414469</v>
      </c>
      <c r="F21" s="82">
        <v>0.90727000000000002</v>
      </c>
      <c r="G21" s="16"/>
      <c r="H21" s="82">
        <v>-1.653E-2</v>
      </c>
      <c r="I21" s="82">
        <v>2.4559999999999998E-2</v>
      </c>
      <c r="J21" s="82">
        <v>0.50088999999999995</v>
      </c>
      <c r="K21" s="82">
        <f t="shared" si="6"/>
        <v>0.98360587077192219</v>
      </c>
      <c r="L21" s="82">
        <v>0.46800000000000003</v>
      </c>
      <c r="M21" s="8"/>
      <c r="N21" s="82">
        <v>-1.524E-2</v>
      </c>
      <c r="O21" s="82">
        <v>2.46E-2</v>
      </c>
      <c r="P21" s="82">
        <v>0.53578999999999999</v>
      </c>
      <c r="Q21" s="14">
        <f t="shared" si="7"/>
        <v>0.98487554110651221</v>
      </c>
      <c r="R21" s="82">
        <v>0.52400000000000002</v>
      </c>
      <c r="S21" s="8"/>
      <c r="T21" s="79">
        <v>-2.138E-2</v>
      </c>
      <c r="U21" s="79">
        <v>2.5649999999999999E-2</v>
      </c>
      <c r="V21" s="79">
        <v>0.40446199999999999</v>
      </c>
      <c r="W21" s="79">
        <f t="shared" si="8"/>
        <v>0.97884693205357798</v>
      </c>
      <c r="X21" s="79">
        <v>0.13600000000000001</v>
      </c>
    </row>
    <row r="22" spans="1:24" x14ac:dyDescent="0.2">
      <c r="A22" s="1" t="s">
        <v>115</v>
      </c>
      <c r="B22" s="82">
        <v>9.3830000000000007E-3</v>
      </c>
      <c r="C22" s="82">
        <v>2.5086000000000001E-2</v>
      </c>
      <c r="D22" s="82">
        <v>0.70838999999999996</v>
      </c>
      <c r="E22" s="82">
        <f t="shared" si="5"/>
        <v>1.0094271583490364</v>
      </c>
      <c r="F22" s="82">
        <v>0.54022999999999999</v>
      </c>
      <c r="G22" s="16"/>
      <c r="H22" s="82">
        <v>3.7179999999999998E-2</v>
      </c>
      <c r="I22" s="82">
        <v>2.5239999999999999E-2</v>
      </c>
      <c r="J22" s="82">
        <v>0.14075599999999999</v>
      </c>
      <c r="K22" s="82">
        <f t="shared" si="6"/>
        <v>1.0378798223935435</v>
      </c>
      <c r="L22" s="82">
        <v>0.40400000000000003</v>
      </c>
      <c r="M22" s="8"/>
      <c r="N22" s="82">
        <v>3.0419999999999999E-2</v>
      </c>
      <c r="O22" s="82">
        <v>2.537E-2</v>
      </c>
      <c r="P22" s="82">
        <v>0.23048399999999999</v>
      </c>
      <c r="Q22" s="14">
        <f t="shared" si="7"/>
        <v>1.0308874157565926</v>
      </c>
      <c r="R22" s="82">
        <v>0.307</v>
      </c>
      <c r="S22" s="8"/>
      <c r="T22" s="79">
        <v>4.0150000000000003E-3</v>
      </c>
      <c r="U22" s="79">
        <v>2.6960000000000001E-2</v>
      </c>
      <c r="V22" s="79">
        <v>0.88162700000000005</v>
      </c>
      <c r="W22" s="79">
        <f t="shared" si="8"/>
        <v>1.0040230709104534</v>
      </c>
      <c r="X22" s="79">
        <v>0.81100000000000005</v>
      </c>
    </row>
    <row r="23" spans="1:24" x14ac:dyDescent="0.2">
      <c r="A23" s="1" t="s">
        <v>138</v>
      </c>
      <c r="B23" s="82">
        <v>8.9369000000000004E-2</v>
      </c>
      <c r="C23" s="82">
        <v>2.1774000000000002E-2</v>
      </c>
      <c r="D23" s="35">
        <v>4.0500000000000002E-5</v>
      </c>
      <c r="E23" s="82">
        <f t="shared" si="5"/>
        <v>1.0934840775151464</v>
      </c>
      <c r="F23" s="82">
        <v>0.37813999999999998</v>
      </c>
      <c r="G23" s="16"/>
      <c r="H23" s="82">
        <v>8.1559999999999994E-2</v>
      </c>
      <c r="I23" s="82">
        <v>2.2409999999999999E-2</v>
      </c>
      <c r="J23" s="35">
        <v>2.72E-4</v>
      </c>
      <c r="K23" s="82">
        <f t="shared" si="6"/>
        <v>1.0849783143299376</v>
      </c>
      <c r="L23" s="82">
        <v>0.27600000000000002</v>
      </c>
      <c r="M23" s="8"/>
      <c r="N23" s="82">
        <v>7.3359999999999995E-2</v>
      </c>
      <c r="O23" s="82">
        <v>2.2579999999999999E-2</v>
      </c>
      <c r="P23" s="35">
        <v>1.157E-3</v>
      </c>
      <c r="Q23" s="14">
        <f t="shared" si="7"/>
        <v>1.0761178696236973</v>
      </c>
      <c r="R23" s="82">
        <v>0.34799999999999998</v>
      </c>
      <c r="S23" s="8"/>
      <c r="T23" s="79">
        <v>6.4189999999999997E-2</v>
      </c>
      <c r="U23" s="79">
        <v>2.3640000000000001E-2</v>
      </c>
      <c r="V23" s="34">
        <v>6.6169999999999996E-3</v>
      </c>
      <c r="W23" s="79">
        <f t="shared" si="8"/>
        <v>1.0662949755614566</v>
      </c>
      <c r="X23" s="79">
        <v>0.11</v>
      </c>
    </row>
    <row r="24" spans="1:24" x14ac:dyDescent="0.2">
      <c r="A24" s="1" t="s">
        <v>116</v>
      </c>
      <c r="B24" s="82">
        <v>1.5664999999999998E-2</v>
      </c>
      <c r="C24" s="82">
        <v>2.3456999999999999E-2</v>
      </c>
      <c r="D24" s="82">
        <v>0.50422999999999996</v>
      </c>
      <c r="E24" s="82">
        <f t="shared" si="5"/>
        <v>1.0157883393076381</v>
      </c>
      <c r="F24" s="82">
        <v>7.4120000000000005E-2</v>
      </c>
      <c r="G24" s="16"/>
      <c r="H24" s="82">
        <v>2.785E-2</v>
      </c>
      <c r="I24" s="82">
        <v>2.436E-2</v>
      </c>
      <c r="J24" s="82">
        <v>0.25287700000000002</v>
      </c>
      <c r="K24" s="82">
        <f t="shared" si="6"/>
        <v>1.0282414366376349</v>
      </c>
      <c r="L24" s="82">
        <v>0.441</v>
      </c>
      <c r="M24" s="8"/>
      <c r="N24" s="82">
        <v>1.6899999999999998E-2</v>
      </c>
      <c r="O24" s="82">
        <v>2.4379999999999999E-2</v>
      </c>
      <c r="P24" s="82">
        <v>0.48832999999999999</v>
      </c>
      <c r="Q24" s="14">
        <f t="shared" si="7"/>
        <v>1.0170436128785654</v>
      </c>
      <c r="R24" s="82">
        <v>0.47399999999999998</v>
      </c>
      <c r="S24" s="8"/>
      <c r="T24" s="79">
        <v>3.8210000000000002E-3</v>
      </c>
      <c r="U24" s="79">
        <v>2.5680000000000001E-2</v>
      </c>
      <c r="V24" s="79">
        <v>0.88174600000000003</v>
      </c>
      <c r="W24" s="79">
        <f t="shared" si="8"/>
        <v>1.0038283093271814</v>
      </c>
      <c r="X24" s="79">
        <v>0.35099999999999998</v>
      </c>
    </row>
    <row r="25" spans="1:24" x14ac:dyDescent="0.2">
      <c r="A25" s="1" t="s">
        <v>95</v>
      </c>
      <c r="B25" s="82">
        <v>2.7604E-2</v>
      </c>
      <c r="C25" s="82">
        <v>2.4194E-2</v>
      </c>
      <c r="D25" s="82">
        <v>0.253886</v>
      </c>
      <c r="E25" s="82">
        <f t="shared" si="5"/>
        <v>1.0279885203542003</v>
      </c>
      <c r="F25" s="82">
        <v>0.14226</v>
      </c>
      <c r="G25" s="16"/>
      <c r="H25" s="82">
        <v>1.6490000000000001E-2</v>
      </c>
      <c r="I25" s="82">
        <v>2.4930000000000001E-2</v>
      </c>
      <c r="J25" s="82">
        <v>0.508301</v>
      </c>
      <c r="K25" s="82">
        <f t="shared" si="6"/>
        <v>1.0166267104681193</v>
      </c>
      <c r="L25" s="82">
        <v>0.59699999999999998</v>
      </c>
      <c r="M25" s="8"/>
      <c r="N25" s="82">
        <v>1.6500000000000001E-2</v>
      </c>
      <c r="O25" s="82">
        <v>2.495E-2</v>
      </c>
      <c r="P25" s="82">
        <v>0.50834699999999999</v>
      </c>
      <c r="Q25" s="14">
        <f t="shared" si="7"/>
        <v>1.0166368767860556</v>
      </c>
      <c r="R25" s="82">
        <v>0.60899999999999999</v>
      </c>
      <c r="S25" s="8"/>
      <c r="T25" s="79">
        <v>-1.9629999999999999E-3</v>
      </c>
      <c r="U25" s="79">
        <v>2.5919999999999999E-2</v>
      </c>
      <c r="V25" s="79">
        <v>0.93962999999999997</v>
      </c>
      <c r="W25" s="79">
        <f t="shared" si="8"/>
        <v>0.99803892542442452</v>
      </c>
      <c r="X25" s="79">
        <v>0.77200000000000002</v>
      </c>
    </row>
    <row r="26" spans="1:24" x14ac:dyDescent="0.2">
      <c r="A26" s="1" t="s">
        <v>111</v>
      </c>
      <c r="B26" s="82">
        <v>1.7531000000000001E-2</v>
      </c>
      <c r="C26" s="82">
        <v>7.5564999999999993E-2</v>
      </c>
      <c r="D26" s="82">
        <v>0.81653500000000001</v>
      </c>
      <c r="E26" s="82">
        <f t="shared" si="5"/>
        <v>1.0176855699144363</v>
      </c>
      <c r="F26" s="82">
        <v>0.90398999999999996</v>
      </c>
      <c r="G26" s="16"/>
      <c r="H26" s="82">
        <v>4.9509999999999998E-2</v>
      </c>
      <c r="I26" s="82">
        <v>7.6340000000000005E-2</v>
      </c>
      <c r="J26" s="82">
        <v>0.51657500000000001</v>
      </c>
      <c r="K26" s="82">
        <f t="shared" si="6"/>
        <v>1.0507560997232839</v>
      </c>
      <c r="L26" s="82">
        <v>0.86899999999999999</v>
      </c>
      <c r="M26" s="8"/>
      <c r="N26" s="82">
        <v>5.0279999999999998E-2</v>
      </c>
      <c r="O26" s="82">
        <v>7.6490000000000002E-2</v>
      </c>
      <c r="P26" s="82">
        <v>0.51095000000000002</v>
      </c>
      <c r="Q26" s="14">
        <f t="shared" si="7"/>
        <v>1.0515654934966827</v>
      </c>
      <c r="R26" s="82">
        <v>0.91600000000000004</v>
      </c>
      <c r="S26" s="8"/>
      <c r="T26" s="79">
        <v>-8.149E-3</v>
      </c>
      <c r="U26" s="79">
        <v>7.9680000000000001E-2</v>
      </c>
      <c r="V26" s="79">
        <v>0.918543</v>
      </c>
      <c r="W26" s="79">
        <f t="shared" si="8"/>
        <v>0.99188411309325331</v>
      </c>
      <c r="X26" s="79">
        <v>0.59299999999999997</v>
      </c>
    </row>
    <row r="27" spans="1:24" x14ac:dyDescent="0.2">
      <c r="A27" s="8" t="s">
        <v>96</v>
      </c>
      <c r="B27" s="82">
        <v>-4.1399999999999996E-3</v>
      </c>
      <c r="C27" s="82">
        <v>2.3222E-2</v>
      </c>
      <c r="D27" s="82">
        <v>0.85850199999999999</v>
      </c>
      <c r="E27" s="82">
        <f t="shared" si="5"/>
        <v>0.99586855798590612</v>
      </c>
      <c r="F27" s="82">
        <v>0.70601000000000003</v>
      </c>
      <c r="G27" s="16"/>
      <c r="H27" s="82">
        <v>6.3749999999999996E-3</v>
      </c>
      <c r="I27" s="82">
        <v>2.385E-2</v>
      </c>
      <c r="J27" s="82">
        <v>0.78920900000000005</v>
      </c>
      <c r="K27" s="82">
        <f t="shared" si="6"/>
        <v>1.006395363562071</v>
      </c>
      <c r="L27" s="82">
        <v>0.32500000000000001</v>
      </c>
      <c r="M27" s="8"/>
      <c r="N27" s="82">
        <v>6.0809999999999996E-3</v>
      </c>
      <c r="O27" s="82">
        <v>2.3810000000000001E-2</v>
      </c>
      <c r="P27" s="82">
        <v>0.79841799999999996</v>
      </c>
      <c r="Q27" s="14">
        <f t="shared" si="7"/>
        <v>1.0060995268153166</v>
      </c>
      <c r="R27" s="82">
        <v>0.33900000000000002</v>
      </c>
      <c r="S27" s="8"/>
      <c r="T27" s="79">
        <v>-6.0679999999999996E-3</v>
      </c>
      <c r="U27" s="79">
        <v>2.5159999999999998E-2</v>
      </c>
      <c r="V27" s="79">
        <v>0.80944400000000005</v>
      </c>
      <c r="W27" s="79">
        <f t="shared" si="8"/>
        <v>0.99395037313049706</v>
      </c>
      <c r="X27" s="79">
        <v>0.90500000000000003</v>
      </c>
    </row>
    <row r="28" spans="1:24" x14ac:dyDescent="0.2">
      <c r="A28" s="1" t="s">
        <v>117</v>
      </c>
      <c r="B28" s="82">
        <v>-7.8931000000000001E-2</v>
      </c>
      <c r="C28" s="82">
        <v>2.4156E-2</v>
      </c>
      <c r="D28" s="35">
        <v>1.085E-3</v>
      </c>
      <c r="E28" s="82">
        <f t="shared" si="5"/>
        <v>0.92410368539960119</v>
      </c>
      <c r="F28" s="35">
        <v>8.4899999999999993E-3</v>
      </c>
      <c r="G28" s="16"/>
      <c r="H28" s="82">
        <v>-1.5959999999999998E-2</v>
      </c>
      <c r="I28" s="82">
        <v>2.4709999999999999E-2</v>
      </c>
      <c r="J28" s="82">
        <v>0.51818200000000003</v>
      </c>
      <c r="K28" s="82">
        <f t="shared" si="6"/>
        <v>0.98416668593539969</v>
      </c>
      <c r="L28" s="82">
        <v>0.996</v>
      </c>
      <c r="M28" s="8"/>
      <c r="N28" s="82">
        <v>-4.9069999999999999E-3</v>
      </c>
      <c r="O28" s="82">
        <v>2.4840000000000001E-2</v>
      </c>
      <c r="P28" s="82">
        <v>0.84343199999999996</v>
      </c>
      <c r="Q28" s="14">
        <f t="shared" si="7"/>
        <v>0.99510501965631204</v>
      </c>
      <c r="R28" s="82">
        <v>0.878</v>
      </c>
      <c r="S28" s="8"/>
      <c r="T28" s="79">
        <v>2.578E-3</v>
      </c>
      <c r="U28" s="79">
        <v>2.5909999999999999E-2</v>
      </c>
      <c r="V28" s="79">
        <v>0.92074400000000001</v>
      </c>
      <c r="W28" s="79">
        <f t="shared" si="8"/>
        <v>1.002581325899442</v>
      </c>
      <c r="X28" s="79">
        <v>0.64100000000000001</v>
      </c>
    </row>
    <row r="29" spans="1:24" x14ac:dyDescent="0.2">
      <c r="A29" s="1" t="s">
        <v>118</v>
      </c>
      <c r="B29" s="82">
        <v>-2.3372E-2</v>
      </c>
      <c r="C29" s="82">
        <v>2.9326999999999999E-2</v>
      </c>
      <c r="D29" s="82">
        <v>0.42548900000000001</v>
      </c>
      <c r="E29" s="82">
        <f t="shared" si="5"/>
        <v>0.97689900973967525</v>
      </c>
      <c r="F29" s="82">
        <v>0.21959999999999999</v>
      </c>
      <c r="G29" s="16"/>
      <c r="H29" s="82">
        <v>-4.8329999999999996E-3</v>
      </c>
      <c r="I29" s="82">
        <v>2.9510000000000002E-2</v>
      </c>
      <c r="J29" s="82">
        <v>0.86991600000000002</v>
      </c>
      <c r="K29" s="82">
        <f t="shared" si="6"/>
        <v>0.99517866015243139</v>
      </c>
      <c r="L29" s="82">
        <v>0.113</v>
      </c>
      <c r="M29" s="8"/>
      <c r="N29" s="82">
        <v>9.836999999999999E-4</v>
      </c>
      <c r="O29" s="82">
        <v>2.9520000000000001E-2</v>
      </c>
      <c r="P29" s="82">
        <v>0.97341699999999998</v>
      </c>
      <c r="Q29" s="14">
        <f t="shared" si="7"/>
        <v>1.0009841839915328</v>
      </c>
      <c r="R29" s="82">
        <v>0.109</v>
      </c>
      <c r="S29" s="8"/>
      <c r="T29" s="79">
        <v>1.5959999999999998E-2</v>
      </c>
      <c r="U29" s="79">
        <v>3.1099999999999999E-2</v>
      </c>
      <c r="V29" s="79">
        <v>0.60775900000000005</v>
      </c>
      <c r="W29" s="79">
        <f t="shared" si="8"/>
        <v>1.0160880410715707</v>
      </c>
      <c r="X29" s="79">
        <v>0.69599999999999995</v>
      </c>
    </row>
    <row r="30" spans="1:24" x14ac:dyDescent="0.2">
      <c r="A30" s="1" t="s">
        <v>97</v>
      </c>
      <c r="B30" s="82">
        <v>5.3151999999999998E-2</v>
      </c>
      <c r="C30" s="82">
        <v>2.4369999999999999E-2</v>
      </c>
      <c r="D30" s="35">
        <v>2.9177000000000002E-2</v>
      </c>
      <c r="E30" s="82">
        <f t="shared" si="5"/>
        <v>1.0545899306068025</v>
      </c>
      <c r="F30" s="82">
        <v>0.17669000000000001</v>
      </c>
      <c r="G30" s="16"/>
      <c r="H30" s="82">
        <v>5.2109999999999997E-2</v>
      </c>
      <c r="I30" s="82">
        <v>2.4580000000000001E-2</v>
      </c>
      <c r="J30" s="35">
        <v>3.3980999999999997E-2</v>
      </c>
      <c r="K30" s="82">
        <f t="shared" si="6"/>
        <v>1.0534916202181981</v>
      </c>
      <c r="L30" s="82">
        <v>0.35799999999999998</v>
      </c>
      <c r="M30" s="8"/>
      <c r="N30" s="82">
        <v>4.9320000000000003E-2</v>
      </c>
      <c r="O30" s="82">
        <v>2.4670000000000001E-2</v>
      </c>
      <c r="P30" s="35">
        <v>4.5541999999999999E-2</v>
      </c>
      <c r="Q30" s="14">
        <f t="shared" si="7"/>
        <v>1.0505564750292831</v>
      </c>
      <c r="R30" s="82">
        <v>0.36699999999999999</v>
      </c>
      <c r="S30" s="8"/>
      <c r="T30" s="79">
        <v>4.4889999999999999E-2</v>
      </c>
      <c r="U30" s="79">
        <v>2.6079999999999999E-2</v>
      </c>
      <c r="V30" s="79">
        <v>8.5240999999999997E-2</v>
      </c>
      <c r="W30" s="79">
        <f t="shared" si="8"/>
        <v>1.0459128031723635</v>
      </c>
      <c r="X30" s="79">
        <v>0.45200000000000001</v>
      </c>
    </row>
    <row r="31" spans="1:24" x14ac:dyDescent="0.2">
      <c r="A31" s="1" t="s">
        <v>98</v>
      </c>
      <c r="B31" s="82">
        <v>5.2803000000000003E-2</v>
      </c>
      <c r="C31" s="82">
        <v>2.1765E-2</v>
      </c>
      <c r="D31" s="35">
        <v>1.5263000000000001E-2</v>
      </c>
      <c r="E31" s="82">
        <f t="shared" si="5"/>
        <v>1.0542219429386039</v>
      </c>
      <c r="F31" s="82">
        <v>7.0580000000000004E-2</v>
      </c>
      <c r="G31" s="16"/>
      <c r="H31" s="82">
        <v>4.0349999999999997E-2</v>
      </c>
      <c r="I31" s="82">
        <v>2.2440000000000002E-2</v>
      </c>
      <c r="J31" s="82">
        <v>7.2099999999999997E-2</v>
      </c>
      <c r="K31" s="82">
        <f t="shared" si="6"/>
        <v>1.0411751217204537</v>
      </c>
      <c r="L31" s="35">
        <v>3.4799999999999998E-2</v>
      </c>
      <c r="M31" s="8"/>
      <c r="N31" s="82">
        <v>3.8519999999999999E-2</v>
      </c>
      <c r="O31" s="82">
        <v>2.2460000000000001E-2</v>
      </c>
      <c r="P31" s="82">
        <v>8.6366999999999999E-2</v>
      </c>
      <c r="Q31" s="14">
        <f t="shared" si="7"/>
        <v>1.0392715135804027</v>
      </c>
      <c r="R31" s="35">
        <v>3.0099999999999998E-2</v>
      </c>
      <c r="S31" s="8"/>
      <c r="T31" s="79">
        <v>2.477E-2</v>
      </c>
      <c r="U31" s="79">
        <v>2.3460000000000002E-2</v>
      </c>
      <c r="V31" s="79">
        <v>0.29102</v>
      </c>
      <c r="W31" s="79">
        <f t="shared" si="8"/>
        <v>1.0250793251642141</v>
      </c>
      <c r="X31" s="34">
        <v>1.2899999999999999E-4</v>
      </c>
    </row>
    <row r="32" spans="1:24" x14ac:dyDescent="0.2">
      <c r="A32" s="1" t="s">
        <v>119</v>
      </c>
      <c r="B32" s="82">
        <v>-7.8549999999999991E-3</v>
      </c>
      <c r="C32" s="82">
        <v>4.9093999999999999E-2</v>
      </c>
      <c r="D32" s="82">
        <v>0.87287499999999996</v>
      </c>
      <c r="E32" s="82">
        <f t="shared" si="5"/>
        <v>0.99217576989395162</v>
      </c>
      <c r="F32" s="82">
        <v>0.92313000000000001</v>
      </c>
      <c r="G32" s="16"/>
      <c r="H32" s="82">
        <v>-2.8830000000000001E-3</v>
      </c>
      <c r="I32" s="82">
        <v>4.9680000000000002E-2</v>
      </c>
      <c r="J32" s="82">
        <v>0.95372400000000002</v>
      </c>
      <c r="K32" s="82">
        <f t="shared" si="6"/>
        <v>0.99712115185361028</v>
      </c>
      <c r="L32" s="82">
        <v>0.66200000000000003</v>
      </c>
      <c r="M32" s="8"/>
      <c r="N32" s="82">
        <v>-6.8999999999999999E-3</v>
      </c>
      <c r="O32" s="82">
        <v>4.9700000000000001E-2</v>
      </c>
      <c r="P32" s="82">
        <v>0.88958599999999999</v>
      </c>
      <c r="Q32" s="14">
        <f t="shared" si="7"/>
        <v>0.99312375034281619</v>
      </c>
      <c r="R32" s="82">
        <v>0.66500000000000004</v>
      </c>
      <c r="S32" s="8"/>
      <c r="T32" s="79">
        <v>1.362E-2</v>
      </c>
      <c r="U32" s="79">
        <v>5.1810000000000002E-2</v>
      </c>
      <c r="V32" s="79">
        <v>0.79260699999999995</v>
      </c>
      <c r="W32" s="79">
        <f t="shared" si="8"/>
        <v>1.013713174732731</v>
      </c>
      <c r="X32" s="79">
        <v>0.63</v>
      </c>
    </row>
    <row r="33" spans="1:24" x14ac:dyDescent="0.2">
      <c r="A33" s="1" t="s">
        <v>125</v>
      </c>
      <c r="B33" s="82">
        <v>-3.7925E-2</v>
      </c>
      <c r="C33" s="82">
        <v>2.3944E-2</v>
      </c>
      <c r="D33" s="82">
        <v>0.11322400000000001</v>
      </c>
      <c r="E33" s="82">
        <f t="shared" si="5"/>
        <v>0.96278514706946416</v>
      </c>
      <c r="F33" s="82">
        <v>0.29482000000000003</v>
      </c>
      <c r="G33" s="16"/>
      <c r="H33" s="82">
        <v>-2.035E-2</v>
      </c>
      <c r="I33" s="82">
        <v>2.4660000000000001E-2</v>
      </c>
      <c r="J33" s="82">
        <v>0.409223</v>
      </c>
      <c r="K33" s="82">
        <f t="shared" si="6"/>
        <v>0.97985566380126299</v>
      </c>
      <c r="L33" s="82">
        <v>0.30499999999999999</v>
      </c>
      <c r="M33" s="8"/>
      <c r="N33" s="82">
        <v>-1.7160000000000002E-2</v>
      </c>
      <c r="O33" s="82">
        <v>2.4670000000000001E-2</v>
      </c>
      <c r="P33" s="82">
        <v>0.48649999999999999</v>
      </c>
      <c r="Q33" s="14">
        <f t="shared" si="7"/>
        <v>0.98298639422893608</v>
      </c>
      <c r="R33" s="82">
        <v>0.29199999999999998</v>
      </c>
      <c r="S33" s="8"/>
      <c r="T33" s="79">
        <v>-5.3359999999999998E-2</v>
      </c>
      <c r="U33" s="79">
        <v>2.5610000000000001E-2</v>
      </c>
      <c r="V33" s="34">
        <v>3.7211000000000001E-2</v>
      </c>
      <c r="W33" s="79">
        <f t="shared" si="8"/>
        <v>0.94803865712545543</v>
      </c>
      <c r="X33" s="79">
        <v>0.65500000000000003</v>
      </c>
    </row>
    <row r="34" spans="1:24" x14ac:dyDescent="0.2">
      <c r="A34" s="1" t="s">
        <v>112</v>
      </c>
      <c r="B34" s="82">
        <v>3.9623999999999999E-2</v>
      </c>
      <c r="C34" s="82">
        <v>7.6138999999999998E-2</v>
      </c>
      <c r="D34" s="82">
        <v>0.60277499999999995</v>
      </c>
      <c r="E34" s="82">
        <f t="shared" si="5"/>
        <v>1.0404195029049037</v>
      </c>
      <c r="F34" s="82">
        <v>0.51519999999999999</v>
      </c>
      <c r="G34" s="16"/>
      <c r="H34" s="82">
        <v>5.8939999999999999E-2</v>
      </c>
      <c r="I34" s="82">
        <v>7.6200000000000004E-2</v>
      </c>
      <c r="J34" s="82">
        <v>0.43926300000000001</v>
      </c>
      <c r="K34" s="82">
        <f t="shared" si="6"/>
        <v>1.0607115961350719</v>
      </c>
      <c r="L34" s="82">
        <v>0.91600000000000004</v>
      </c>
      <c r="M34" s="8"/>
      <c r="N34" s="82">
        <v>5.3100000000000001E-2</v>
      </c>
      <c r="O34" s="82">
        <v>7.6230000000000006E-2</v>
      </c>
      <c r="P34" s="82">
        <v>0.48607499999999998</v>
      </c>
      <c r="Q34" s="14">
        <f t="shared" si="7"/>
        <v>1.0545350933561919</v>
      </c>
      <c r="R34" s="82">
        <v>0.90300000000000002</v>
      </c>
      <c r="S34" s="8"/>
      <c r="T34" s="79">
        <v>2.3910000000000001E-2</v>
      </c>
      <c r="U34" s="79">
        <v>7.911E-2</v>
      </c>
      <c r="V34" s="79">
        <v>0.762463</v>
      </c>
      <c r="W34" s="79">
        <f t="shared" si="8"/>
        <v>1.0241981359102628</v>
      </c>
      <c r="X34" s="79">
        <v>0.91200000000000003</v>
      </c>
    </row>
    <row r="35" spans="1:24" x14ac:dyDescent="0.2">
      <c r="A35" s="1" t="s">
        <v>99</v>
      </c>
      <c r="B35" s="82">
        <v>1.3730000000000001E-3</v>
      </c>
      <c r="C35" s="82">
        <v>2.8250000000000001E-2</v>
      </c>
      <c r="D35" s="82">
        <v>0.96123800000000004</v>
      </c>
      <c r="E35" s="82">
        <f t="shared" si="5"/>
        <v>1.0013739429960284</v>
      </c>
      <c r="F35" s="82">
        <v>0.46306000000000003</v>
      </c>
      <c r="G35" s="16"/>
      <c r="H35" s="82">
        <v>4.0870000000000004E-3</v>
      </c>
      <c r="I35" s="82">
        <v>2.9669999999999998E-2</v>
      </c>
      <c r="J35" s="82">
        <v>0.89045399999999997</v>
      </c>
      <c r="K35" s="82">
        <f t="shared" si="6"/>
        <v>1.0040953631740492</v>
      </c>
      <c r="L35" s="82">
        <v>0.26500000000000001</v>
      </c>
      <c r="M35" s="8"/>
      <c r="N35" s="82">
        <v>6.071E-3</v>
      </c>
      <c r="O35" s="82">
        <v>2.9659999999999999E-2</v>
      </c>
      <c r="P35" s="82">
        <v>0.83779300000000001</v>
      </c>
      <c r="Q35" s="14">
        <f t="shared" si="7"/>
        <v>1.0060894658703532</v>
      </c>
      <c r="R35" s="82">
        <v>0.27100000000000002</v>
      </c>
      <c r="S35" s="8"/>
      <c r="T35" s="79">
        <v>-4.4590000000000003E-3</v>
      </c>
      <c r="U35" s="79">
        <v>3.0890000000000001E-2</v>
      </c>
      <c r="V35" s="79">
        <v>0.88525100000000001</v>
      </c>
      <c r="W35" s="79">
        <f t="shared" si="8"/>
        <v>0.99555092658081124</v>
      </c>
      <c r="X35" s="79">
        <v>0.74199999999999999</v>
      </c>
    </row>
    <row r="36" spans="1:24" x14ac:dyDescent="0.2">
      <c r="A36" s="1" t="s">
        <v>126</v>
      </c>
      <c r="B36" s="82">
        <v>4.4454E-2</v>
      </c>
      <c r="C36" s="82">
        <v>2.4882999999999999E-2</v>
      </c>
      <c r="D36" s="82">
        <v>7.4008000000000004E-2</v>
      </c>
      <c r="E36" s="82">
        <f t="shared" si="5"/>
        <v>1.0454568845876542</v>
      </c>
      <c r="F36" s="35">
        <v>6.6299999999999996E-3</v>
      </c>
      <c r="G36" s="16"/>
      <c r="H36" s="82">
        <v>4.0939999999999997E-2</v>
      </c>
      <c r="I36" s="82">
        <v>2.52E-2</v>
      </c>
      <c r="J36" s="82">
        <v>0.104252</v>
      </c>
      <c r="K36" s="82">
        <f t="shared" si="6"/>
        <v>1.041789596294443</v>
      </c>
      <c r="L36" s="35">
        <v>1.49E-2</v>
      </c>
      <c r="M36" s="8"/>
      <c r="N36" s="82">
        <v>3.1150000000000001E-2</v>
      </c>
      <c r="O36" s="82">
        <v>2.545E-2</v>
      </c>
      <c r="P36" s="82">
        <v>0.221111</v>
      </c>
      <c r="Q36" s="14">
        <f t="shared" si="7"/>
        <v>1.0316402383168979</v>
      </c>
      <c r="R36" s="35">
        <v>2.0799999999999999E-2</v>
      </c>
      <c r="S36" s="8"/>
      <c r="T36" s="79">
        <v>1.3650000000000001E-2</v>
      </c>
      <c r="U36" s="79">
        <v>2.7E-2</v>
      </c>
      <c r="V36" s="79">
        <v>0.61322500000000002</v>
      </c>
      <c r="W36" s="79">
        <f t="shared" si="8"/>
        <v>1.0137435865841486</v>
      </c>
      <c r="X36" s="79">
        <v>0.251</v>
      </c>
    </row>
    <row r="37" spans="1:24" x14ac:dyDescent="0.2">
      <c r="A37" s="1" t="s">
        <v>110</v>
      </c>
      <c r="B37" s="82">
        <v>-2.6467999999999998E-2</v>
      </c>
      <c r="C37" s="82">
        <v>0.111344</v>
      </c>
      <c r="D37" s="82">
        <v>0.81210000000000004</v>
      </c>
      <c r="E37" s="82">
        <f t="shared" si="3"/>
        <v>0.97387920747155332</v>
      </c>
      <c r="F37" s="82">
        <v>0.44982</v>
      </c>
      <c r="G37" s="16"/>
      <c r="H37" s="82">
        <v>-6.8360000000000004E-2</v>
      </c>
      <c r="I37" s="82">
        <v>0.11169999999999999</v>
      </c>
      <c r="J37" s="82">
        <v>0.54053899999999999</v>
      </c>
      <c r="K37" s="82">
        <f t="shared" si="0"/>
        <v>0.93392420033954027</v>
      </c>
      <c r="L37" s="82">
        <v>0.78900000000000003</v>
      </c>
      <c r="M37" s="8"/>
      <c r="N37" s="82">
        <v>-7.8770000000000007E-2</v>
      </c>
      <c r="O37" s="82">
        <v>0.1118</v>
      </c>
      <c r="P37" s="82">
        <v>0.48092800000000002</v>
      </c>
      <c r="Q37" s="14">
        <f t="shared" si="4"/>
        <v>0.92425247807043909</v>
      </c>
      <c r="R37" s="82">
        <v>0.71799999999999997</v>
      </c>
      <c r="S37" s="8"/>
      <c r="T37" s="79">
        <v>-4.8139999999999997E-3</v>
      </c>
      <c r="U37" s="79">
        <v>0.11550000000000001</v>
      </c>
      <c r="V37" s="79">
        <v>0.96674499999999997</v>
      </c>
      <c r="W37" s="79">
        <f t="shared" si="2"/>
        <v>0.99519756872660514</v>
      </c>
      <c r="X37" s="79">
        <v>0.95899999999999996</v>
      </c>
    </row>
    <row r="38" spans="1:24" x14ac:dyDescent="0.2">
      <c r="A38" s="1" t="s">
        <v>120</v>
      </c>
      <c r="B38" s="82">
        <v>-1.021E-3</v>
      </c>
      <c r="C38" s="82">
        <v>5.6959999999999997E-2</v>
      </c>
      <c r="D38" s="82">
        <v>0.98570000000000002</v>
      </c>
      <c r="E38" s="82">
        <f t="shared" si="3"/>
        <v>0.99897952104315657</v>
      </c>
      <c r="F38" s="82">
        <v>0.71618999999999999</v>
      </c>
      <c r="G38" s="16"/>
      <c r="H38" s="82">
        <v>2.9740000000000001E-3</v>
      </c>
      <c r="I38" s="82">
        <v>5.7520000000000002E-2</v>
      </c>
      <c r="J38" s="82">
        <v>0.95876899999999998</v>
      </c>
      <c r="K38" s="82">
        <f t="shared" si="0"/>
        <v>1.0029784267252726</v>
      </c>
      <c r="L38" s="82">
        <v>0.53400000000000003</v>
      </c>
      <c r="M38" s="8"/>
      <c r="N38" s="82">
        <v>5.927E-3</v>
      </c>
      <c r="O38" s="82">
        <v>5.7540000000000001E-2</v>
      </c>
      <c r="P38" s="82">
        <v>0.91796199999999994</v>
      </c>
      <c r="Q38" s="14">
        <f t="shared" si="4"/>
        <v>1.0059445994179028</v>
      </c>
      <c r="R38" s="82">
        <v>0.54400000000000004</v>
      </c>
      <c r="S38" s="8"/>
      <c r="T38" s="79">
        <v>4.0730000000000002E-3</v>
      </c>
      <c r="U38" s="79">
        <v>6.0789999999999997E-2</v>
      </c>
      <c r="V38" s="79">
        <v>0.94658299999999995</v>
      </c>
      <c r="W38" s="79">
        <f t="shared" si="2"/>
        <v>1.0040813059373657</v>
      </c>
      <c r="X38" s="79">
        <v>0.60199999999999998</v>
      </c>
    </row>
    <row r="39" spans="1:24" x14ac:dyDescent="0.2">
      <c r="A39" s="1" t="s">
        <v>121</v>
      </c>
      <c r="B39" s="82">
        <v>6.1199999999999996E-3</v>
      </c>
      <c r="C39" s="82">
        <v>2.8788999999999999E-2</v>
      </c>
      <c r="D39" s="82">
        <v>0.83166200000000001</v>
      </c>
      <c r="E39" s="82">
        <f t="shared" si="3"/>
        <v>1.0061387654620109</v>
      </c>
      <c r="F39" s="82">
        <v>0.49426999999999999</v>
      </c>
      <c r="G39" s="16"/>
      <c r="H39" s="82">
        <v>-1.3599999999999999E-2</v>
      </c>
      <c r="I39" s="82">
        <v>2.93E-2</v>
      </c>
      <c r="J39" s="82">
        <v>0.64252900000000002</v>
      </c>
      <c r="K39" s="82">
        <f t="shared" si="0"/>
        <v>0.98649206217888996</v>
      </c>
      <c r="L39" s="82">
        <v>0.52300000000000002</v>
      </c>
      <c r="M39" s="8"/>
      <c r="N39" s="82">
        <v>-6.3720000000000001E-3</v>
      </c>
      <c r="O39" s="82">
        <v>2.93E-2</v>
      </c>
      <c r="P39" s="82">
        <v>0.82782100000000003</v>
      </c>
      <c r="Q39" s="14">
        <f t="shared" si="4"/>
        <v>0.99364825814087043</v>
      </c>
      <c r="R39" s="82">
        <v>0.57599999999999996</v>
      </c>
      <c r="S39" s="8"/>
      <c r="T39" s="79">
        <v>-3.4559999999999999E-3</v>
      </c>
      <c r="U39" s="79">
        <v>3.1230000000000001E-2</v>
      </c>
      <c r="V39" s="79">
        <v>0.91190000000000004</v>
      </c>
      <c r="W39" s="79">
        <f t="shared" si="2"/>
        <v>0.99654996509423277</v>
      </c>
      <c r="X39" s="79">
        <v>0.51200000000000001</v>
      </c>
    </row>
    <row r="40" spans="1:24" x14ac:dyDescent="0.2">
      <c r="A40" s="1" t="s">
        <v>101</v>
      </c>
      <c r="B40" s="82">
        <v>5.8437000000000003E-2</v>
      </c>
      <c r="C40" s="82">
        <v>2.5179E-2</v>
      </c>
      <c r="D40" s="35">
        <v>2.0292000000000001E-2</v>
      </c>
      <c r="E40" s="82">
        <f t="shared" si="3"/>
        <v>1.0601781923645106</v>
      </c>
      <c r="F40" s="82">
        <v>0.17444000000000001</v>
      </c>
      <c r="G40" s="16"/>
      <c r="H40" s="82">
        <v>5.8340000000000003E-2</v>
      </c>
      <c r="I40" s="82">
        <v>2.571E-2</v>
      </c>
      <c r="J40" s="35">
        <v>2.3279000000000001E-2</v>
      </c>
      <c r="K40" s="82">
        <f t="shared" si="0"/>
        <v>1.0600753600672983</v>
      </c>
      <c r="L40" s="82">
        <v>0.192</v>
      </c>
      <c r="M40" s="8"/>
      <c r="N40" s="82">
        <v>5.391E-2</v>
      </c>
      <c r="O40" s="82">
        <v>2.5739999999999999E-2</v>
      </c>
      <c r="P40" s="35">
        <v>3.6197E-2</v>
      </c>
      <c r="Q40" s="14">
        <f t="shared" si="4"/>
        <v>1.0553896128154705</v>
      </c>
      <c r="R40" s="82">
        <v>0.22600000000000001</v>
      </c>
      <c r="S40" s="8"/>
      <c r="T40" s="79">
        <v>2.9100000000000001E-2</v>
      </c>
      <c r="U40" s="79">
        <v>2.7539999999999999E-2</v>
      </c>
      <c r="V40" s="79">
        <v>0.29053499999999999</v>
      </c>
      <c r="W40" s="79">
        <f t="shared" si="2"/>
        <v>1.0295275420818728</v>
      </c>
      <c r="X40" s="34">
        <v>1.5699999999999999E-2</v>
      </c>
    </row>
    <row r="41" spans="1:24" x14ac:dyDescent="0.2">
      <c r="A41" s="4" t="s">
        <v>93</v>
      </c>
      <c r="B41" s="78" t="s">
        <v>4</v>
      </c>
      <c r="C41" s="78" t="s">
        <v>4</v>
      </c>
      <c r="D41" s="78" t="s">
        <v>4</v>
      </c>
      <c r="E41" s="78" t="s">
        <v>4</v>
      </c>
      <c r="F41" s="78" t="s">
        <v>4</v>
      </c>
      <c r="G41" s="18"/>
      <c r="H41" s="78" t="s">
        <v>4</v>
      </c>
      <c r="I41" s="78" t="s">
        <v>4</v>
      </c>
      <c r="J41" s="78" t="s">
        <v>4</v>
      </c>
      <c r="K41" s="78" t="s">
        <v>4</v>
      </c>
      <c r="L41" s="78" t="s">
        <v>4</v>
      </c>
      <c r="M41" s="8"/>
      <c r="N41" s="73">
        <v>-8.7359999999999993E-2</v>
      </c>
      <c r="O41" s="73">
        <v>2.486E-2</v>
      </c>
      <c r="P41" s="49">
        <v>4.4000000000000002E-4</v>
      </c>
      <c r="Q41" s="22">
        <f t="shared" si="4"/>
        <v>0.91634715127227273</v>
      </c>
      <c r="R41" s="73">
        <v>0.26900000000000002</v>
      </c>
      <c r="S41" s="8"/>
      <c r="T41" s="73">
        <v>-5.8250000000000003E-2</v>
      </c>
      <c r="U41" s="73">
        <v>2.6509999999999999E-2</v>
      </c>
      <c r="V41" s="49">
        <v>2.8003E-2</v>
      </c>
      <c r="W41" s="73">
        <f t="shared" si="2"/>
        <v>0.94341406443654285</v>
      </c>
      <c r="X41" s="73">
        <v>0.73199999999999998</v>
      </c>
    </row>
    <row r="42" spans="1:24" x14ac:dyDescent="0.2">
      <c r="A42" s="21" t="s">
        <v>53</v>
      </c>
      <c r="B42" s="172" t="s">
        <v>57</v>
      </c>
      <c r="C42" s="172"/>
      <c r="D42" s="172"/>
      <c r="E42" s="172"/>
      <c r="F42" s="172"/>
      <c r="G42" s="18"/>
      <c r="H42" s="178" t="s">
        <v>31</v>
      </c>
      <c r="I42" s="178"/>
      <c r="J42" s="178"/>
      <c r="K42" s="178"/>
      <c r="L42" s="178"/>
      <c r="M42" s="8"/>
      <c r="N42" s="178" t="s">
        <v>31</v>
      </c>
      <c r="O42" s="178"/>
      <c r="P42" s="178"/>
      <c r="Q42" s="178"/>
      <c r="R42" s="178"/>
      <c r="S42" s="8"/>
      <c r="T42" s="178" t="s">
        <v>31</v>
      </c>
      <c r="U42" s="178"/>
      <c r="V42" s="178"/>
      <c r="W42" s="178"/>
      <c r="X42" s="178"/>
    </row>
    <row r="43" spans="1:24" x14ac:dyDescent="0.2">
      <c r="A43" s="21" t="s">
        <v>56</v>
      </c>
      <c r="B43" s="172" t="s">
        <v>57</v>
      </c>
      <c r="C43" s="172"/>
      <c r="D43" s="172"/>
      <c r="E43" s="172"/>
      <c r="F43" s="172"/>
      <c r="G43" s="18"/>
      <c r="H43" s="178" t="s">
        <v>31</v>
      </c>
      <c r="I43" s="178"/>
      <c r="J43" s="178"/>
      <c r="K43" s="178"/>
      <c r="L43" s="178"/>
      <c r="M43" s="8"/>
      <c r="N43" s="178" t="s">
        <v>31</v>
      </c>
      <c r="O43" s="178"/>
      <c r="P43" s="178"/>
      <c r="Q43" s="178"/>
      <c r="R43" s="178"/>
      <c r="S43" s="8"/>
      <c r="T43" s="178" t="s">
        <v>31</v>
      </c>
      <c r="U43" s="178"/>
      <c r="V43" s="178"/>
      <c r="W43" s="178"/>
      <c r="X43" s="178"/>
    </row>
    <row r="44" spans="1:24" x14ac:dyDescent="0.2">
      <c r="A44" s="19" t="s">
        <v>30</v>
      </c>
      <c r="B44" s="76" t="s">
        <v>4</v>
      </c>
      <c r="C44" s="76" t="s">
        <v>4</v>
      </c>
      <c r="D44" s="76" t="s">
        <v>4</v>
      </c>
      <c r="E44" s="76" t="s">
        <v>4</v>
      </c>
      <c r="F44" s="76" t="s">
        <v>4</v>
      </c>
      <c r="G44" s="18"/>
      <c r="H44" s="76">
        <v>-0.86</v>
      </c>
      <c r="I44" s="76">
        <v>0.24260000000000001</v>
      </c>
      <c r="J44" s="36">
        <v>3.9300000000000001E-4</v>
      </c>
      <c r="K44" s="76">
        <f>EXP(H44)</f>
        <v>0.42316208231774882</v>
      </c>
      <c r="L44" s="76">
        <v>0.65500000000000003</v>
      </c>
      <c r="M44" s="8"/>
      <c r="N44" s="82">
        <v>-0.87190000000000001</v>
      </c>
      <c r="O44" s="82">
        <v>0.2407</v>
      </c>
      <c r="P44" s="35">
        <v>2.9100000000000003E-4</v>
      </c>
      <c r="Q44" s="14">
        <f t="shared" ref="Q44:Q61" si="9">EXP(N44)</f>
        <v>0.4181562970329108</v>
      </c>
      <c r="R44" s="35">
        <v>0.70799999999999996</v>
      </c>
      <c r="S44" s="8"/>
      <c r="T44" s="79">
        <v>-0.56840000000000002</v>
      </c>
      <c r="U44" s="79">
        <v>0.30180000000000001</v>
      </c>
      <c r="V44" s="79">
        <v>5.9670000000000001E-2</v>
      </c>
      <c r="W44" s="79">
        <f t="shared" ref="W44" si="10">EXP(T44)</f>
        <v>0.56643100366023769</v>
      </c>
      <c r="X44" s="34">
        <v>2.87E-2</v>
      </c>
    </row>
    <row r="45" spans="1:24" x14ac:dyDescent="0.2">
      <c r="A45" s="20" t="s">
        <v>32</v>
      </c>
      <c r="B45" s="171"/>
      <c r="C45" s="171"/>
      <c r="D45" s="171"/>
      <c r="E45" s="171"/>
      <c r="F45" s="171"/>
      <c r="H45" s="171"/>
      <c r="I45" s="171"/>
      <c r="J45" s="171"/>
      <c r="K45" s="171"/>
      <c r="L45" s="171"/>
      <c r="N45" s="171"/>
      <c r="O45" s="171"/>
      <c r="P45" s="171"/>
      <c r="Q45" s="171"/>
      <c r="R45" s="171"/>
      <c r="S45" s="8"/>
      <c r="T45" s="179"/>
      <c r="U45" s="179"/>
      <c r="V45" s="179"/>
      <c r="W45" s="179"/>
      <c r="X45" s="179"/>
    </row>
    <row r="46" spans="1:24" x14ac:dyDescent="0.2">
      <c r="A46" s="9" t="s">
        <v>7</v>
      </c>
      <c r="B46" s="76" t="s">
        <v>4</v>
      </c>
      <c r="C46" s="76" t="s">
        <v>4</v>
      </c>
      <c r="D46" s="76" t="s">
        <v>4</v>
      </c>
      <c r="E46" s="76" t="s">
        <v>4</v>
      </c>
      <c r="F46" s="76" t="s">
        <v>4</v>
      </c>
      <c r="H46" s="76">
        <v>-0.1055</v>
      </c>
      <c r="I46" s="76">
        <v>7.1870000000000003E-2</v>
      </c>
      <c r="J46" s="76">
        <v>0.142148</v>
      </c>
      <c r="K46" s="76">
        <f>EXP(H46)</f>
        <v>0.89987447284678335</v>
      </c>
      <c r="L46" s="76">
        <v>0.76700000000000002</v>
      </c>
      <c r="N46" s="79">
        <v>-0.10730000000000001</v>
      </c>
      <c r="O46" s="79">
        <v>7.1840000000000001E-2</v>
      </c>
      <c r="P46" s="79">
        <v>0.13514699999999999</v>
      </c>
      <c r="Q46" s="14">
        <f t="shared" si="9"/>
        <v>0.89825615571802064</v>
      </c>
      <c r="R46" s="79">
        <v>0.81299999999999994</v>
      </c>
      <c r="S46" s="8"/>
      <c r="T46" s="79">
        <v>-3.5389999999999998E-2</v>
      </c>
      <c r="U46" s="79">
        <v>7.528E-2</v>
      </c>
      <c r="V46" s="79">
        <v>0.63823600000000003</v>
      </c>
      <c r="W46" s="79">
        <f t="shared" ref="W46:W61" si="11">EXP(T46)</f>
        <v>0.96522890356997237</v>
      </c>
      <c r="X46" s="79">
        <v>0.81599999999999995</v>
      </c>
    </row>
    <row r="47" spans="1:24" x14ac:dyDescent="0.2">
      <c r="A47" s="9" t="s">
        <v>8</v>
      </c>
      <c r="B47" s="76" t="s">
        <v>4</v>
      </c>
      <c r="C47" s="76" t="s">
        <v>4</v>
      </c>
      <c r="D47" s="76" t="s">
        <v>4</v>
      </c>
      <c r="E47" s="76" t="s">
        <v>4</v>
      </c>
      <c r="F47" s="76" t="s">
        <v>4</v>
      </c>
      <c r="H47" s="76">
        <v>5.2580000000000002E-2</v>
      </c>
      <c r="I47" s="76">
        <v>6.8339999999999998E-2</v>
      </c>
      <c r="J47" s="76">
        <v>0.44166100000000003</v>
      </c>
      <c r="K47" s="76">
        <f t="shared" ref="K47:K61" si="12">EXP(H47)</f>
        <v>1.0539868776560817</v>
      </c>
      <c r="L47" s="76">
        <v>0.82899999999999996</v>
      </c>
      <c r="N47" s="79">
        <v>4.8439999999999997E-2</v>
      </c>
      <c r="O47" s="79">
        <v>6.8379999999999996E-2</v>
      </c>
      <c r="P47" s="79">
        <v>0.47867700000000002</v>
      </c>
      <c r="Q47" s="14">
        <f t="shared" si="9"/>
        <v>1.0496323919874297</v>
      </c>
      <c r="R47" s="79">
        <v>0.82499999999999996</v>
      </c>
      <c r="S47" s="8"/>
      <c r="T47" s="79">
        <v>3.3660000000000002E-2</v>
      </c>
      <c r="U47" s="79">
        <v>7.1580000000000005E-2</v>
      </c>
      <c r="V47" s="79">
        <v>0.63820200000000005</v>
      </c>
      <c r="W47" s="79">
        <f t="shared" si="11"/>
        <v>1.034232907754044</v>
      </c>
      <c r="X47" s="79">
        <v>0.28899999999999998</v>
      </c>
    </row>
    <row r="48" spans="1:24" x14ac:dyDescent="0.2">
      <c r="A48" s="9" t="s">
        <v>9</v>
      </c>
      <c r="B48" s="76" t="s">
        <v>4</v>
      </c>
      <c r="C48" s="76" t="s">
        <v>4</v>
      </c>
      <c r="D48" s="76" t="s">
        <v>4</v>
      </c>
      <c r="E48" s="76" t="s">
        <v>4</v>
      </c>
      <c r="F48" s="76" t="s">
        <v>4</v>
      </c>
      <c r="H48" s="76">
        <v>-5.951E-2</v>
      </c>
      <c r="I48" s="76">
        <v>8.0100000000000005E-2</v>
      </c>
      <c r="J48" s="76">
        <v>0.45752999999999999</v>
      </c>
      <c r="K48" s="76">
        <f t="shared" si="12"/>
        <v>0.94222611128300582</v>
      </c>
      <c r="L48" s="76">
        <v>0.76</v>
      </c>
      <c r="N48" s="79">
        <v>-6.2670000000000003E-2</v>
      </c>
      <c r="O48" s="79">
        <v>8.0299999999999996E-2</v>
      </c>
      <c r="P48" s="79">
        <v>0.43510100000000002</v>
      </c>
      <c r="Q48" s="14">
        <f t="shared" si="9"/>
        <v>0.93925337616654703</v>
      </c>
      <c r="R48" s="79">
        <v>0.76300000000000001</v>
      </c>
      <c r="S48" s="8"/>
      <c r="T48" s="79">
        <v>2.3369999999999998E-2</v>
      </c>
      <c r="U48" s="79">
        <v>8.3489999999999995E-2</v>
      </c>
      <c r="V48" s="79">
        <v>0.77953499999999998</v>
      </c>
      <c r="W48" s="79">
        <f t="shared" si="11"/>
        <v>1.023645218218084</v>
      </c>
      <c r="X48" s="79">
        <v>0.70199999999999996</v>
      </c>
    </row>
    <row r="49" spans="1:24" x14ac:dyDescent="0.2">
      <c r="A49" s="11" t="s">
        <v>5</v>
      </c>
      <c r="B49" s="76" t="s">
        <v>4</v>
      </c>
      <c r="C49" s="76" t="s">
        <v>4</v>
      </c>
      <c r="D49" s="76" t="s">
        <v>4</v>
      </c>
      <c r="E49" s="76" t="s">
        <v>4</v>
      </c>
      <c r="F49" s="76" t="s">
        <v>4</v>
      </c>
      <c r="H49" s="76">
        <v>-5.8439999999999999E-2</v>
      </c>
      <c r="I49" s="76">
        <v>9.6469999999999993E-3</v>
      </c>
      <c r="J49" s="36">
        <v>1.38E-9</v>
      </c>
      <c r="K49" s="76">
        <f t="shared" si="12"/>
        <v>0.94323483279184539</v>
      </c>
      <c r="L49" s="76">
        <v>0.13800000000000001</v>
      </c>
      <c r="N49" s="76">
        <v>-5.8290000000000002E-2</v>
      </c>
      <c r="O49" s="76">
        <v>9.6489999999999996E-3</v>
      </c>
      <c r="P49" s="36">
        <v>1.5300000000000001E-9</v>
      </c>
      <c r="Q49" s="14">
        <f t="shared" si="9"/>
        <v>0.94337632862868659</v>
      </c>
      <c r="R49" s="76">
        <v>0.151</v>
      </c>
      <c r="S49" s="8"/>
      <c r="T49" s="79">
        <v>-2.4029999999999999E-2</v>
      </c>
      <c r="U49" s="79">
        <v>1.0290000000000001E-2</v>
      </c>
      <c r="V49" s="34">
        <v>1.9458E-2</v>
      </c>
      <c r="W49" s="79">
        <f t="shared" si="11"/>
        <v>0.97625642162594073</v>
      </c>
      <c r="X49" s="79">
        <v>0.84399999999999997</v>
      </c>
    </row>
    <row r="50" spans="1:24" x14ac:dyDescent="0.2">
      <c r="A50" s="11" t="s">
        <v>73</v>
      </c>
      <c r="B50" s="76" t="s">
        <v>4</v>
      </c>
      <c r="C50" s="76" t="s">
        <v>4</v>
      </c>
      <c r="D50" s="76" t="s">
        <v>4</v>
      </c>
      <c r="E50" s="76" t="s">
        <v>4</v>
      </c>
      <c r="F50" s="76" t="s">
        <v>4</v>
      </c>
      <c r="H50" s="76">
        <v>-0.2036</v>
      </c>
      <c r="I50" s="76">
        <v>4.582E-2</v>
      </c>
      <c r="J50" s="36">
        <v>8.8300000000000002E-6</v>
      </c>
      <c r="K50" s="76">
        <f t="shared" si="12"/>
        <v>0.81578862138145636</v>
      </c>
      <c r="L50" s="36">
        <v>3.7699999999999999E-6</v>
      </c>
      <c r="N50" s="76">
        <v>-0.20100000000000001</v>
      </c>
      <c r="O50" s="76">
        <v>4.5760000000000002E-2</v>
      </c>
      <c r="P50" s="36">
        <v>1.1199999999999999E-5</v>
      </c>
      <c r="Q50" s="14">
        <f t="shared" si="9"/>
        <v>0.8179124315538594</v>
      </c>
      <c r="R50" s="36">
        <v>4.33E-6</v>
      </c>
      <c r="S50" s="8"/>
      <c r="T50" s="79">
        <v>-8.9190000000000005E-2</v>
      </c>
      <c r="U50" s="79">
        <v>4.6730000000000001E-2</v>
      </c>
      <c r="V50" s="79">
        <v>5.629E-2</v>
      </c>
      <c r="W50" s="79">
        <f t="shared" si="11"/>
        <v>0.9146717694273897</v>
      </c>
      <c r="X50" s="79">
        <v>0.247</v>
      </c>
    </row>
    <row r="51" spans="1:24" x14ac:dyDescent="0.2">
      <c r="A51" s="20" t="s">
        <v>310</v>
      </c>
      <c r="B51" s="171"/>
      <c r="C51" s="171"/>
      <c r="D51" s="171"/>
      <c r="E51" s="171"/>
      <c r="F51" s="171"/>
      <c r="H51" s="76"/>
      <c r="I51" s="76"/>
      <c r="J51" s="76"/>
      <c r="K51" s="76"/>
      <c r="L51" s="76"/>
      <c r="N51" s="171"/>
      <c r="O51" s="171"/>
      <c r="P51" s="171"/>
      <c r="Q51" s="171"/>
      <c r="R51" s="171"/>
      <c r="S51" s="8"/>
      <c r="T51" s="179"/>
      <c r="U51" s="179"/>
      <c r="V51" s="179"/>
      <c r="W51" s="179"/>
      <c r="X51" s="179"/>
    </row>
    <row r="52" spans="1:24" x14ac:dyDescent="0.2">
      <c r="A52" s="1" t="s">
        <v>11</v>
      </c>
      <c r="B52" s="76" t="s">
        <v>4</v>
      </c>
      <c r="C52" s="76" t="s">
        <v>4</v>
      </c>
      <c r="D52" s="76" t="s">
        <v>4</v>
      </c>
      <c r="E52" s="76" t="s">
        <v>4</v>
      </c>
      <c r="F52" s="76" t="s">
        <v>4</v>
      </c>
      <c r="H52" s="76">
        <v>-0.16800000000000001</v>
      </c>
      <c r="I52" s="76">
        <v>0.16800000000000001</v>
      </c>
      <c r="J52" s="76">
        <v>0.31745699999999999</v>
      </c>
      <c r="K52" s="76">
        <f t="shared" si="12"/>
        <v>0.84535383468465874</v>
      </c>
      <c r="L52" s="76">
        <v>0.56999999999999995</v>
      </c>
      <c r="N52" s="79">
        <v>-0.1666</v>
      </c>
      <c r="O52" s="79">
        <v>0.1691</v>
      </c>
      <c r="P52" s="79">
        <v>0.324546</v>
      </c>
      <c r="Q52" s="14">
        <f t="shared" si="9"/>
        <v>0.84653815888671913</v>
      </c>
      <c r="R52" s="79">
        <v>0.64500000000000002</v>
      </c>
      <c r="S52" s="8"/>
      <c r="T52" s="79">
        <v>-6.633E-2</v>
      </c>
      <c r="U52" s="79">
        <v>0.16489999999999999</v>
      </c>
      <c r="V52" s="79">
        <v>0.68751799999999996</v>
      </c>
      <c r="W52" s="79">
        <f t="shared" si="11"/>
        <v>0.93582199207312167</v>
      </c>
      <c r="X52" s="79">
        <v>0.89100000000000001</v>
      </c>
    </row>
    <row r="53" spans="1:24" x14ac:dyDescent="0.2">
      <c r="A53" s="1" t="s">
        <v>12</v>
      </c>
      <c r="B53" s="76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H53" s="76">
        <v>0.27279999999999999</v>
      </c>
      <c r="I53" s="76">
        <v>0.53249999999999997</v>
      </c>
      <c r="J53" s="76">
        <v>0.60843700000000001</v>
      </c>
      <c r="K53" s="76">
        <f t="shared" si="12"/>
        <v>1.3136374910520274</v>
      </c>
      <c r="L53" s="76">
        <v>0.98899999999999999</v>
      </c>
      <c r="N53" s="79">
        <v>0.2757</v>
      </c>
      <c r="O53" s="79">
        <v>0.53220000000000001</v>
      </c>
      <c r="P53" s="79">
        <v>0.60449299999999995</v>
      </c>
      <c r="Q53" s="14">
        <f t="shared" si="9"/>
        <v>1.3174525689653191</v>
      </c>
      <c r="R53" s="79">
        <v>0.98599999999999999</v>
      </c>
      <c r="S53" s="8"/>
      <c r="T53" s="79">
        <v>0.2432</v>
      </c>
      <c r="U53" s="79">
        <v>0.55149999999999999</v>
      </c>
      <c r="V53" s="79">
        <v>0.65916399999999997</v>
      </c>
      <c r="W53" s="79">
        <f t="shared" si="11"/>
        <v>1.2753236633463558</v>
      </c>
      <c r="X53" s="79">
        <v>0.91500000000000004</v>
      </c>
    </row>
    <row r="54" spans="1:24" x14ac:dyDescent="0.2">
      <c r="A54" s="1" t="s">
        <v>13</v>
      </c>
      <c r="B54" s="76" t="s">
        <v>4</v>
      </c>
      <c r="C54" s="76" t="s">
        <v>4</v>
      </c>
      <c r="D54" s="76" t="s">
        <v>4</v>
      </c>
      <c r="E54" s="76" t="s">
        <v>4</v>
      </c>
      <c r="F54" s="76" t="s">
        <v>4</v>
      </c>
      <c r="H54" s="76">
        <v>-0.34039999999999998</v>
      </c>
      <c r="I54" s="76">
        <v>0.1105</v>
      </c>
      <c r="J54" s="36">
        <v>2.0630000000000002E-3</v>
      </c>
      <c r="K54" s="76">
        <f t="shared" si="12"/>
        <v>0.71148567156753906</v>
      </c>
      <c r="L54" s="36">
        <v>1.4200000000000001E-2</v>
      </c>
      <c r="N54" s="79">
        <v>-0.33510000000000001</v>
      </c>
      <c r="O54" s="79">
        <v>0.1108</v>
      </c>
      <c r="P54" s="34">
        <v>2.4870000000000001E-3</v>
      </c>
      <c r="Q54" s="14">
        <f t="shared" si="9"/>
        <v>0.71526655612049583</v>
      </c>
      <c r="R54" s="34">
        <v>1.41E-2</v>
      </c>
      <c r="S54" s="8"/>
      <c r="T54" s="79">
        <v>-0.35520000000000002</v>
      </c>
      <c r="U54" s="79">
        <v>0.1177</v>
      </c>
      <c r="V54" s="34">
        <v>2.555E-3</v>
      </c>
      <c r="W54" s="79">
        <f t="shared" si="11"/>
        <v>0.7010332225424647</v>
      </c>
      <c r="X54" s="79">
        <v>0.11</v>
      </c>
    </row>
    <row r="55" spans="1:24" x14ac:dyDescent="0.2">
      <c r="A55" s="1" t="s">
        <v>14</v>
      </c>
      <c r="B55" s="76" t="s">
        <v>4</v>
      </c>
      <c r="C55" s="76" t="s">
        <v>4</v>
      </c>
      <c r="D55" s="76" t="s">
        <v>4</v>
      </c>
      <c r="E55" s="76" t="s">
        <v>4</v>
      </c>
      <c r="F55" s="76" t="s">
        <v>4</v>
      </c>
      <c r="H55" s="76">
        <v>-0.25879999999999997</v>
      </c>
      <c r="I55" s="76">
        <v>7.3150000000000007E-2</v>
      </c>
      <c r="J55" s="36">
        <v>4.0400000000000001E-4</v>
      </c>
      <c r="K55" s="76">
        <f t="shared" si="12"/>
        <v>0.77197740308580187</v>
      </c>
      <c r="L55" s="76">
        <v>0.82199999999999995</v>
      </c>
      <c r="N55" s="79">
        <v>-0.25109999999999999</v>
      </c>
      <c r="O55" s="79">
        <v>7.3349999999999999E-2</v>
      </c>
      <c r="P55" s="34">
        <v>6.1899999999999998E-4</v>
      </c>
      <c r="Q55" s="14">
        <f t="shared" si="9"/>
        <v>0.77794457321178356</v>
      </c>
      <c r="R55" s="79">
        <v>0.79400000000000004</v>
      </c>
      <c r="S55" s="8"/>
      <c r="T55" s="79">
        <v>-0.38500000000000001</v>
      </c>
      <c r="U55" s="79">
        <v>7.5850000000000001E-2</v>
      </c>
      <c r="V55" s="34">
        <v>3.8500000000000002E-7</v>
      </c>
      <c r="W55" s="79">
        <f t="shared" si="11"/>
        <v>0.68045063620458768</v>
      </c>
      <c r="X55" s="79">
        <v>0.58599999999999997</v>
      </c>
    </row>
    <row r="56" spans="1:24" x14ac:dyDescent="0.2">
      <c r="A56" s="1" t="s">
        <v>10</v>
      </c>
      <c r="B56" s="76" t="s">
        <v>4</v>
      </c>
      <c r="C56" s="76" t="s">
        <v>4</v>
      </c>
      <c r="D56" s="76" t="s">
        <v>4</v>
      </c>
      <c r="E56" s="76" t="s">
        <v>4</v>
      </c>
      <c r="F56" s="76" t="s">
        <v>4</v>
      </c>
      <c r="H56" s="76">
        <v>1.0900000000000001</v>
      </c>
      <c r="I56" s="76">
        <v>0.27600000000000002</v>
      </c>
      <c r="J56" s="36">
        <v>7.8499999999999997E-5</v>
      </c>
      <c r="K56" s="76">
        <f t="shared" si="12"/>
        <v>2.9742740725630656</v>
      </c>
      <c r="L56" s="76">
        <v>0.41699999999999998</v>
      </c>
      <c r="N56" s="79">
        <v>1.119</v>
      </c>
      <c r="O56" s="79">
        <v>0.26989999999999997</v>
      </c>
      <c r="P56" s="34">
        <v>3.3699999999999999E-5</v>
      </c>
      <c r="Q56" s="14">
        <f t="shared" si="9"/>
        <v>3.0617908810061292</v>
      </c>
      <c r="R56" s="79">
        <v>0.496</v>
      </c>
      <c r="S56" s="8"/>
      <c r="T56" s="79">
        <v>0.72509999999999997</v>
      </c>
      <c r="U56" s="79">
        <v>0.3135</v>
      </c>
      <c r="V56" s="34">
        <v>2.0736000000000001E-2</v>
      </c>
      <c r="W56" s="79">
        <f t="shared" si="11"/>
        <v>2.0649375834004826</v>
      </c>
      <c r="X56" s="79">
        <v>7.4700000000000003E-2</v>
      </c>
    </row>
    <row r="57" spans="1:24" x14ac:dyDescent="0.2">
      <c r="A57" s="1" t="s">
        <v>18</v>
      </c>
      <c r="B57" s="76" t="s">
        <v>4</v>
      </c>
      <c r="C57" s="76" t="s">
        <v>4</v>
      </c>
      <c r="D57" s="76" t="s">
        <v>4</v>
      </c>
      <c r="E57" s="76" t="s">
        <v>4</v>
      </c>
      <c r="F57" s="76" t="s">
        <v>4</v>
      </c>
      <c r="H57" s="76">
        <v>-0.1512</v>
      </c>
      <c r="I57" s="76">
        <v>0.1166</v>
      </c>
      <c r="J57" s="76">
        <v>0.19467000000000001</v>
      </c>
      <c r="K57" s="76">
        <f t="shared" si="12"/>
        <v>0.85967574631528121</v>
      </c>
      <c r="L57" s="76">
        <v>0.622</v>
      </c>
      <c r="N57" s="79">
        <v>-0.14779999999999999</v>
      </c>
      <c r="O57" s="79">
        <v>0.1168</v>
      </c>
      <c r="P57" s="79">
        <v>0.20569699999999999</v>
      </c>
      <c r="Q57" s="14">
        <f t="shared" si="9"/>
        <v>0.86260361841480615</v>
      </c>
      <c r="R57" s="79">
        <v>0.65800000000000003</v>
      </c>
      <c r="S57" s="8"/>
      <c r="T57" s="79">
        <v>-0.19819999999999999</v>
      </c>
      <c r="U57" s="79">
        <v>0.1181</v>
      </c>
      <c r="V57" s="79">
        <v>9.3231999999999995E-2</v>
      </c>
      <c r="W57" s="79">
        <f t="shared" si="11"/>
        <v>0.8202057955735067</v>
      </c>
      <c r="X57" s="79">
        <v>0.38900000000000001</v>
      </c>
    </row>
    <row r="58" spans="1:24" ht="17" x14ac:dyDescent="0.2">
      <c r="A58" s="12" t="s">
        <v>305</v>
      </c>
      <c r="B58" s="76" t="s">
        <v>4</v>
      </c>
      <c r="C58" s="76" t="s">
        <v>4</v>
      </c>
      <c r="D58" s="76" t="s">
        <v>4</v>
      </c>
      <c r="E58" s="76" t="s">
        <v>4</v>
      </c>
      <c r="F58" s="76" t="s">
        <v>4</v>
      </c>
      <c r="H58" s="76">
        <v>-0.42509999999999998</v>
      </c>
      <c r="I58" s="76">
        <v>0.1171</v>
      </c>
      <c r="J58" s="36">
        <v>2.8200000000000002E-4</v>
      </c>
      <c r="K58" s="76">
        <f t="shared" si="12"/>
        <v>0.65370441142007429</v>
      </c>
      <c r="L58" s="76">
        <v>0.11899999999999999</v>
      </c>
      <c r="N58" s="79">
        <v>-0.42980000000000002</v>
      </c>
      <c r="O58" s="79">
        <v>0.1171</v>
      </c>
      <c r="P58" s="34">
        <v>2.41E-4</v>
      </c>
      <c r="Q58" s="14">
        <f t="shared" si="9"/>
        <v>0.65063920955331045</v>
      </c>
      <c r="R58" s="79">
        <v>9.11E-2</v>
      </c>
      <c r="S58" s="8"/>
      <c r="T58" s="79">
        <v>-0.4955</v>
      </c>
      <c r="U58" s="79">
        <v>0.1237</v>
      </c>
      <c r="V58" s="34">
        <v>6.2100000000000005E-5</v>
      </c>
      <c r="W58" s="79">
        <f t="shared" si="11"/>
        <v>0.60926619802632676</v>
      </c>
      <c r="X58" s="79">
        <v>4.6699999999999998E-2</v>
      </c>
    </row>
    <row r="59" spans="1:24" x14ac:dyDescent="0.2">
      <c r="A59" s="11" t="s">
        <v>135</v>
      </c>
      <c r="B59" s="76" t="s">
        <v>4</v>
      </c>
      <c r="C59" s="76" t="s">
        <v>4</v>
      </c>
      <c r="D59" s="76" t="s">
        <v>4</v>
      </c>
      <c r="E59" s="76" t="s">
        <v>4</v>
      </c>
      <c r="F59" s="76" t="s">
        <v>4</v>
      </c>
      <c r="H59" s="76">
        <v>-0.19450000000000001</v>
      </c>
      <c r="I59" s="76">
        <v>7.1199999999999999E-2</v>
      </c>
      <c r="J59" s="36">
        <v>6.3020000000000003E-3</v>
      </c>
      <c r="K59" s="76">
        <f t="shared" si="12"/>
        <v>0.82324617825652313</v>
      </c>
      <c r="L59" s="36">
        <v>1.4800000000000001E-2</v>
      </c>
      <c r="N59" s="79">
        <v>-0.19980000000000001</v>
      </c>
      <c r="O59" s="79">
        <v>7.1330000000000005E-2</v>
      </c>
      <c r="P59" s="34">
        <v>5.0980000000000001E-3</v>
      </c>
      <c r="Q59" s="14">
        <f t="shared" si="9"/>
        <v>0.81889451560430426</v>
      </c>
      <c r="R59" s="79">
        <v>1.6899999999999998E-2</v>
      </c>
      <c r="S59" s="8"/>
      <c r="T59" s="79">
        <v>-0.15770000000000001</v>
      </c>
      <c r="U59" s="79">
        <v>7.1809999999999999E-2</v>
      </c>
      <c r="V59" s="34">
        <v>2.8070999999999999E-2</v>
      </c>
      <c r="W59" s="79">
        <f t="shared" si="11"/>
        <v>0.85410597533015509</v>
      </c>
      <c r="X59" s="79">
        <v>6.2199999999999998E-2</v>
      </c>
    </row>
    <row r="60" spans="1:24" x14ac:dyDescent="0.2">
      <c r="A60" s="11" t="s">
        <v>136</v>
      </c>
      <c r="B60" s="76" t="s">
        <v>4</v>
      </c>
      <c r="C60" s="76" t="s">
        <v>4</v>
      </c>
      <c r="D60" s="76" t="s">
        <v>4</v>
      </c>
      <c r="E60" s="76" t="s">
        <v>4</v>
      </c>
      <c r="F60" s="76" t="s">
        <v>4</v>
      </c>
      <c r="H60" s="76">
        <v>1.9439999999999999E-2</v>
      </c>
      <c r="I60" s="76">
        <v>7.4940000000000007E-2</v>
      </c>
      <c r="J60" s="114">
        <v>0.79529000000000005</v>
      </c>
      <c r="K60" s="76">
        <f t="shared" si="12"/>
        <v>1.0196301872140545</v>
      </c>
      <c r="L60" s="36">
        <v>2.3400000000000001E-2</v>
      </c>
      <c r="N60" s="79">
        <v>1.8509999999999999E-2</v>
      </c>
      <c r="O60" s="79">
        <v>7.5009999999999993E-2</v>
      </c>
      <c r="P60" s="79">
        <v>0.80507300000000004</v>
      </c>
      <c r="Q60" s="14">
        <f t="shared" si="9"/>
        <v>1.0186823719423606</v>
      </c>
      <c r="R60" s="34">
        <v>2.1399999999999999E-2</v>
      </c>
      <c r="S60" s="8"/>
      <c r="T60" s="79">
        <v>-9.9529999999999993E-2</v>
      </c>
      <c r="U60" s="79">
        <v>7.8780000000000003E-2</v>
      </c>
      <c r="V60" s="79">
        <v>0.206451</v>
      </c>
      <c r="W60" s="79">
        <f t="shared" si="11"/>
        <v>0.90526279157738831</v>
      </c>
      <c r="X60" s="79">
        <v>5.57E-2</v>
      </c>
    </row>
    <row r="61" spans="1:24" x14ac:dyDescent="0.2">
      <c r="A61" s="2" t="s">
        <v>137</v>
      </c>
      <c r="B61" s="26" t="s">
        <v>4</v>
      </c>
      <c r="C61" s="26" t="s">
        <v>4</v>
      </c>
      <c r="D61" s="26" t="s">
        <v>4</v>
      </c>
      <c r="E61" s="26" t="s">
        <v>4</v>
      </c>
      <c r="F61" s="26" t="s">
        <v>4</v>
      </c>
      <c r="G61" s="16"/>
      <c r="H61" s="26">
        <v>-0.36030000000000001</v>
      </c>
      <c r="I61" s="26">
        <v>5.5649999999999998E-2</v>
      </c>
      <c r="J61" s="42">
        <v>9.5299999999999997E-11</v>
      </c>
      <c r="K61" s="26">
        <f t="shared" si="12"/>
        <v>0.69746705456550506</v>
      </c>
      <c r="L61" s="26">
        <v>0.17100000000000001</v>
      </c>
      <c r="M61" s="8"/>
      <c r="N61" s="97">
        <v>-0.35649999999999998</v>
      </c>
      <c r="O61" s="97">
        <v>5.5599999999999997E-2</v>
      </c>
      <c r="P61" s="50">
        <v>1.43E-10</v>
      </c>
      <c r="Q61" s="13">
        <f t="shared" si="9"/>
        <v>0.70012247146962092</v>
      </c>
      <c r="R61" s="97">
        <v>0.161</v>
      </c>
      <c r="S61" s="8"/>
      <c r="T61" s="97">
        <v>-0.34839999999999999</v>
      </c>
      <c r="U61" s="97">
        <v>5.706E-2</v>
      </c>
      <c r="V61" s="50">
        <v>1.03E-9</v>
      </c>
      <c r="W61" s="97">
        <f t="shared" si="11"/>
        <v>0.70581649314427775</v>
      </c>
      <c r="X61" s="97">
        <v>0.21</v>
      </c>
    </row>
    <row r="62" spans="1:24" x14ac:dyDescent="0.2">
      <c r="A62" s="1" t="s">
        <v>139</v>
      </c>
      <c r="B62" s="98" t="s">
        <v>4</v>
      </c>
      <c r="C62" s="98" t="s">
        <v>4</v>
      </c>
      <c r="D62" s="98" t="s">
        <v>4</v>
      </c>
      <c r="E62" s="98" t="s">
        <v>4</v>
      </c>
      <c r="F62" s="98" t="s">
        <v>4</v>
      </c>
      <c r="G62" s="18"/>
      <c r="H62" s="98" t="s">
        <v>4</v>
      </c>
      <c r="I62" s="98" t="s">
        <v>4</v>
      </c>
      <c r="J62" s="98" t="s">
        <v>4</v>
      </c>
      <c r="K62" s="98" t="s">
        <v>4</v>
      </c>
      <c r="L62" s="98" t="s">
        <v>4</v>
      </c>
      <c r="M62" s="8"/>
      <c r="N62" s="98" t="s">
        <v>4</v>
      </c>
      <c r="O62" s="98" t="s">
        <v>4</v>
      </c>
      <c r="P62" s="98" t="s">
        <v>4</v>
      </c>
      <c r="Q62" s="98" t="s">
        <v>4</v>
      </c>
      <c r="R62" s="98" t="s">
        <v>4</v>
      </c>
      <c r="S62" s="8"/>
      <c r="T62" s="99">
        <v>-8.6440000000000003E-2</v>
      </c>
      <c r="U62" s="99">
        <v>2.9329999999999998E-2</v>
      </c>
      <c r="V62" s="35">
        <v>3.2049999999999999E-3</v>
      </c>
      <c r="W62" s="99">
        <f>EXP(T62)</f>
        <v>0.91719057856850972</v>
      </c>
      <c r="X62" s="35">
        <v>4.2500000000000001E-13</v>
      </c>
    </row>
    <row r="63" spans="1:24" x14ac:dyDescent="0.2">
      <c r="A63" s="75" t="s">
        <v>140</v>
      </c>
      <c r="B63" s="171"/>
      <c r="C63" s="171"/>
      <c r="D63" s="171"/>
      <c r="E63" s="171"/>
      <c r="F63" s="171"/>
      <c r="G63" s="18"/>
      <c r="H63" s="171"/>
      <c r="I63" s="171"/>
      <c r="J63" s="171"/>
      <c r="K63" s="171"/>
      <c r="L63" s="171"/>
      <c r="M63" s="8"/>
      <c r="N63" s="171"/>
      <c r="O63" s="171"/>
      <c r="P63" s="171"/>
      <c r="Q63" s="171"/>
      <c r="R63" s="171"/>
      <c r="S63" s="8"/>
      <c r="T63" s="171"/>
      <c r="U63" s="171"/>
      <c r="V63" s="171"/>
      <c r="W63" s="171"/>
      <c r="X63" s="171"/>
    </row>
    <row r="64" spans="1:24" x14ac:dyDescent="0.2">
      <c r="A64" s="9" t="s">
        <v>134</v>
      </c>
      <c r="B64" s="76" t="s">
        <v>4</v>
      </c>
      <c r="C64" s="76" t="s">
        <v>4</v>
      </c>
      <c r="D64" s="76" t="s">
        <v>4</v>
      </c>
      <c r="E64" s="76" t="s">
        <v>4</v>
      </c>
      <c r="F64" s="76" t="s">
        <v>4</v>
      </c>
      <c r="G64" s="18"/>
      <c r="H64" s="76" t="s">
        <v>4</v>
      </c>
      <c r="I64" s="76" t="s">
        <v>4</v>
      </c>
      <c r="J64" s="76" t="s">
        <v>4</v>
      </c>
      <c r="K64" s="76" t="s">
        <v>4</v>
      </c>
      <c r="L64" s="76" t="s">
        <v>4</v>
      </c>
      <c r="M64" s="8"/>
      <c r="N64" s="76" t="s">
        <v>4</v>
      </c>
      <c r="O64" s="76" t="s">
        <v>4</v>
      </c>
      <c r="P64" s="76" t="s">
        <v>4</v>
      </c>
      <c r="Q64" s="76" t="s">
        <v>4</v>
      </c>
      <c r="R64" s="76" t="s">
        <v>4</v>
      </c>
      <c r="S64" s="8"/>
      <c r="T64" s="82">
        <v>-4.9730000000000003E-2</v>
      </c>
      <c r="U64" s="82">
        <v>8.8789999999999994E-2</v>
      </c>
      <c r="V64" s="82">
        <v>0.57542099999999996</v>
      </c>
      <c r="W64" s="82">
        <f>EXP(T64)</f>
        <v>0.95148629112076244</v>
      </c>
      <c r="X64" s="79">
        <v>0.5</v>
      </c>
    </row>
    <row r="65" spans="1:24" x14ac:dyDescent="0.2">
      <c r="A65" s="9" t="s">
        <v>133</v>
      </c>
      <c r="B65" s="76" t="s">
        <v>4</v>
      </c>
      <c r="C65" s="76" t="s">
        <v>4</v>
      </c>
      <c r="D65" s="76" t="s">
        <v>4</v>
      </c>
      <c r="E65" s="76" t="s">
        <v>4</v>
      </c>
      <c r="F65" s="76" t="s">
        <v>4</v>
      </c>
      <c r="G65" s="18"/>
      <c r="H65" s="76" t="s">
        <v>4</v>
      </c>
      <c r="I65" s="76" t="s">
        <v>4</v>
      </c>
      <c r="J65" s="76" t="s">
        <v>4</v>
      </c>
      <c r="K65" s="76" t="s">
        <v>4</v>
      </c>
      <c r="L65" s="76" t="s">
        <v>4</v>
      </c>
      <c r="M65" s="8"/>
      <c r="N65" s="76" t="s">
        <v>4</v>
      </c>
      <c r="O65" s="76" t="s">
        <v>4</v>
      </c>
      <c r="P65" s="76" t="s">
        <v>4</v>
      </c>
      <c r="Q65" s="76" t="s">
        <v>4</v>
      </c>
      <c r="R65" s="76" t="s">
        <v>4</v>
      </c>
      <c r="S65" s="8"/>
      <c r="T65" s="82">
        <v>0.30420000000000003</v>
      </c>
      <c r="U65" s="82">
        <v>9.0920000000000001E-2</v>
      </c>
      <c r="V65" s="35">
        <v>8.2200000000000003E-4</v>
      </c>
      <c r="W65" s="82">
        <f t="shared" ref="W65:W84" si="13">EXP(T65)</f>
        <v>1.355540137008078</v>
      </c>
      <c r="X65" s="79">
        <v>7.7200000000000005E-2</v>
      </c>
    </row>
    <row r="66" spans="1:24" x14ac:dyDescent="0.2">
      <c r="A66" s="9" t="s">
        <v>132</v>
      </c>
      <c r="B66" s="76" t="s">
        <v>4</v>
      </c>
      <c r="C66" s="76" t="s">
        <v>4</v>
      </c>
      <c r="D66" s="76" t="s">
        <v>4</v>
      </c>
      <c r="E66" s="76" t="s">
        <v>4</v>
      </c>
      <c r="F66" s="76" t="s">
        <v>4</v>
      </c>
      <c r="G66" s="18"/>
      <c r="H66" s="76" t="s">
        <v>4</v>
      </c>
      <c r="I66" s="76" t="s">
        <v>4</v>
      </c>
      <c r="J66" s="76" t="s">
        <v>4</v>
      </c>
      <c r="K66" s="76" t="s">
        <v>4</v>
      </c>
      <c r="L66" s="76" t="s">
        <v>4</v>
      </c>
      <c r="M66" s="8"/>
      <c r="N66" s="76" t="s">
        <v>4</v>
      </c>
      <c r="O66" s="76" t="s">
        <v>4</v>
      </c>
      <c r="P66" s="76" t="s">
        <v>4</v>
      </c>
      <c r="Q66" s="76" t="s">
        <v>4</v>
      </c>
      <c r="R66" s="76" t="s">
        <v>4</v>
      </c>
      <c r="S66" s="8"/>
      <c r="T66" s="82">
        <v>0.63249999999999995</v>
      </c>
      <c r="U66" s="82">
        <v>0.1024</v>
      </c>
      <c r="V66" s="35">
        <v>6.6099999999999999E-10</v>
      </c>
      <c r="W66" s="82">
        <f t="shared" si="13"/>
        <v>1.8823104781382325</v>
      </c>
      <c r="X66" s="79">
        <v>0.32400000000000001</v>
      </c>
    </row>
    <row r="67" spans="1:24" x14ac:dyDescent="0.2">
      <c r="A67" s="9" t="s">
        <v>131</v>
      </c>
      <c r="B67" s="76" t="s">
        <v>4</v>
      </c>
      <c r="C67" s="76" t="s">
        <v>4</v>
      </c>
      <c r="D67" s="76" t="s">
        <v>4</v>
      </c>
      <c r="E67" s="76" t="s">
        <v>4</v>
      </c>
      <c r="F67" s="76" t="s">
        <v>4</v>
      </c>
      <c r="G67" s="18"/>
      <c r="H67" s="76" t="s">
        <v>4</v>
      </c>
      <c r="I67" s="76" t="s">
        <v>4</v>
      </c>
      <c r="J67" s="76" t="s">
        <v>4</v>
      </c>
      <c r="K67" s="76" t="s">
        <v>4</v>
      </c>
      <c r="L67" s="76" t="s">
        <v>4</v>
      </c>
      <c r="M67" s="8"/>
      <c r="N67" s="76" t="s">
        <v>4</v>
      </c>
      <c r="O67" s="76" t="s">
        <v>4</v>
      </c>
      <c r="P67" s="76" t="s">
        <v>4</v>
      </c>
      <c r="Q67" s="76" t="s">
        <v>4</v>
      </c>
      <c r="R67" s="76" t="s">
        <v>4</v>
      </c>
      <c r="S67" s="8"/>
      <c r="T67" s="82">
        <v>1.069</v>
      </c>
      <c r="U67" s="82">
        <v>0.1336</v>
      </c>
      <c r="V67" s="35">
        <v>1.2800000000000001E-15</v>
      </c>
      <c r="W67" s="82">
        <f t="shared" si="13"/>
        <v>2.9124655776809942</v>
      </c>
      <c r="X67" s="34">
        <v>1.3699999999999999E-3</v>
      </c>
    </row>
    <row r="68" spans="1:24" x14ac:dyDescent="0.2">
      <c r="A68" s="1" t="s">
        <v>17</v>
      </c>
      <c r="B68" s="76" t="s">
        <v>4</v>
      </c>
      <c r="C68" s="76" t="s">
        <v>4</v>
      </c>
      <c r="D68" s="76" t="s">
        <v>4</v>
      </c>
      <c r="E68" s="76" t="s">
        <v>4</v>
      </c>
      <c r="F68" s="76" t="s">
        <v>4</v>
      </c>
      <c r="G68" s="18"/>
      <c r="H68" s="76" t="s">
        <v>4</v>
      </c>
      <c r="I68" s="76" t="s">
        <v>4</v>
      </c>
      <c r="J68" s="76" t="s">
        <v>4</v>
      </c>
      <c r="K68" s="76" t="s">
        <v>4</v>
      </c>
      <c r="L68" s="76" t="s">
        <v>4</v>
      </c>
      <c r="M68" s="8"/>
      <c r="N68" s="76" t="s">
        <v>4</v>
      </c>
      <c r="O68" s="76" t="s">
        <v>4</v>
      </c>
      <c r="P68" s="76" t="s">
        <v>4</v>
      </c>
      <c r="Q68" s="76" t="s">
        <v>4</v>
      </c>
      <c r="R68" s="76" t="s">
        <v>4</v>
      </c>
      <c r="S68" s="8"/>
      <c r="T68" s="82">
        <v>1.274E-2</v>
      </c>
      <c r="U68" s="82">
        <v>5.8640000000000003E-3</v>
      </c>
      <c r="V68" s="35">
        <v>2.9783E-2</v>
      </c>
      <c r="W68" s="82">
        <f t="shared" si="13"/>
        <v>1.0128214995335967</v>
      </c>
      <c r="X68" s="34">
        <v>9.0799999999999995E-4</v>
      </c>
    </row>
    <row r="69" spans="1:24" x14ac:dyDescent="0.2">
      <c r="A69" s="1" t="s">
        <v>6</v>
      </c>
      <c r="B69" s="76" t="s">
        <v>4</v>
      </c>
      <c r="C69" s="76" t="s">
        <v>4</v>
      </c>
      <c r="D69" s="76" t="s">
        <v>4</v>
      </c>
      <c r="E69" s="76" t="s">
        <v>4</v>
      </c>
      <c r="F69" s="76" t="s">
        <v>4</v>
      </c>
      <c r="G69" s="18"/>
      <c r="H69" s="76" t="s">
        <v>4</v>
      </c>
      <c r="I69" s="76" t="s">
        <v>4</v>
      </c>
      <c r="J69" s="76" t="s">
        <v>4</v>
      </c>
      <c r="K69" s="76" t="s">
        <v>4</v>
      </c>
      <c r="L69" s="76" t="s">
        <v>4</v>
      </c>
      <c r="M69" s="8"/>
      <c r="N69" s="76" t="s">
        <v>4</v>
      </c>
      <c r="O69" s="76" t="s">
        <v>4</v>
      </c>
      <c r="P69" s="76" t="s">
        <v>4</v>
      </c>
      <c r="Q69" s="76" t="s">
        <v>4</v>
      </c>
      <c r="R69" s="76" t="s">
        <v>4</v>
      </c>
      <c r="S69" s="8"/>
      <c r="T69" s="82">
        <v>1.1520000000000001E-2</v>
      </c>
      <c r="U69" s="82">
        <v>4.7590000000000002E-3</v>
      </c>
      <c r="V69" s="35">
        <v>1.5474E-2</v>
      </c>
      <c r="W69" s="82">
        <f t="shared" si="13"/>
        <v>1.0115866107394975</v>
      </c>
      <c r="X69" s="79">
        <v>0.20399999999999999</v>
      </c>
    </row>
    <row r="70" spans="1:24" x14ac:dyDescent="0.2">
      <c r="A70" s="19" t="s">
        <v>3</v>
      </c>
      <c r="B70" s="76" t="s">
        <v>4</v>
      </c>
      <c r="C70" s="76" t="s">
        <v>4</v>
      </c>
      <c r="D70" s="76" t="s">
        <v>4</v>
      </c>
      <c r="E70" s="76" t="s">
        <v>4</v>
      </c>
      <c r="F70" s="76" t="s">
        <v>4</v>
      </c>
      <c r="G70" s="18"/>
      <c r="H70" s="76" t="s">
        <v>4</v>
      </c>
      <c r="I70" s="76" t="s">
        <v>4</v>
      </c>
      <c r="J70" s="76" t="s">
        <v>4</v>
      </c>
      <c r="K70" s="76" t="s">
        <v>4</v>
      </c>
      <c r="L70" s="76" t="s">
        <v>4</v>
      </c>
      <c r="M70" s="8"/>
      <c r="N70" s="76" t="s">
        <v>4</v>
      </c>
      <c r="O70" s="76" t="s">
        <v>4</v>
      </c>
      <c r="P70" s="76" t="s">
        <v>4</v>
      </c>
      <c r="Q70" s="76" t="s">
        <v>4</v>
      </c>
      <c r="R70" s="76" t="s">
        <v>4</v>
      </c>
      <c r="S70" s="8"/>
      <c r="T70" s="82">
        <v>0.81220000000000003</v>
      </c>
      <c r="U70" s="82">
        <v>7.0580000000000004E-2</v>
      </c>
      <c r="V70" s="35">
        <v>2.7436820000000001E-30</v>
      </c>
      <c r="W70" s="82">
        <f t="shared" si="13"/>
        <v>2.2528588281759698</v>
      </c>
      <c r="X70" s="79">
        <v>0.54100000000000004</v>
      </c>
    </row>
    <row r="71" spans="1:24" x14ac:dyDescent="0.2">
      <c r="A71" s="1" t="s">
        <v>2</v>
      </c>
      <c r="B71" s="76" t="s">
        <v>4</v>
      </c>
      <c r="C71" s="76" t="s">
        <v>4</v>
      </c>
      <c r="D71" s="76" t="s">
        <v>4</v>
      </c>
      <c r="E71" s="76" t="s">
        <v>4</v>
      </c>
      <c r="F71" s="76" t="s">
        <v>4</v>
      </c>
      <c r="G71" s="18"/>
      <c r="H71" s="76" t="s">
        <v>4</v>
      </c>
      <c r="I71" s="76" t="s">
        <v>4</v>
      </c>
      <c r="J71" s="76" t="s">
        <v>4</v>
      </c>
      <c r="K71" s="76" t="s">
        <v>4</v>
      </c>
      <c r="L71" s="76" t="s">
        <v>4</v>
      </c>
      <c r="M71" s="8"/>
      <c r="N71" s="76" t="s">
        <v>4</v>
      </c>
      <c r="O71" s="76" t="s">
        <v>4</v>
      </c>
      <c r="P71" s="76" t="s">
        <v>4</v>
      </c>
      <c r="Q71" s="76" t="s">
        <v>4</v>
      </c>
      <c r="R71" s="76" t="s">
        <v>4</v>
      </c>
      <c r="S71" s="8"/>
      <c r="T71" s="82">
        <v>0.19259999999999999</v>
      </c>
      <c r="U71" s="82">
        <v>5.2920000000000002E-2</v>
      </c>
      <c r="V71" s="35">
        <v>2.7300000000000002E-4</v>
      </c>
      <c r="W71" s="82">
        <f t="shared" si="13"/>
        <v>1.2123977374193993</v>
      </c>
      <c r="X71" s="79">
        <v>0.61399999999999999</v>
      </c>
    </row>
    <row r="72" spans="1:24" x14ac:dyDescent="0.2">
      <c r="A72" s="1" t="s">
        <v>230</v>
      </c>
      <c r="B72" s="76" t="s">
        <v>4</v>
      </c>
      <c r="C72" s="76" t="s">
        <v>4</v>
      </c>
      <c r="D72" s="76" t="s">
        <v>4</v>
      </c>
      <c r="E72" s="76" t="s">
        <v>4</v>
      </c>
      <c r="F72" s="76" t="s">
        <v>4</v>
      </c>
      <c r="G72" s="18"/>
      <c r="H72" s="76" t="s">
        <v>4</v>
      </c>
      <c r="I72" s="76" t="s">
        <v>4</v>
      </c>
      <c r="J72" s="76" t="s">
        <v>4</v>
      </c>
      <c r="K72" s="76" t="s">
        <v>4</v>
      </c>
      <c r="L72" s="76" t="s">
        <v>4</v>
      </c>
      <c r="M72" s="8"/>
      <c r="N72" s="76" t="s">
        <v>4</v>
      </c>
      <c r="O72" s="76" t="s">
        <v>4</v>
      </c>
      <c r="P72" s="76" t="s">
        <v>4</v>
      </c>
      <c r="Q72" s="76" t="s">
        <v>4</v>
      </c>
      <c r="R72" s="76" t="s">
        <v>4</v>
      </c>
      <c r="S72" s="8"/>
      <c r="T72" s="82">
        <v>-2.6220000000000002E-3</v>
      </c>
      <c r="U72" s="82">
        <v>1.505E-3</v>
      </c>
      <c r="V72" s="82">
        <v>8.1527000000000002E-2</v>
      </c>
      <c r="W72" s="82">
        <f t="shared" si="13"/>
        <v>0.997381434439644</v>
      </c>
      <c r="X72" s="34">
        <v>6.4900000000000001E-3</v>
      </c>
    </row>
    <row r="73" spans="1:24" x14ac:dyDescent="0.2">
      <c r="A73" s="1" t="s">
        <v>231</v>
      </c>
      <c r="B73" s="76" t="s">
        <v>4</v>
      </c>
      <c r="C73" s="76" t="s">
        <v>4</v>
      </c>
      <c r="D73" s="76" t="s">
        <v>4</v>
      </c>
      <c r="E73" s="76" t="s">
        <v>4</v>
      </c>
      <c r="F73" s="76" t="s">
        <v>4</v>
      </c>
      <c r="G73" s="18"/>
      <c r="H73" s="76" t="s">
        <v>4</v>
      </c>
      <c r="I73" s="76" t="s">
        <v>4</v>
      </c>
      <c r="J73" s="76" t="s">
        <v>4</v>
      </c>
      <c r="K73" s="76" t="s">
        <v>4</v>
      </c>
      <c r="L73" s="76" t="s">
        <v>4</v>
      </c>
      <c r="M73" s="8"/>
      <c r="N73" s="76" t="s">
        <v>4</v>
      </c>
      <c r="O73" s="76" t="s">
        <v>4</v>
      </c>
      <c r="P73" s="76" t="s">
        <v>4</v>
      </c>
      <c r="Q73" s="76" t="s">
        <v>4</v>
      </c>
      <c r="R73" s="76" t="s">
        <v>4</v>
      </c>
      <c r="S73" s="8"/>
      <c r="T73" s="82">
        <v>-2.9810000000000001E-3</v>
      </c>
      <c r="U73" s="82">
        <v>1.508E-3</v>
      </c>
      <c r="V73" s="35">
        <v>4.8077000000000002E-2</v>
      </c>
      <c r="W73" s="82">
        <f t="shared" si="13"/>
        <v>0.99702343876874799</v>
      </c>
      <c r="X73" s="79">
        <v>0.90800000000000003</v>
      </c>
    </row>
    <row r="74" spans="1:24" x14ac:dyDescent="0.2">
      <c r="A74" s="19" t="s">
        <v>33</v>
      </c>
      <c r="B74" s="76" t="s">
        <v>4</v>
      </c>
      <c r="C74" s="76" t="s">
        <v>4</v>
      </c>
      <c r="D74" s="76" t="s">
        <v>4</v>
      </c>
      <c r="E74" s="76" t="s">
        <v>4</v>
      </c>
      <c r="F74" s="76" t="s">
        <v>4</v>
      </c>
      <c r="G74" s="18"/>
      <c r="H74" s="76" t="s">
        <v>4</v>
      </c>
      <c r="I74" s="76" t="s">
        <v>4</v>
      </c>
      <c r="J74" s="76" t="s">
        <v>4</v>
      </c>
      <c r="K74" s="76" t="s">
        <v>4</v>
      </c>
      <c r="L74" s="76" t="s">
        <v>4</v>
      </c>
      <c r="M74" s="8"/>
      <c r="N74" s="76" t="s">
        <v>4</v>
      </c>
      <c r="O74" s="76" t="s">
        <v>4</v>
      </c>
      <c r="P74" s="76" t="s">
        <v>4</v>
      </c>
      <c r="Q74" s="76" t="s">
        <v>4</v>
      </c>
      <c r="R74" s="76" t="s">
        <v>4</v>
      </c>
      <c r="S74" s="8"/>
      <c r="T74" s="82">
        <v>-2.23E-2</v>
      </c>
      <c r="U74" s="82">
        <v>5.4120000000000001E-2</v>
      </c>
      <c r="V74" s="82">
        <v>0.68033699999999997</v>
      </c>
      <c r="W74" s="82">
        <f t="shared" si="13"/>
        <v>0.97794680699710346</v>
      </c>
      <c r="X74" s="34">
        <v>1.7100000000000001E-2</v>
      </c>
    </row>
    <row r="75" spans="1:24" x14ac:dyDescent="0.2">
      <c r="A75" s="19" t="s">
        <v>34</v>
      </c>
      <c r="B75" s="76" t="s">
        <v>4</v>
      </c>
      <c r="C75" s="76" t="s">
        <v>4</v>
      </c>
      <c r="D75" s="76" t="s">
        <v>4</v>
      </c>
      <c r="E75" s="76" t="s">
        <v>4</v>
      </c>
      <c r="F75" s="76" t="s">
        <v>4</v>
      </c>
      <c r="G75" s="18"/>
      <c r="H75" s="76" t="s">
        <v>4</v>
      </c>
      <c r="I75" s="76" t="s">
        <v>4</v>
      </c>
      <c r="J75" s="76" t="s">
        <v>4</v>
      </c>
      <c r="K75" s="76" t="s">
        <v>4</v>
      </c>
      <c r="L75" s="76" t="s">
        <v>4</v>
      </c>
      <c r="M75" s="8"/>
      <c r="N75" s="76" t="s">
        <v>4</v>
      </c>
      <c r="O75" s="76" t="s">
        <v>4</v>
      </c>
      <c r="P75" s="76" t="s">
        <v>4</v>
      </c>
      <c r="Q75" s="76" t="s">
        <v>4</v>
      </c>
      <c r="R75" s="76" t="s">
        <v>4</v>
      </c>
      <c r="S75" s="8"/>
      <c r="T75" s="82">
        <v>0.13589999999999999</v>
      </c>
      <c r="U75" s="82">
        <v>5.3740000000000003E-2</v>
      </c>
      <c r="V75" s="35">
        <v>1.1443E-2</v>
      </c>
      <c r="W75" s="82">
        <f t="shared" si="13"/>
        <v>1.1455673311337209</v>
      </c>
      <c r="X75" s="79">
        <v>0.502</v>
      </c>
    </row>
    <row r="76" spans="1:24" x14ac:dyDescent="0.2">
      <c r="A76" s="19" t="s">
        <v>35</v>
      </c>
      <c r="B76" s="76" t="s">
        <v>4</v>
      </c>
      <c r="C76" s="76" t="s">
        <v>4</v>
      </c>
      <c r="D76" s="76" t="s">
        <v>4</v>
      </c>
      <c r="E76" s="76" t="s">
        <v>4</v>
      </c>
      <c r="F76" s="76" t="s">
        <v>4</v>
      </c>
      <c r="G76" s="18"/>
      <c r="H76" s="76" t="s">
        <v>4</v>
      </c>
      <c r="I76" s="76" t="s">
        <v>4</v>
      </c>
      <c r="J76" s="76" t="s">
        <v>4</v>
      </c>
      <c r="K76" s="76" t="s">
        <v>4</v>
      </c>
      <c r="L76" s="76" t="s">
        <v>4</v>
      </c>
      <c r="M76" s="8"/>
      <c r="N76" s="76" t="s">
        <v>4</v>
      </c>
      <c r="O76" s="76" t="s">
        <v>4</v>
      </c>
      <c r="P76" s="76" t="s">
        <v>4</v>
      </c>
      <c r="Q76" s="76" t="s">
        <v>4</v>
      </c>
      <c r="R76" s="76" t="s">
        <v>4</v>
      </c>
      <c r="S76" s="8"/>
      <c r="T76" s="82">
        <v>0.2437</v>
      </c>
      <c r="U76" s="82">
        <v>4.879E-2</v>
      </c>
      <c r="V76" s="35">
        <v>5.9200000000000001E-7</v>
      </c>
      <c r="W76" s="82">
        <f t="shared" si="13"/>
        <v>1.2759614846200595</v>
      </c>
      <c r="X76" s="34">
        <v>1.9800000000000002E-2</v>
      </c>
    </row>
    <row r="77" spans="1:24" x14ac:dyDescent="0.2">
      <c r="A77" s="19" t="s">
        <v>36</v>
      </c>
      <c r="B77" s="76" t="s">
        <v>4</v>
      </c>
      <c r="C77" s="76" t="s">
        <v>4</v>
      </c>
      <c r="D77" s="76" t="s">
        <v>4</v>
      </c>
      <c r="E77" s="76" t="s">
        <v>4</v>
      </c>
      <c r="F77" s="76" t="s">
        <v>4</v>
      </c>
      <c r="G77" s="18"/>
      <c r="H77" s="76" t="s">
        <v>4</v>
      </c>
      <c r="I77" s="76" t="s">
        <v>4</v>
      </c>
      <c r="J77" s="76" t="s">
        <v>4</v>
      </c>
      <c r="K77" s="76" t="s">
        <v>4</v>
      </c>
      <c r="L77" s="76" t="s">
        <v>4</v>
      </c>
      <c r="M77" s="8"/>
      <c r="N77" s="76" t="s">
        <v>4</v>
      </c>
      <c r="O77" s="76" t="s">
        <v>4</v>
      </c>
      <c r="P77" s="76" t="s">
        <v>4</v>
      </c>
      <c r="Q77" s="76" t="s">
        <v>4</v>
      </c>
      <c r="R77" s="76" t="s">
        <v>4</v>
      </c>
      <c r="S77" s="8"/>
      <c r="T77" s="82">
        <v>0.3478</v>
      </c>
      <c r="U77" s="82">
        <v>5.7520000000000002E-2</v>
      </c>
      <c r="V77" s="35">
        <v>1.4800000000000001E-9</v>
      </c>
      <c r="W77" s="82">
        <f t="shared" si="13"/>
        <v>1.4159490316128323</v>
      </c>
      <c r="X77" s="34">
        <v>9.7400000000000004E-3</v>
      </c>
    </row>
    <row r="78" spans="1:24" x14ac:dyDescent="0.2">
      <c r="A78" s="19" t="s">
        <v>37</v>
      </c>
      <c r="B78" s="76" t="s">
        <v>4</v>
      </c>
      <c r="C78" s="76" t="s">
        <v>4</v>
      </c>
      <c r="D78" s="76" t="s">
        <v>4</v>
      </c>
      <c r="E78" s="76" t="s">
        <v>4</v>
      </c>
      <c r="F78" s="76" t="s">
        <v>4</v>
      </c>
      <c r="G78" s="18"/>
      <c r="H78" s="76" t="s">
        <v>4</v>
      </c>
      <c r="I78" s="76" t="s">
        <v>4</v>
      </c>
      <c r="J78" s="76" t="s">
        <v>4</v>
      </c>
      <c r="K78" s="76" t="s">
        <v>4</v>
      </c>
      <c r="L78" s="76" t="s">
        <v>4</v>
      </c>
      <c r="M78" s="8"/>
      <c r="N78" s="76" t="s">
        <v>4</v>
      </c>
      <c r="O78" s="76" t="s">
        <v>4</v>
      </c>
      <c r="P78" s="76" t="s">
        <v>4</v>
      </c>
      <c r="Q78" s="76" t="s">
        <v>4</v>
      </c>
      <c r="R78" s="76" t="s">
        <v>4</v>
      </c>
      <c r="S78" s="8"/>
      <c r="T78" s="82">
        <v>6.9260000000000002E-2</v>
      </c>
      <c r="U78" s="82">
        <v>4.9110000000000001E-2</v>
      </c>
      <c r="V78" s="82">
        <v>0.15842700000000001</v>
      </c>
      <c r="W78" s="82">
        <f t="shared" si="13"/>
        <v>1.0717148187804075</v>
      </c>
      <c r="X78" s="79">
        <v>0.13200000000000001</v>
      </c>
    </row>
    <row r="79" spans="1:24" x14ac:dyDescent="0.2">
      <c r="A79" s="19" t="s">
        <v>38</v>
      </c>
      <c r="B79" s="76" t="s">
        <v>4</v>
      </c>
      <c r="C79" s="76" t="s">
        <v>4</v>
      </c>
      <c r="D79" s="76" t="s">
        <v>4</v>
      </c>
      <c r="E79" s="76" t="s">
        <v>4</v>
      </c>
      <c r="F79" s="76" t="s">
        <v>4</v>
      </c>
      <c r="G79" s="18"/>
      <c r="H79" s="76" t="s">
        <v>4</v>
      </c>
      <c r="I79" s="76" t="s">
        <v>4</v>
      </c>
      <c r="J79" s="76" t="s">
        <v>4</v>
      </c>
      <c r="K79" s="76" t="s">
        <v>4</v>
      </c>
      <c r="L79" s="76" t="s">
        <v>4</v>
      </c>
      <c r="M79" s="8"/>
      <c r="N79" s="76" t="s">
        <v>4</v>
      </c>
      <c r="O79" s="76" t="s">
        <v>4</v>
      </c>
      <c r="P79" s="76" t="s">
        <v>4</v>
      </c>
      <c r="Q79" s="76" t="s">
        <v>4</v>
      </c>
      <c r="R79" s="76" t="s">
        <v>4</v>
      </c>
      <c r="S79" s="8"/>
      <c r="T79" s="82">
        <v>9.0690000000000007E-2</v>
      </c>
      <c r="U79" s="82">
        <v>5.7579999999999999E-2</v>
      </c>
      <c r="V79" s="82">
        <v>0.11523899999999999</v>
      </c>
      <c r="W79" s="82">
        <f t="shared" si="13"/>
        <v>1.0949295244890733</v>
      </c>
      <c r="X79" s="79">
        <v>0.622</v>
      </c>
    </row>
    <row r="80" spans="1:24" x14ac:dyDescent="0.2">
      <c r="A80" s="19" t="s">
        <v>39</v>
      </c>
      <c r="B80" s="76" t="s">
        <v>4</v>
      </c>
      <c r="C80" s="76" t="s">
        <v>4</v>
      </c>
      <c r="D80" s="76" t="s">
        <v>4</v>
      </c>
      <c r="E80" s="76" t="s">
        <v>4</v>
      </c>
      <c r="F80" s="76" t="s">
        <v>4</v>
      </c>
      <c r="G80" s="18"/>
      <c r="H80" s="76" t="s">
        <v>4</v>
      </c>
      <c r="I80" s="76" t="s">
        <v>4</v>
      </c>
      <c r="J80" s="76" t="s">
        <v>4</v>
      </c>
      <c r="K80" s="76" t="s">
        <v>4</v>
      </c>
      <c r="L80" s="76" t="s">
        <v>4</v>
      </c>
      <c r="M80" s="8"/>
      <c r="N80" s="76" t="s">
        <v>4</v>
      </c>
      <c r="O80" s="76" t="s">
        <v>4</v>
      </c>
      <c r="P80" s="76" t="s">
        <v>4</v>
      </c>
      <c r="Q80" s="76" t="s">
        <v>4</v>
      </c>
      <c r="R80" s="76" t="s">
        <v>4</v>
      </c>
      <c r="S80" s="8"/>
      <c r="T80" s="82">
        <v>8.1610000000000002E-2</v>
      </c>
      <c r="U80" s="82">
        <v>0.105</v>
      </c>
      <c r="V80" s="82">
        <v>0.43698100000000001</v>
      </c>
      <c r="W80" s="82">
        <f t="shared" si="13"/>
        <v>1.0850325646018995</v>
      </c>
      <c r="X80" s="79">
        <v>0.29199999999999998</v>
      </c>
    </row>
    <row r="81" spans="1:24" x14ac:dyDescent="0.2">
      <c r="A81" s="19" t="s">
        <v>40</v>
      </c>
      <c r="B81" s="76" t="s">
        <v>4</v>
      </c>
      <c r="C81" s="76" t="s">
        <v>4</v>
      </c>
      <c r="D81" s="76" t="s">
        <v>4</v>
      </c>
      <c r="E81" s="76" t="s">
        <v>4</v>
      </c>
      <c r="F81" s="76" t="s">
        <v>4</v>
      </c>
      <c r="G81" s="18"/>
      <c r="H81" s="76" t="s">
        <v>4</v>
      </c>
      <c r="I81" s="76" t="s">
        <v>4</v>
      </c>
      <c r="J81" s="76" t="s">
        <v>4</v>
      </c>
      <c r="K81" s="76" t="s">
        <v>4</v>
      </c>
      <c r="L81" s="76" t="s">
        <v>4</v>
      </c>
      <c r="M81" s="8"/>
      <c r="N81" s="76" t="s">
        <v>4</v>
      </c>
      <c r="O81" s="76" t="s">
        <v>4</v>
      </c>
      <c r="P81" s="76" t="s">
        <v>4</v>
      </c>
      <c r="Q81" s="76" t="s">
        <v>4</v>
      </c>
      <c r="R81" s="76" t="s">
        <v>4</v>
      </c>
      <c r="S81" s="8"/>
      <c r="T81" s="82">
        <v>-0.16450000000000001</v>
      </c>
      <c r="U81" s="82">
        <v>5.5980000000000002E-2</v>
      </c>
      <c r="V81" s="35">
        <v>3.3029999999999999E-3</v>
      </c>
      <c r="W81" s="82">
        <f t="shared" si="13"/>
        <v>0.84831775694433942</v>
      </c>
      <c r="X81" s="34">
        <v>2.3E-2</v>
      </c>
    </row>
    <row r="82" spans="1:24" x14ac:dyDescent="0.2">
      <c r="A82" s="19" t="s">
        <v>15</v>
      </c>
      <c r="B82" s="76" t="s">
        <v>4</v>
      </c>
      <c r="C82" s="76" t="s">
        <v>4</v>
      </c>
      <c r="D82" s="76" t="s">
        <v>4</v>
      </c>
      <c r="E82" s="76" t="s">
        <v>4</v>
      </c>
      <c r="F82" s="76" t="s">
        <v>4</v>
      </c>
      <c r="G82" s="18"/>
      <c r="H82" s="76" t="s">
        <v>4</v>
      </c>
      <c r="I82" s="76" t="s">
        <v>4</v>
      </c>
      <c r="J82" s="76" t="s">
        <v>4</v>
      </c>
      <c r="K82" s="76" t="s">
        <v>4</v>
      </c>
      <c r="L82" s="76" t="s">
        <v>4</v>
      </c>
      <c r="M82" s="8"/>
      <c r="N82" s="76" t="s">
        <v>4</v>
      </c>
      <c r="O82" s="76" t="s">
        <v>4</v>
      </c>
      <c r="P82" s="76" t="s">
        <v>4</v>
      </c>
      <c r="Q82" s="76" t="s">
        <v>4</v>
      </c>
      <c r="R82" s="76" t="s">
        <v>4</v>
      </c>
      <c r="S82" s="8"/>
      <c r="T82" s="82">
        <v>0.20780000000000001</v>
      </c>
      <c r="U82" s="82">
        <v>8.9819999999999997E-2</v>
      </c>
      <c r="V82" s="35">
        <v>2.0711E-2</v>
      </c>
      <c r="W82" s="82">
        <f t="shared" si="13"/>
        <v>1.2309669515375798</v>
      </c>
      <c r="X82" s="79">
        <v>0.25800000000000001</v>
      </c>
    </row>
    <row r="83" spans="1:24" x14ac:dyDescent="0.2">
      <c r="A83" s="19" t="s">
        <v>16</v>
      </c>
      <c r="B83" s="76" t="s">
        <v>4</v>
      </c>
      <c r="C83" s="76" t="s">
        <v>4</v>
      </c>
      <c r="D83" s="76" t="s">
        <v>4</v>
      </c>
      <c r="E83" s="76" t="s">
        <v>4</v>
      </c>
      <c r="F83" s="76" t="s">
        <v>4</v>
      </c>
      <c r="G83" s="18"/>
      <c r="H83" s="76" t="s">
        <v>4</v>
      </c>
      <c r="I83" s="76" t="s">
        <v>4</v>
      </c>
      <c r="J83" s="76" t="s">
        <v>4</v>
      </c>
      <c r="K83" s="76" t="s">
        <v>4</v>
      </c>
      <c r="L83" s="76" t="s">
        <v>4</v>
      </c>
      <c r="M83" s="8"/>
      <c r="N83" s="76" t="s">
        <v>4</v>
      </c>
      <c r="O83" s="76" t="s">
        <v>4</v>
      </c>
      <c r="P83" s="76" t="s">
        <v>4</v>
      </c>
      <c r="Q83" s="76" t="s">
        <v>4</v>
      </c>
      <c r="R83" s="76" t="s">
        <v>4</v>
      </c>
      <c r="S83" s="8"/>
      <c r="T83" s="82">
        <v>-0.1797</v>
      </c>
      <c r="U83" s="82">
        <v>8.1530000000000005E-2</v>
      </c>
      <c r="V83" s="35">
        <v>2.7556000000000001E-2</v>
      </c>
      <c r="W83" s="82">
        <f t="shared" si="13"/>
        <v>0.83552083006561395</v>
      </c>
      <c r="X83" s="34">
        <v>4.1799999999999997E-2</v>
      </c>
    </row>
    <row r="84" spans="1:24" x14ac:dyDescent="0.2">
      <c r="A84" s="19" t="s">
        <v>41</v>
      </c>
      <c r="B84" s="76" t="s">
        <v>4</v>
      </c>
      <c r="C84" s="76" t="s">
        <v>4</v>
      </c>
      <c r="D84" s="76" t="s">
        <v>4</v>
      </c>
      <c r="E84" s="76" t="s">
        <v>4</v>
      </c>
      <c r="F84" s="76" t="s">
        <v>4</v>
      </c>
      <c r="G84" s="18"/>
      <c r="H84" s="76" t="s">
        <v>4</v>
      </c>
      <c r="I84" s="76" t="s">
        <v>4</v>
      </c>
      <c r="J84" s="76" t="s">
        <v>4</v>
      </c>
      <c r="K84" s="76" t="s">
        <v>4</v>
      </c>
      <c r="L84" s="76" t="s">
        <v>4</v>
      </c>
      <c r="M84" s="8"/>
      <c r="N84" s="76" t="s">
        <v>4</v>
      </c>
      <c r="O84" s="76" t="s">
        <v>4</v>
      </c>
      <c r="P84" s="76" t="s">
        <v>4</v>
      </c>
      <c r="Q84" s="76" t="s">
        <v>4</v>
      </c>
      <c r="R84" s="76" t="s">
        <v>4</v>
      </c>
      <c r="S84" s="8"/>
      <c r="T84" s="82">
        <v>-0.35570000000000002</v>
      </c>
      <c r="U84" s="82">
        <v>5.2589999999999998E-2</v>
      </c>
      <c r="V84" s="35">
        <v>1.35E-11</v>
      </c>
      <c r="W84" s="82">
        <f t="shared" si="13"/>
        <v>0.70068279354574325</v>
      </c>
      <c r="X84" s="82">
        <v>0.27500000000000002</v>
      </c>
    </row>
    <row r="85" spans="1:24" x14ac:dyDescent="0.2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1:24" x14ac:dyDescent="0.2">
      <c r="A86" s="176" t="s">
        <v>232</v>
      </c>
      <c r="B86" s="176"/>
      <c r="C86" s="176"/>
      <c r="D86" s="176"/>
      <c r="E86" s="176"/>
      <c r="F86" s="176"/>
      <c r="G86" s="176"/>
      <c r="H86" s="176"/>
      <c r="I86" s="176"/>
      <c r="J86" s="176"/>
      <c r="K86" s="46"/>
      <c r="L86" s="46"/>
      <c r="M86" s="28"/>
      <c r="N86" s="28"/>
      <c r="O86" s="28"/>
      <c r="P86" s="28"/>
      <c r="Q86" s="28"/>
      <c r="R86" s="46"/>
      <c r="S86" s="28"/>
      <c r="T86" s="28"/>
      <c r="U86" s="28"/>
      <c r="V86" s="28"/>
      <c r="W86" s="28"/>
    </row>
    <row r="87" spans="1:24" x14ac:dyDescent="0.2">
      <c r="A87" s="167" t="s">
        <v>87</v>
      </c>
      <c r="B87" s="174" t="s">
        <v>60</v>
      </c>
      <c r="C87" s="174"/>
      <c r="D87" s="174"/>
      <c r="E87" s="174"/>
      <c r="F87" s="174"/>
      <c r="G87" s="174"/>
      <c r="H87" s="174"/>
      <c r="I87" s="174"/>
      <c r="J87" s="174"/>
      <c r="K87" s="35"/>
      <c r="L87" s="35"/>
      <c r="M87" s="27"/>
      <c r="N87" s="27"/>
      <c r="O87" s="27"/>
      <c r="P87" s="27"/>
      <c r="Q87" s="27"/>
      <c r="R87" s="35"/>
      <c r="S87" s="27"/>
      <c r="T87" s="27"/>
      <c r="U87" s="27"/>
      <c r="V87" s="27"/>
      <c r="W87" s="27"/>
    </row>
    <row r="88" spans="1:24" x14ac:dyDescent="0.2">
      <c r="A88" s="167"/>
      <c r="B88" s="164">
        <v>1</v>
      </c>
      <c r="C88" s="164"/>
      <c r="D88" s="164">
        <v>2</v>
      </c>
      <c r="E88" s="164"/>
      <c r="F88" s="164">
        <v>3</v>
      </c>
      <c r="G88" s="164"/>
      <c r="H88" s="164"/>
      <c r="I88" s="164">
        <v>4</v>
      </c>
      <c r="J88" s="164"/>
      <c r="K88" s="35"/>
      <c r="L88" s="35"/>
      <c r="M88" s="27"/>
      <c r="N88" s="27"/>
      <c r="O88" s="27"/>
      <c r="P88" s="27"/>
      <c r="Q88" s="27"/>
      <c r="R88" s="35"/>
      <c r="S88" s="27"/>
      <c r="T88" s="27"/>
      <c r="U88" s="27"/>
      <c r="V88" s="27"/>
      <c r="W88" s="27"/>
    </row>
    <row r="89" spans="1:24" ht="18" x14ac:dyDescent="0.2">
      <c r="A89" s="168"/>
      <c r="B89" s="72" t="s">
        <v>74</v>
      </c>
      <c r="C89" s="72" t="s">
        <v>69</v>
      </c>
      <c r="D89" s="72" t="s">
        <v>75</v>
      </c>
      <c r="E89" s="72" t="s">
        <v>69</v>
      </c>
      <c r="F89" s="164" t="s">
        <v>78</v>
      </c>
      <c r="G89" s="164"/>
      <c r="H89" s="72" t="s">
        <v>69</v>
      </c>
      <c r="I89" s="72" t="s">
        <v>81</v>
      </c>
      <c r="J89" s="72" t="s">
        <v>69</v>
      </c>
      <c r="K89" s="35"/>
      <c r="L89" s="35"/>
      <c r="M89" s="27"/>
      <c r="N89" s="27"/>
      <c r="O89" s="27"/>
      <c r="P89" s="27"/>
      <c r="Q89" s="27"/>
      <c r="R89" s="35"/>
      <c r="S89" s="27"/>
      <c r="T89" s="27"/>
      <c r="U89" s="27"/>
      <c r="V89" s="27"/>
      <c r="W89" s="27"/>
    </row>
    <row r="90" spans="1:24" x14ac:dyDescent="0.2">
      <c r="A90" s="37" t="s">
        <v>59</v>
      </c>
      <c r="B90" s="80">
        <v>65.5</v>
      </c>
      <c r="C90" s="49">
        <v>1.9E-3</v>
      </c>
      <c r="D90" s="80">
        <v>130</v>
      </c>
      <c r="E90" s="73">
        <v>0.40961360000000002</v>
      </c>
      <c r="F90" s="177">
        <v>131</v>
      </c>
      <c r="G90" s="177"/>
      <c r="H90" s="78">
        <v>0.40400000000000003</v>
      </c>
      <c r="I90" s="80">
        <v>230</v>
      </c>
      <c r="J90" s="49">
        <v>2.65E-5</v>
      </c>
      <c r="K90" s="35"/>
      <c r="L90" s="35"/>
      <c r="M90" s="27"/>
      <c r="N90" s="27"/>
      <c r="O90" s="27"/>
      <c r="P90" s="27"/>
      <c r="Q90" s="27"/>
      <c r="R90" s="35"/>
      <c r="S90" s="27"/>
      <c r="T90" s="27"/>
      <c r="U90" s="27"/>
      <c r="V90" s="27"/>
      <c r="W90" s="27"/>
    </row>
    <row r="91" spans="1:24" x14ac:dyDescent="0.2">
      <c r="A91" s="19" t="s">
        <v>61</v>
      </c>
      <c r="B91" s="48">
        <v>177.6</v>
      </c>
      <c r="C91" s="36">
        <v>1.23474E-20</v>
      </c>
      <c r="D91" s="81">
        <v>2412.16</v>
      </c>
      <c r="E91" s="36">
        <v>0</v>
      </c>
      <c r="F91" s="175">
        <v>2424.7890000000002</v>
      </c>
      <c r="G91" s="175"/>
      <c r="H91" s="36">
        <v>0</v>
      </c>
      <c r="I91" s="81">
        <v>3028.6480000000001</v>
      </c>
      <c r="J91" s="36">
        <v>0</v>
      </c>
      <c r="K91" s="76"/>
      <c r="L91" s="76"/>
      <c r="M91" s="8"/>
      <c r="N91" s="82"/>
      <c r="O91" s="82"/>
      <c r="P91" s="82"/>
      <c r="Q91" s="14"/>
      <c r="R91" s="82"/>
      <c r="S91" s="8"/>
      <c r="T91" s="82"/>
      <c r="U91" s="82"/>
      <c r="V91" s="82"/>
      <c r="W91" s="82"/>
    </row>
    <row r="92" spans="1:24" x14ac:dyDescent="0.2">
      <c r="A92" s="19" t="s">
        <v>54</v>
      </c>
      <c r="B92" s="48">
        <v>178.8</v>
      </c>
      <c r="C92" s="36">
        <v>7.6254039999999995E-21</v>
      </c>
      <c r="D92" s="81">
        <v>2519.89</v>
      </c>
      <c r="E92" s="36">
        <v>0</v>
      </c>
      <c r="F92" s="175">
        <v>2532.77</v>
      </c>
      <c r="G92" s="175"/>
      <c r="H92" s="36">
        <v>0</v>
      </c>
      <c r="I92" s="81">
        <v>3258.33</v>
      </c>
      <c r="J92" s="36">
        <v>0</v>
      </c>
      <c r="K92" s="76"/>
      <c r="L92" s="76"/>
      <c r="M92" s="8"/>
      <c r="N92" s="82"/>
      <c r="O92" s="82"/>
      <c r="P92" s="82"/>
      <c r="Q92" s="14"/>
      <c r="R92" s="82"/>
      <c r="S92" s="8"/>
      <c r="T92" s="82"/>
      <c r="U92" s="82"/>
      <c r="V92" s="82"/>
      <c r="W92" s="82"/>
    </row>
    <row r="93" spans="1:24" x14ac:dyDescent="0.2">
      <c r="A93" s="19" t="s">
        <v>311</v>
      </c>
      <c r="B93" s="48">
        <v>176.9</v>
      </c>
      <c r="C93" s="36">
        <v>1.663695E-20</v>
      </c>
      <c r="D93" s="81">
        <v>2330.893</v>
      </c>
      <c r="E93" s="36">
        <v>0</v>
      </c>
      <c r="F93" s="175">
        <v>2343.8119999999999</v>
      </c>
      <c r="G93" s="175"/>
      <c r="H93" s="36">
        <v>0</v>
      </c>
      <c r="I93" s="81">
        <v>3187.748</v>
      </c>
      <c r="J93" s="36">
        <v>0</v>
      </c>
      <c r="K93" s="76"/>
      <c r="L93" s="76"/>
      <c r="M93" s="8"/>
      <c r="N93" s="82"/>
      <c r="O93" s="82"/>
      <c r="P93" s="82"/>
      <c r="Q93" s="14"/>
      <c r="R93" s="82"/>
      <c r="S93" s="8"/>
      <c r="T93" s="82"/>
      <c r="U93" s="82"/>
      <c r="V93" s="82"/>
      <c r="W93" s="82"/>
    </row>
    <row r="94" spans="1:24" x14ac:dyDescent="0.2">
      <c r="A94" s="19" t="s">
        <v>55</v>
      </c>
      <c r="B94" s="48">
        <v>171.2</v>
      </c>
      <c r="C94" s="36">
        <v>1.6336179999999999E-19</v>
      </c>
      <c r="D94" s="93">
        <v>1120.2170000000001</v>
      </c>
      <c r="E94" s="36">
        <v>1.477533E-158</v>
      </c>
      <c r="F94" s="175">
        <v>1120.607</v>
      </c>
      <c r="G94" s="175"/>
      <c r="H94" s="36">
        <v>3.702107E-158</v>
      </c>
      <c r="I94" s="81">
        <v>1188.174</v>
      </c>
      <c r="J94" s="36">
        <v>6.2281260000000001E-161</v>
      </c>
      <c r="K94" s="76"/>
      <c r="L94" s="76"/>
      <c r="M94" s="8"/>
      <c r="N94" s="82"/>
      <c r="O94" s="82"/>
      <c r="P94" s="82"/>
      <c r="Q94" s="14"/>
      <c r="R94" s="82"/>
      <c r="S94" s="8"/>
      <c r="T94" s="82"/>
      <c r="U94" s="82"/>
      <c r="V94" s="82"/>
      <c r="W94" s="82"/>
    </row>
    <row r="95" spans="1:24" x14ac:dyDescent="0.2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76"/>
      <c r="L95" s="76"/>
      <c r="M95" s="8"/>
      <c r="N95" s="82"/>
      <c r="O95" s="82"/>
      <c r="P95" s="82"/>
      <c r="Q95" s="14"/>
      <c r="R95" s="82"/>
      <c r="S95" s="8"/>
      <c r="T95" s="82"/>
      <c r="U95" s="82"/>
      <c r="V95" s="82"/>
      <c r="W95" s="82"/>
    </row>
    <row r="96" spans="1:24" ht="36" x14ac:dyDescent="0.2">
      <c r="A96" s="21" t="s">
        <v>87</v>
      </c>
      <c r="B96" s="78" t="s">
        <v>63</v>
      </c>
      <c r="C96" s="47" t="s">
        <v>70</v>
      </c>
      <c r="D96" s="78" t="s">
        <v>63</v>
      </c>
      <c r="E96" s="47" t="s">
        <v>70</v>
      </c>
      <c r="F96" s="172" t="s">
        <v>63</v>
      </c>
      <c r="G96" s="172"/>
      <c r="H96" s="47" t="s">
        <v>70</v>
      </c>
      <c r="I96" s="78" t="s">
        <v>63</v>
      </c>
      <c r="J96" s="47" t="s">
        <v>70</v>
      </c>
      <c r="K96" s="76"/>
      <c r="L96" s="76"/>
      <c r="M96" s="8"/>
      <c r="N96" s="82"/>
      <c r="O96" s="82"/>
      <c r="P96" s="82"/>
      <c r="Q96" s="14"/>
      <c r="R96" s="82"/>
      <c r="S96" s="8"/>
      <c r="T96" s="82"/>
      <c r="U96" s="82"/>
      <c r="V96" s="82"/>
      <c r="W96" s="82"/>
    </row>
    <row r="97" spans="1:24" ht="18" x14ac:dyDescent="0.2">
      <c r="A97" s="100" t="s">
        <v>62</v>
      </c>
      <c r="B97" s="39">
        <v>1.897573E-2</v>
      </c>
      <c r="C97" s="39">
        <v>0.97961686999999997</v>
      </c>
      <c r="D97" s="91">
        <v>0.229632</v>
      </c>
      <c r="E97" s="91">
        <v>0.97942169999999995</v>
      </c>
      <c r="F97" s="171">
        <v>0.23068340000000001</v>
      </c>
      <c r="G97" s="171"/>
      <c r="H97" s="76">
        <v>0.97942169999999995</v>
      </c>
      <c r="I97" s="76">
        <v>0.28555900000000001</v>
      </c>
      <c r="J97" s="76">
        <v>0.97772130000000002</v>
      </c>
      <c r="K97" s="76"/>
      <c r="L97" s="76"/>
      <c r="M97" s="8"/>
      <c r="N97" s="82"/>
      <c r="O97" s="82"/>
      <c r="P97" s="82"/>
      <c r="Q97" s="14"/>
      <c r="R97" s="82"/>
      <c r="S97" s="8"/>
      <c r="T97" s="82"/>
      <c r="U97" s="82"/>
      <c r="V97" s="82"/>
      <c r="W97" s="82"/>
    </row>
    <row r="98" spans="1:24" x14ac:dyDescent="0.2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76"/>
      <c r="L98" s="76"/>
      <c r="M98" s="8"/>
      <c r="N98" s="82"/>
      <c r="O98" s="82"/>
      <c r="P98" s="82"/>
      <c r="Q98" s="14"/>
      <c r="R98" s="82"/>
      <c r="S98" s="8"/>
      <c r="T98" s="82"/>
      <c r="U98" s="82"/>
      <c r="V98" s="82"/>
      <c r="W98" s="82"/>
    </row>
    <row r="99" spans="1:24" x14ac:dyDescent="0.2">
      <c r="A99" s="51" t="s">
        <v>87</v>
      </c>
      <c r="B99" s="39" t="s">
        <v>63</v>
      </c>
      <c r="C99" s="39" t="s">
        <v>66</v>
      </c>
      <c r="D99" s="39" t="s">
        <v>63</v>
      </c>
      <c r="E99" s="39" t="s">
        <v>66</v>
      </c>
      <c r="F99" s="172" t="s">
        <v>63</v>
      </c>
      <c r="G99" s="172"/>
      <c r="H99" s="43" t="s">
        <v>66</v>
      </c>
      <c r="I99" s="43" t="s">
        <v>63</v>
      </c>
      <c r="J99" s="43" t="s">
        <v>66</v>
      </c>
    </row>
    <row r="100" spans="1:24" x14ac:dyDescent="0.2">
      <c r="A100" s="38" t="s">
        <v>65</v>
      </c>
      <c r="B100" s="39">
        <v>0.59762272299999997</v>
      </c>
      <c r="C100" s="39">
        <v>7.150361E-3</v>
      </c>
      <c r="D100" s="77">
        <v>0.815396907</v>
      </c>
      <c r="E100" s="77">
        <v>3.7182349999999999E-3</v>
      </c>
      <c r="F100" s="171">
        <v>0.81560101600000001</v>
      </c>
      <c r="G100" s="171"/>
      <c r="H100" s="76">
        <v>3.727972E-3</v>
      </c>
      <c r="I100" s="76">
        <v>0.84969605100000001</v>
      </c>
      <c r="J100" s="76">
        <v>3.529665E-3</v>
      </c>
    </row>
    <row r="101" spans="1:24" x14ac:dyDescent="0.2">
      <c r="A101" s="19" t="s">
        <v>64</v>
      </c>
      <c r="B101" s="40">
        <v>0.57788421899999998</v>
      </c>
      <c r="C101" s="41">
        <v>5.6337239999999997E-3</v>
      </c>
      <c r="D101" s="79">
        <v>0.85692780400000002</v>
      </c>
      <c r="E101" s="79">
        <v>3.3381729999999998E-3</v>
      </c>
      <c r="F101" s="173">
        <v>0.85705887999999997</v>
      </c>
      <c r="G101" s="173"/>
      <c r="H101" s="79">
        <v>3.33475E-3</v>
      </c>
      <c r="I101" s="79">
        <v>0.86190454000000005</v>
      </c>
      <c r="J101" s="79">
        <v>3.1665899999999999E-3</v>
      </c>
    </row>
    <row r="102" spans="1:24" ht="37" x14ac:dyDescent="0.2">
      <c r="A102" s="25" t="s">
        <v>90</v>
      </c>
      <c r="B102" s="40">
        <v>4.0910389999999998E-2</v>
      </c>
      <c r="C102" s="41" t="s">
        <v>67</v>
      </c>
      <c r="D102" s="79">
        <v>3.5902829999999997E-2</v>
      </c>
      <c r="E102" s="79" t="s">
        <v>76</v>
      </c>
      <c r="F102" s="173">
        <v>3.9188099999999997E-2</v>
      </c>
      <c r="G102" s="173"/>
      <c r="H102" s="79" t="s">
        <v>85</v>
      </c>
      <c r="I102" s="79">
        <v>3.0437240000000001E-2</v>
      </c>
      <c r="J102" s="79" t="s">
        <v>86</v>
      </c>
    </row>
    <row r="103" spans="1:24" ht="37" x14ac:dyDescent="0.2">
      <c r="A103" s="25" t="s">
        <v>91</v>
      </c>
      <c r="B103" s="79">
        <v>7.3230439999999999E-3</v>
      </c>
      <c r="C103" s="79" t="s">
        <v>68</v>
      </c>
      <c r="D103" s="79">
        <v>5.73041E-3</v>
      </c>
      <c r="E103" s="79" t="s">
        <v>76</v>
      </c>
      <c r="F103" s="173">
        <v>5.6420710000000002E-3</v>
      </c>
      <c r="G103" s="173"/>
      <c r="H103" s="79" t="s">
        <v>79</v>
      </c>
      <c r="I103" s="79">
        <v>5.2301750000000001E-3</v>
      </c>
      <c r="J103" s="79" t="s">
        <v>88</v>
      </c>
      <c r="K103" s="90"/>
      <c r="L103" s="90"/>
      <c r="N103" s="90"/>
      <c r="O103" s="90"/>
      <c r="P103" s="90"/>
      <c r="R103" s="90"/>
      <c r="T103" s="90"/>
      <c r="U103" s="90"/>
      <c r="V103" s="90"/>
      <c r="W103" s="90"/>
      <c r="X103" s="90"/>
    </row>
    <row r="104" spans="1:24" ht="54" x14ac:dyDescent="0.2">
      <c r="A104" s="52" t="s">
        <v>92</v>
      </c>
      <c r="B104" s="26" t="s">
        <v>4</v>
      </c>
      <c r="C104" s="26" t="s">
        <v>4</v>
      </c>
      <c r="D104" s="83">
        <v>0.114</v>
      </c>
      <c r="E104" s="83" t="s">
        <v>77</v>
      </c>
      <c r="F104" s="170">
        <v>0.11344079999999999</v>
      </c>
      <c r="G104" s="170"/>
      <c r="H104" s="83" t="s">
        <v>80</v>
      </c>
      <c r="I104" s="83">
        <v>0.29047149999999999</v>
      </c>
      <c r="J104" s="83" t="s">
        <v>89</v>
      </c>
      <c r="K104" s="90"/>
      <c r="L104" s="90"/>
      <c r="N104" s="90"/>
      <c r="O104" s="90"/>
      <c r="P104" s="90"/>
      <c r="R104" s="90"/>
      <c r="T104" s="90"/>
      <c r="U104" s="90"/>
      <c r="V104" s="90"/>
      <c r="W104" s="90"/>
      <c r="X104" s="90"/>
    </row>
    <row r="105" spans="1:24" x14ac:dyDescent="0.2">
      <c r="A105" s="52"/>
      <c r="B105" s="26"/>
      <c r="C105" s="26"/>
      <c r="D105" s="94"/>
      <c r="E105" s="94"/>
      <c r="F105" s="94"/>
      <c r="G105" s="94"/>
      <c r="H105" s="94"/>
      <c r="I105" s="94"/>
      <c r="J105" s="94"/>
    </row>
    <row r="106" spans="1:24" ht="18" x14ac:dyDescent="0.2">
      <c r="A106" s="4"/>
      <c r="B106" s="72" t="s">
        <v>267</v>
      </c>
      <c r="C106" s="72" t="s">
        <v>69</v>
      </c>
      <c r="D106" s="82"/>
      <c r="E106" s="82"/>
      <c r="F106" s="82"/>
    </row>
    <row r="107" spans="1:24" x14ac:dyDescent="0.2">
      <c r="A107" s="8" t="s">
        <v>82</v>
      </c>
      <c r="B107" s="81">
        <v>423.73110000000003</v>
      </c>
      <c r="C107" s="36">
        <v>7.0579220000000002E-81</v>
      </c>
      <c r="D107" s="82"/>
      <c r="E107" s="82"/>
      <c r="F107" s="82"/>
    </row>
    <row r="108" spans="1:24" x14ac:dyDescent="0.2">
      <c r="A108" s="8" t="s">
        <v>83</v>
      </c>
      <c r="B108" s="81">
        <v>12.62862</v>
      </c>
      <c r="C108" s="36">
        <v>3.7988470000000001E-4</v>
      </c>
      <c r="D108" s="82"/>
      <c r="E108" s="82"/>
      <c r="F108" s="82"/>
    </row>
    <row r="109" spans="1:24" x14ac:dyDescent="0.2">
      <c r="A109" s="3" t="s">
        <v>84</v>
      </c>
      <c r="B109" s="45">
        <v>2247.134</v>
      </c>
      <c r="C109" s="42">
        <v>0</v>
      </c>
      <c r="D109" s="82"/>
      <c r="E109" s="82"/>
      <c r="F109" s="82"/>
    </row>
    <row r="110" spans="1:24" x14ac:dyDescent="0.2">
      <c r="A110" s="5"/>
    </row>
    <row r="112" spans="1:24" x14ac:dyDescent="0.2">
      <c r="A112" s="6"/>
    </row>
  </sheetData>
  <mergeCells count="50">
    <mergeCell ref="A2:A4"/>
    <mergeCell ref="B2:W2"/>
    <mergeCell ref="B3:F3"/>
    <mergeCell ref="H3:L3"/>
    <mergeCell ref="N3:R3"/>
    <mergeCell ref="T3:X3"/>
    <mergeCell ref="N63:R63"/>
    <mergeCell ref="T63:X63"/>
    <mergeCell ref="A85:X85"/>
    <mergeCell ref="B42:F42"/>
    <mergeCell ref="H42:L42"/>
    <mergeCell ref="N42:R42"/>
    <mergeCell ref="T42:X42"/>
    <mergeCell ref="B43:F43"/>
    <mergeCell ref="H43:L43"/>
    <mergeCell ref="N43:R43"/>
    <mergeCell ref="T43:X43"/>
    <mergeCell ref="N45:R45"/>
    <mergeCell ref="T45:X45"/>
    <mergeCell ref="B51:F51"/>
    <mergeCell ref="N51:R51"/>
    <mergeCell ref="T51:X51"/>
    <mergeCell ref="F94:G94"/>
    <mergeCell ref="A95:J95"/>
    <mergeCell ref="A86:J86"/>
    <mergeCell ref="B45:F45"/>
    <mergeCell ref="H45:L45"/>
    <mergeCell ref="B63:F63"/>
    <mergeCell ref="H63:L63"/>
    <mergeCell ref="F89:G89"/>
    <mergeCell ref="F90:G90"/>
    <mergeCell ref="F91:G91"/>
    <mergeCell ref="F92:G92"/>
    <mergeCell ref="F93:G93"/>
    <mergeCell ref="A1:X1"/>
    <mergeCell ref="F104:G104"/>
    <mergeCell ref="F97:G97"/>
    <mergeCell ref="F99:G99"/>
    <mergeCell ref="F100:G100"/>
    <mergeCell ref="F101:G101"/>
    <mergeCell ref="F102:G102"/>
    <mergeCell ref="F103:G103"/>
    <mergeCell ref="A98:J98"/>
    <mergeCell ref="F96:G96"/>
    <mergeCell ref="A87:A89"/>
    <mergeCell ref="B87:J87"/>
    <mergeCell ref="B88:C88"/>
    <mergeCell ref="D88:E88"/>
    <mergeCell ref="F88:H88"/>
    <mergeCell ref="I88:J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DF6A-36C1-C941-B0F6-CEEF1137EC79}">
  <dimension ref="A1:J25"/>
  <sheetViews>
    <sheetView tabSelected="1" workbookViewId="0">
      <selection sqref="A1:J1"/>
    </sheetView>
  </sheetViews>
  <sheetFormatPr baseColWidth="10" defaultRowHeight="16" x14ac:dyDescent="0.2"/>
  <cols>
    <col min="1" max="1" width="48.1640625" style="25" customWidth="1"/>
    <col min="2" max="2" width="18.83203125" style="15" customWidth="1"/>
    <col min="3" max="4" width="15.83203125" style="1" customWidth="1"/>
    <col min="5" max="5" width="13.83203125" style="1" bestFit="1" customWidth="1"/>
    <col min="6" max="6" width="2.5" style="1" customWidth="1"/>
    <col min="7" max="9" width="18.83203125" style="140" customWidth="1"/>
    <col min="10" max="10" width="13.83203125" style="139" customWidth="1"/>
    <col min="11" max="16384" width="10.83203125" style="1"/>
  </cols>
  <sheetData>
    <row r="1" spans="1:10" x14ac:dyDescent="0.2">
      <c r="A1" s="168" t="s">
        <v>304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6" customHeight="1" x14ac:dyDescent="0.2">
      <c r="A2" s="143"/>
      <c r="B2" s="164" t="s">
        <v>301</v>
      </c>
      <c r="C2" s="164"/>
      <c r="D2" s="164"/>
      <c r="E2" s="164"/>
      <c r="F2" s="95"/>
      <c r="G2" s="164" t="s">
        <v>302</v>
      </c>
      <c r="H2" s="164"/>
      <c r="I2" s="164"/>
      <c r="J2" s="164"/>
    </row>
    <row r="3" spans="1:10" s="25" customFormat="1" ht="51" customHeight="1" x14ac:dyDescent="0.2">
      <c r="A3" s="24" t="s">
        <v>291</v>
      </c>
      <c r="B3" s="151" t="s">
        <v>309</v>
      </c>
      <c r="C3" s="188" t="s">
        <v>295</v>
      </c>
      <c r="D3" s="188"/>
      <c r="E3" s="150" t="s">
        <v>300</v>
      </c>
      <c r="F3" s="152"/>
      <c r="G3" s="151" t="s">
        <v>309</v>
      </c>
      <c r="H3" s="188" t="s">
        <v>295</v>
      </c>
      <c r="I3" s="188"/>
      <c r="J3" s="150" t="s">
        <v>300</v>
      </c>
    </row>
    <row r="4" spans="1:10" ht="17" x14ac:dyDescent="0.2">
      <c r="A4" s="144" t="s">
        <v>292</v>
      </c>
      <c r="B4" s="186">
        <v>4.4328210000000001E-169</v>
      </c>
      <c r="C4" s="165">
        <v>90.2</v>
      </c>
      <c r="D4" s="165"/>
      <c r="E4" s="101" t="s">
        <v>4</v>
      </c>
      <c r="G4" s="190">
        <v>0</v>
      </c>
      <c r="H4" s="165">
        <v>89.1</v>
      </c>
      <c r="I4" s="165"/>
      <c r="J4" s="147" t="s">
        <v>4</v>
      </c>
    </row>
    <row r="5" spans="1:10" ht="17" x14ac:dyDescent="0.2">
      <c r="A5" s="144" t="s">
        <v>293</v>
      </c>
      <c r="B5" s="186"/>
      <c r="C5" s="189">
        <v>87.7</v>
      </c>
      <c r="D5" s="189"/>
      <c r="E5" s="58">
        <f>C4-C5</f>
        <v>2.5</v>
      </c>
      <c r="G5" s="186"/>
      <c r="H5" s="189">
        <v>85.7</v>
      </c>
      <c r="I5" s="189"/>
      <c r="J5" s="58">
        <f>H4-H5</f>
        <v>3.3999999999999915</v>
      </c>
    </row>
    <row r="6" spans="1:10" ht="17" x14ac:dyDescent="0.2">
      <c r="A6" s="144" t="s">
        <v>294</v>
      </c>
      <c r="B6" s="186"/>
      <c r="C6" s="176">
        <v>80.3</v>
      </c>
      <c r="D6" s="176"/>
      <c r="E6" s="58">
        <f>C4-C6</f>
        <v>9.9000000000000057</v>
      </c>
      <c r="G6" s="191"/>
      <c r="H6" s="176">
        <v>77.7</v>
      </c>
      <c r="I6" s="176"/>
      <c r="J6" s="58">
        <f>H4-H6</f>
        <v>11.399999999999991</v>
      </c>
    </row>
    <row r="7" spans="1:10" x14ac:dyDescent="0.2">
      <c r="A7" s="187"/>
      <c r="B7" s="187"/>
      <c r="C7" s="187"/>
      <c r="D7" s="187"/>
      <c r="E7" s="187"/>
      <c r="F7" s="187"/>
      <c r="G7" s="187"/>
      <c r="H7" s="187"/>
      <c r="I7" s="187"/>
      <c r="J7" s="187"/>
    </row>
    <row r="8" spans="1:10" ht="53" x14ac:dyDescent="0.2">
      <c r="A8" s="146" t="s">
        <v>299</v>
      </c>
      <c r="B8" s="153" t="s">
        <v>309</v>
      </c>
      <c r="C8" s="149" t="s">
        <v>243</v>
      </c>
      <c r="D8" s="149" t="s">
        <v>244</v>
      </c>
      <c r="E8" s="149" t="s">
        <v>241</v>
      </c>
      <c r="F8" s="9"/>
      <c r="G8" s="153" t="s">
        <v>309</v>
      </c>
      <c r="H8" s="149" t="s">
        <v>243</v>
      </c>
      <c r="I8" s="149" t="s">
        <v>244</v>
      </c>
      <c r="J8" s="149" t="s">
        <v>241</v>
      </c>
    </row>
    <row r="9" spans="1:10" ht="17" x14ac:dyDescent="0.2">
      <c r="A9" s="144" t="s">
        <v>113</v>
      </c>
      <c r="B9" s="34">
        <v>1.6000000000000001E-21</v>
      </c>
      <c r="C9" s="140">
        <v>88.3</v>
      </c>
      <c r="D9" s="140">
        <v>83.9</v>
      </c>
      <c r="E9" s="58">
        <f>C9-D9</f>
        <v>4.3999999999999915</v>
      </c>
      <c r="G9" s="34">
        <v>3.86E-42</v>
      </c>
      <c r="H9" s="140">
        <v>86.6</v>
      </c>
      <c r="I9" s="140">
        <v>81.3</v>
      </c>
      <c r="J9" s="58">
        <f>H9-I9</f>
        <v>5.2999999999999972</v>
      </c>
    </row>
    <row r="10" spans="1:10" ht="17" x14ac:dyDescent="0.2">
      <c r="A10" s="144" t="s">
        <v>5</v>
      </c>
      <c r="B10" s="34">
        <v>2.711888E-3</v>
      </c>
      <c r="C10" s="58">
        <v>88</v>
      </c>
      <c r="D10" s="58">
        <v>89.333330000000004</v>
      </c>
      <c r="E10" s="58">
        <f t="shared" ref="E10:E11" si="0">C10-D10</f>
        <v>-1.3333300000000037</v>
      </c>
      <c r="G10" s="34">
        <v>3.1697670000000001E-10</v>
      </c>
      <c r="H10" s="58">
        <v>86.166669999999996</v>
      </c>
      <c r="I10" s="58">
        <v>88.166669999999996</v>
      </c>
      <c r="J10" s="58">
        <f>H10-I10</f>
        <v>-2</v>
      </c>
    </row>
    <row r="11" spans="1:10" ht="17" x14ac:dyDescent="0.2">
      <c r="A11" s="144" t="s">
        <v>73</v>
      </c>
      <c r="B11" s="157">
        <v>0.1924534</v>
      </c>
      <c r="C11" s="58">
        <v>88.166669999999996</v>
      </c>
      <c r="D11" s="58">
        <v>86.916669999999996</v>
      </c>
      <c r="E11" s="58">
        <f t="shared" si="0"/>
        <v>1.25</v>
      </c>
      <c r="G11" s="157">
        <v>0.58049629999999997</v>
      </c>
      <c r="H11" s="58">
        <v>86.333330000000004</v>
      </c>
      <c r="I11" s="58">
        <v>86.25</v>
      </c>
      <c r="J11" s="58">
        <f>H11-I11</f>
        <v>8.3330000000003679E-2</v>
      </c>
    </row>
    <row r="12" spans="1:10" x14ac:dyDescent="0.2">
      <c r="A12" s="187"/>
      <c r="B12" s="187"/>
      <c r="C12" s="187"/>
      <c r="D12" s="187"/>
      <c r="E12" s="187"/>
      <c r="F12" s="187"/>
      <c r="G12" s="187"/>
      <c r="H12" s="187"/>
      <c r="I12" s="187"/>
      <c r="J12" s="187"/>
    </row>
    <row r="13" spans="1:10" ht="53" x14ac:dyDescent="0.2">
      <c r="A13" s="146" t="s">
        <v>299</v>
      </c>
      <c r="B13" s="153" t="s">
        <v>309</v>
      </c>
      <c r="C13" s="149" t="s">
        <v>243</v>
      </c>
      <c r="D13" s="149" t="s">
        <v>298</v>
      </c>
      <c r="E13" s="149" t="s">
        <v>241</v>
      </c>
      <c r="F13" s="9"/>
      <c r="G13" s="153" t="s">
        <v>309</v>
      </c>
      <c r="H13" s="149" t="s">
        <v>243</v>
      </c>
      <c r="I13" s="149" t="s">
        <v>244</v>
      </c>
      <c r="J13" s="149" t="s">
        <v>241</v>
      </c>
    </row>
    <row r="14" spans="1:10" ht="17" x14ac:dyDescent="0.2">
      <c r="A14" s="144" t="s">
        <v>1</v>
      </c>
      <c r="B14" s="34">
        <v>1.6000000000000001E-21</v>
      </c>
      <c r="C14" s="140">
        <v>89.6</v>
      </c>
      <c r="D14" s="140">
        <v>86.8</v>
      </c>
      <c r="E14" s="58">
        <f>C14-D14</f>
        <v>2.7999999999999972</v>
      </c>
      <c r="G14" s="139">
        <v>0.371309414987881</v>
      </c>
      <c r="H14" s="140">
        <v>87.8</v>
      </c>
      <c r="I14" s="140">
        <v>84.6</v>
      </c>
      <c r="J14" s="58">
        <f>H14-I14</f>
        <v>3.2000000000000028</v>
      </c>
    </row>
    <row r="15" spans="1:10" x14ac:dyDescent="0.2">
      <c r="A15" s="187"/>
      <c r="B15" s="187"/>
      <c r="C15" s="187"/>
      <c r="D15" s="187"/>
      <c r="E15" s="187"/>
      <c r="F15" s="187"/>
      <c r="G15" s="187"/>
      <c r="H15" s="187"/>
      <c r="I15" s="187"/>
      <c r="J15" s="187"/>
    </row>
    <row r="16" spans="1:10" ht="53" x14ac:dyDescent="0.2">
      <c r="A16" s="146" t="s">
        <v>299</v>
      </c>
      <c r="B16" s="153" t="s">
        <v>309</v>
      </c>
      <c r="C16" s="149" t="s">
        <v>296</v>
      </c>
      <c r="D16" s="149" t="s">
        <v>297</v>
      </c>
      <c r="E16" s="149" t="s">
        <v>241</v>
      </c>
      <c r="F16" s="9"/>
      <c r="G16" s="153" t="s">
        <v>309</v>
      </c>
      <c r="H16" s="149" t="s">
        <v>296</v>
      </c>
      <c r="I16" s="149" t="s">
        <v>297</v>
      </c>
      <c r="J16" s="149" t="s">
        <v>241</v>
      </c>
    </row>
    <row r="17" spans="1:10" s="9" customFormat="1" ht="17" customHeight="1" x14ac:dyDescent="0.2">
      <c r="A17" s="158" t="s">
        <v>246</v>
      </c>
      <c r="B17" s="159">
        <v>0.26100000000000001</v>
      </c>
      <c r="C17" s="160">
        <v>88.4</v>
      </c>
      <c r="D17" s="161">
        <v>88</v>
      </c>
      <c r="E17" s="162">
        <f t="shared" ref="E17:E22" si="1">C17-D17</f>
        <v>0.40000000000000568</v>
      </c>
      <c r="G17" s="159">
        <v>0.92</v>
      </c>
      <c r="H17" s="160">
        <v>86.3</v>
      </c>
      <c r="I17" s="160">
        <v>86.3</v>
      </c>
      <c r="J17" s="162">
        <f>H17-I17</f>
        <v>0</v>
      </c>
    </row>
    <row r="18" spans="1:10" ht="17" x14ac:dyDescent="0.2">
      <c r="A18" s="144" t="s">
        <v>247</v>
      </c>
      <c r="B18" s="34">
        <v>4.2699999999999997E-14</v>
      </c>
      <c r="C18" s="140">
        <v>88.5</v>
      </c>
      <c r="D18" s="140">
        <v>86.8</v>
      </c>
      <c r="E18" s="58">
        <f t="shared" si="1"/>
        <v>1.7000000000000028</v>
      </c>
      <c r="G18" s="34">
        <v>2.99E-67</v>
      </c>
      <c r="H18" s="140">
        <v>87.1</v>
      </c>
      <c r="I18" s="140">
        <v>83.5</v>
      </c>
      <c r="J18" s="58">
        <f>H18-I18</f>
        <v>3.5999999999999943</v>
      </c>
    </row>
    <row r="19" spans="1:10" ht="34" x14ac:dyDescent="0.2">
      <c r="A19" s="144" t="s">
        <v>248</v>
      </c>
      <c r="B19" s="34">
        <v>1.1599999999999999E-6</v>
      </c>
      <c r="C19" s="140">
        <v>88.5</v>
      </c>
      <c r="D19" s="140">
        <v>87.3</v>
      </c>
      <c r="E19" s="58">
        <f t="shared" si="1"/>
        <v>1.2000000000000028</v>
      </c>
      <c r="G19" s="34">
        <v>3.1499999999999998E-25</v>
      </c>
      <c r="H19" s="140">
        <v>86.8</v>
      </c>
      <c r="I19" s="140">
        <v>85.1</v>
      </c>
      <c r="J19" s="58">
        <f t="shared" ref="J19:J22" si="2">H19-I19</f>
        <v>1.7000000000000028</v>
      </c>
    </row>
    <row r="20" spans="1:10" ht="34" x14ac:dyDescent="0.2">
      <c r="A20" s="144" t="s">
        <v>249</v>
      </c>
      <c r="B20" s="34">
        <v>5.0099999999999999E-54</v>
      </c>
      <c r="C20" s="140">
        <v>88.8</v>
      </c>
      <c r="D20" s="140">
        <v>84.5</v>
      </c>
      <c r="E20" s="58">
        <f t="shared" si="1"/>
        <v>4.2999999999999972</v>
      </c>
      <c r="G20" s="34">
        <v>5.0099999999999999E-54</v>
      </c>
      <c r="H20" s="140">
        <v>88.8</v>
      </c>
      <c r="I20" s="140">
        <v>84.5</v>
      </c>
      <c r="J20" s="58">
        <f t="shared" si="2"/>
        <v>4.2999999999999972</v>
      </c>
    </row>
    <row r="21" spans="1:10" ht="51" x14ac:dyDescent="0.2">
      <c r="A21" s="144" t="s">
        <v>250</v>
      </c>
      <c r="B21" s="34">
        <v>7.8499999999999997E-5</v>
      </c>
      <c r="C21" s="140">
        <v>88.6</v>
      </c>
      <c r="D21" s="140">
        <v>87.8</v>
      </c>
      <c r="E21" s="58">
        <f t="shared" si="1"/>
        <v>0.79999999999999716</v>
      </c>
      <c r="G21" s="34">
        <v>1.1000000000000001E-6</v>
      </c>
      <c r="H21" s="140">
        <v>86.7</v>
      </c>
      <c r="I21" s="58">
        <v>86</v>
      </c>
      <c r="J21" s="58">
        <f t="shared" si="2"/>
        <v>0.70000000000000284</v>
      </c>
    </row>
    <row r="22" spans="1:10" ht="17" x14ac:dyDescent="0.2">
      <c r="A22" s="145" t="s">
        <v>251</v>
      </c>
      <c r="B22" s="141">
        <v>0.10199999999999999</v>
      </c>
      <c r="C22" s="142">
        <v>88.2</v>
      </c>
      <c r="D22" s="142">
        <v>87.8</v>
      </c>
      <c r="E22" s="60">
        <f t="shared" si="1"/>
        <v>0.40000000000000568</v>
      </c>
      <c r="F22" s="3"/>
      <c r="G22" s="141">
        <v>0.26</v>
      </c>
      <c r="H22" s="142">
        <v>86.4</v>
      </c>
      <c r="I22" s="142">
        <v>86.3</v>
      </c>
      <c r="J22" s="60">
        <f t="shared" si="2"/>
        <v>0.10000000000000853</v>
      </c>
    </row>
    <row r="25" spans="1:10" s="15" customFormat="1" x14ac:dyDescent="0.2">
      <c r="A25" s="6"/>
      <c r="C25" s="1"/>
      <c r="D25" s="1"/>
      <c r="E25" s="1"/>
      <c r="F25" s="1"/>
      <c r="G25" s="140"/>
      <c r="H25" s="140"/>
      <c r="I25" s="140"/>
      <c r="J25" s="139"/>
    </row>
  </sheetData>
  <mergeCells count="16">
    <mergeCell ref="B4:B6"/>
    <mergeCell ref="A12:J12"/>
    <mergeCell ref="A7:J7"/>
    <mergeCell ref="A15:J15"/>
    <mergeCell ref="A1:J1"/>
    <mergeCell ref="B2:E2"/>
    <mergeCell ref="G2:J2"/>
    <mergeCell ref="H3:I3"/>
    <mergeCell ref="H4:I4"/>
    <mergeCell ref="H5:I5"/>
    <mergeCell ref="H6:I6"/>
    <mergeCell ref="C3:D3"/>
    <mergeCell ref="C4:D4"/>
    <mergeCell ref="C5:D5"/>
    <mergeCell ref="C6:D6"/>
    <mergeCell ref="G4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AB8B-7B8B-7645-BEB1-2275593A7E77}">
  <sheetPr codeName="Sheet4"/>
  <dimension ref="A1:L55"/>
  <sheetViews>
    <sheetView zoomScaleNormal="100" workbookViewId="0">
      <selection sqref="A1:L1"/>
    </sheetView>
  </sheetViews>
  <sheetFormatPr baseColWidth="10" defaultRowHeight="16" x14ac:dyDescent="0.2"/>
  <cols>
    <col min="1" max="1" width="44.33203125" style="1" customWidth="1"/>
    <col min="2" max="4" width="12.33203125" style="53" customWidth="1"/>
    <col min="5" max="5" width="2.5" customWidth="1"/>
    <col min="6" max="8" width="12.33203125" style="1" customWidth="1"/>
    <col min="9" max="9" width="2.5" style="1" customWidth="1"/>
    <col min="10" max="12" width="12.33203125" style="1" customWidth="1"/>
    <col min="13" max="16384" width="10.83203125" style="1"/>
  </cols>
  <sheetData>
    <row r="1" spans="1:12" x14ac:dyDescent="0.2">
      <c r="A1" s="192" t="s">
        <v>306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x14ac:dyDescent="0.2">
      <c r="A2" s="164" t="s">
        <v>239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s="25" customFormat="1" ht="16" customHeight="1" x14ac:dyDescent="0.2">
      <c r="A3" s="181" t="s">
        <v>256</v>
      </c>
      <c r="B3" s="184" t="s">
        <v>259</v>
      </c>
      <c r="C3" s="184"/>
      <c r="D3" s="184"/>
      <c r="E3" s="31"/>
      <c r="F3" s="184" t="s">
        <v>261</v>
      </c>
      <c r="G3" s="184"/>
      <c r="H3" s="184"/>
      <c r="J3" s="184" t="s">
        <v>272</v>
      </c>
      <c r="K3" s="184"/>
      <c r="L3" s="184"/>
    </row>
    <row r="4" spans="1:12" ht="17" x14ac:dyDescent="0.2">
      <c r="A4" s="182"/>
      <c r="B4" s="29" t="s">
        <v>303</v>
      </c>
      <c r="C4" s="29" t="s">
        <v>265</v>
      </c>
      <c r="D4" s="30" t="s">
        <v>71</v>
      </c>
      <c r="E4" s="32"/>
      <c r="F4" s="29" t="s">
        <v>303</v>
      </c>
      <c r="G4" s="29" t="s">
        <v>266</v>
      </c>
      <c r="H4" s="30" t="s">
        <v>71</v>
      </c>
      <c r="J4" s="29" t="s">
        <v>303</v>
      </c>
      <c r="K4" s="29" t="s">
        <v>265</v>
      </c>
      <c r="L4" s="30" t="s">
        <v>71</v>
      </c>
    </row>
    <row r="5" spans="1:12" ht="17" x14ac:dyDescent="0.2">
      <c r="A5" s="63" t="s">
        <v>269</v>
      </c>
      <c r="B5" s="65">
        <v>2.0555353636999998</v>
      </c>
      <c r="C5" s="65">
        <v>0.53686407400000002</v>
      </c>
      <c r="D5" s="66">
        <v>1.2877909999999999E-4</v>
      </c>
      <c r="E5" s="32"/>
      <c r="F5" s="10">
        <v>1.9263140000000001</v>
      </c>
      <c r="G5" s="10">
        <v>0.54475359999999995</v>
      </c>
      <c r="H5" s="132">
        <v>0</v>
      </c>
      <c r="J5" s="195" t="s">
        <v>270</v>
      </c>
      <c r="K5" s="195"/>
      <c r="L5" s="195"/>
    </row>
    <row r="6" spans="1:12" x14ac:dyDescent="0.2">
      <c r="A6" s="19" t="s">
        <v>20</v>
      </c>
      <c r="B6" s="64">
        <v>2.7129666899999998E-2</v>
      </c>
      <c r="C6" s="64">
        <v>1.4369161E-2</v>
      </c>
      <c r="D6" s="64">
        <v>5.9019500000000003E-2</v>
      </c>
      <c r="E6" s="16"/>
      <c r="F6" s="115">
        <v>2.7906199999999999E-2</v>
      </c>
      <c r="G6" s="115">
        <v>1.45474E-2</v>
      </c>
      <c r="H6" s="115">
        <v>5.5E-2</v>
      </c>
      <c r="J6" s="115">
        <v>6.5113500000000005E-2</v>
      </c>
      <c r="K6" s="115">
        <v>2.1738839999999999E-2</v>
      </c>
      <c r="L6" s="34">
        <f t="shared" ref="L6" si="0">2*(1-NORMDIST(ABS(J6/K6),0,1,TRUE))</f>
        <v>2.7421008266104163E-3</v>
      </c>
    </row>
    <row r="7" spans="1:12" x14ac:dyDescent="0.2">
      <c r="A7" s="19" t="s">
        <v>21</v>
      </c>
      <c r="B7" s="64">
        <v>4.5129907000000004E-3</v>
      </c>
      <c r="C7" s="64">
        <v>7.5147699999999996E-3</v>
      </c>
      <c r="D7" s="64">
        <v>0.54814019999999997</v>
      </c>
      <c r="E7" s="16"/>
      <c r="F7" s="115">
        <v>4.0600999999999996E-3</v>
      </c>
      <c r="G7" s="115">
        <v>7.9600000000000001E-3</v>
      </c>
      <c r="H7" s="115">
        <v>0.61</v>
      </c>
      <c r="J7" s="115">
        <v>2.5124899999999999E-2</v>
      </c>
      <c r="K7" s="115">
        <v>1.863567E-2</v>
      </c>
      <c r="L7" s="115">
        <v>0.17758989999999999</v>
      </c>
    </row>
    <row r="8" spans="1:12" x14ac:dyDescent="0.2">
      <c r="A8" s="19" t="s">
        <v>22</v>
      </c>
      <c r="B8" s="64">
        <v>-8.4848022000000006E-3</v>
      </c>
      <c r="C8" s="64">
        <v>1.1843945E-2</v>
      </c>
      <c r="D8" s="64">
        <v>0.47375479999999998</v>
      </c>
      <c r="E8" s="16"/>
      <c r="F8" s="115">
        <v>-6.7714999999999997E-3</v>
      </c>
      <c r="G8" s="115">
        <v>1.1999900000000001E-2</v>
      </c>
      <c r="H8" s="115">
        <v>0.57299999999999995</v>
      </c>
      <c r="J8" s="115">
        <v>-4.3137599999999998E-2</v>
      </c>
      <c r="K8" s="115">
        <v>2.07964E-2</v>
      </c>
      <c r="L8" s="34">
        <v>3.8053299999999998E-2</v>
      </c>
    </row>
    <row r="9" spans="1:12" x14ac:dyDescent="0.2">
      <c r="A9" s="19" t="s">
        <v>23</v>
      </c>
      <c r="B9" s="64">
        <v>1.54075657E-2</v>
      </c>
      <c r="C9" s="64">
        <v>7.9593960000000005E-3</v>
      </c>
      <c r="D9" s="64">
        <v>5.2895780000000003E-2</v>
      </c>
      <c r="E9" s="16"/>
      <c r="F9" s="115">
        <v>1.6352200000000001E-2</v>
      </c>
      <c r="G9" s="115">
        <v>8.3180000000000007E-3</v>
      </c>
      <c r="H9" s="34">
        <v>4.9000000000000002E-2</v>
      </c>
      <c r="J9" s="115">
        <v>7.7510000000000003E-4</v>
      </c>
      <c r="K9" s="115">
        <v>1.982861E-2</v>
      </c>
      <c r="L9" s="115">
        <v>0.96881689999999998</v>
      </c>
    </row>
    <row r="10" spans="1:12" x14ac:dyDescent="0.2">
      <c r="A10" s="19" t="s">
        <v>24</v>
      </c>
      <c r="B10" s="64">
        <v>1.9831606000000001E-3</v>
      </c>
      <c r="C10" s="64">
        <v>7.8623330000000009E-3</v>
      </c>
      <c r="D10" s="62">
        <v>0.80085890000000004</v>
      </c>
      <c r="E10" s="16"/>
      <c r="F10" s="115">
        <v>7.3620000000000001E-4</v>
      </c>
      <c r="G10" s="115">
        <v>8.2500000000000004E-3</v>
      </c>
      <c r="H10" s="115">
        <v>0.92900000000000005</v>
      </c>
      <c r="J10" s="115">
        <v>2.66844E-2</v>
      </c>
      <c r="K10" s="115">
        <v>1.9945709999999998E-2</v>
      </c>
      <c r="L10" s="115">
        <v>0.18094540000000001</v>
      </c>
    </row>
    <row r="11" spans="1:12" x14ac:dyDescent="0.2">
      <c r="A11" s="19" t="s">
        <v>25</v>
      </c>
      <c r="B11" s="64">
        <v>-1.8267261999999999E-3</v>
      </c>
      <c r="C11" s="64">
        <v>7.4513799999999996E-3</v>
      </c>
      <c r="D11" s="64">
        <v>0.8063382</v>
      </c>
      <c r="E11" s="16"/>
      <c r="F11" s="115">
        <v>-1.0828000000000001E-3</v>
      </c>
      <c r="G11" s="115">
        <v>7.8372000000000008E-3</v>
      </c>
      <c r="H11" s="115">
        <v>0.89</v>
      </c>
      <c r="J11" s="115">
        <v>1.7204299999999999E-2</v>
      </c>
      <c r="K11" s="115">
        <v>1.9606729999999999E-2</v>
      </c>
      <c r="L11" s="115">
        <v>0.38023079999999998</v>
      </c>
    </row>
    <row r="12" spans="1:12" x14ac:dyDescent="0.2">
      <c r="A12" s="19" t="s">
        <v>26</v>
      </c>
      <c r="B12" s="64">
        <v>-9.8445262999999998E-3</v>
      </c>
      <c r="C12" s="64">
        <v>7.2704500000000003E-3</v>
      </c>
      <c r="D12" s="62">
        <v>0.17572160000000001</v>
      </c>
      <c r="E12" s="16"/>
      <c r="F12" s="115">
        <v>-9.9264999999999996E-3</v>
      </c>
      <c r="G12" s="115">
        <v>7.6518999999999997E-3</v>
      </c>
      <c r="H12" s="115">
        <v>0.19500000000000001</v>
      </c>
      <c r="J12" s="115">
        <v>3.2811100000000003E-2</v>
      </c>
      <c r="K12" s="115">
        <v>1.937345E-2</v>
      </c>
      <c r="L12" s="115">
        <v>9.0338699999999994E-2</v>
      </c>
    </row>
    <row r="13" spans="1:12" x14ac:dyDescent="0.2">
      <c r="A13" s="19" t="s">
        <v>27</v>
      </c>
      <c r="B13" s="64">
        <v>2.5208100000000001E-3</v>
      </c>
      <c r="C13" s="64">
        <v>8.8403549999999994E-3</v>
      </c>
      <c r="D13" s="64">
        <v>0.77553070000000002</v>
      </c>
      <c r="E13" s="16"/>
      <c r="F13" s="115">
        <v>1.6927999999999999E-3</v>
      </c>
      <c r="G13" s="115">
        <v>9.2692E-3</v>
      </c>
      <c r="H13" s="115">
        <v>0.85499999999999998</v>
      </c>
      <c r="J13" s="115">
        <v>-1.3745999999999999E-3</v>
      </c>
      <c r="K13" s="115">
        <v>1.9541079999999999E-2</v>
      </c>
      <c r="L13" s="115">
        <v>0.94392010000000004</v>
      </c>
    </row>
    <row r="14" spans="1:12" x14ac:dyDescent="0.2">
      <c r="A14" s="19" t="s">
        <v>28</v>
      </c>
      <c r="B14" s="64">
        <v>9.8121579999999996E-4</v>
      </c>
      <c r="C14" s="64">
        <v>7.6144699999999999E-3</v>
      </c>
      <c r="D14" s="64">
        <v>0.89746689999999996</v>
      </c>
      <c r="E14" s="16"/>
      <c r="F14" s="115">
        <v>1.5498E-3</v>
      </c>
      <c r="G14" s="115">
        <v>8.0196E-3</v>
      </c>
      <c r="H14" s="115">
        <v>0.84699999999999998</v>
      </c>
      <c r="J14" s="115">
        <v>1.27224E-2</v>
      </c>
      <c r="K14" s="115">
        <v>1.9282690000000002E-2</v>
      </c>
      <c r="L14" s="115">
        <v>0.50939160000000006</v>
      </c>
    </row>
    <row r="15" spans="1:12" x14ac:dyDescent="0.2">
      <c r="A15" s="19" t="s">
        <v>29</v>
      </c>
      <c r="B15" s="64">
        <v>3.4123942000000001E-3</v>
      </c>
      <c r="C15" s="64">
        <v>7.2153010000000004E-3</v>
      </c>
      <c r="D15" s="64">
        <v>0.63625699999999996</v>
      </c>
      <c r="E15" s="16"/>
      <c r="F15" s="115">
        <v>3.9766999999999997E-3</v>
      </c>
      <c r="G15" s="115">
        <v>7.6289000000000001E-3</v>
      </c>
      <c r="H15" s="115">
        <v>0.60199999999999998</v>
      </c>
      <c r="J15" s="115">
        <v>8.5505000000000008E-3</v>
      </c>
      <c r="K15" s="115">
        <v>1.9819860000000002E-2</v>
      </c>
      <c r="L15" s="115">
        <v>0.66616920000000002</v>
      </c>
    </row>
    <row r="16" spans="1:12" x14ac:dyDescent="0.2">
      <c r="A16" s="19" t="s">
        <v>255</v>
      </c>
      <c r="B16" s="64">
        <v>-4.7836677000000001E-2</v>
      </c>
      <c r="C16" s="64">
        <v>7.5988449999999999E-3</v>
      </c>
      <c r="D16" s="35">
        <v>3.0689230000000002E-10</v>
      </c>
      <c r="E16" s="16"/>
      <c r="F16" s="115">
        <v>-5.1563499999999998E-2</v>
      </c>
      <c r="G16" s="115">
        <v>8.0272999999999994E-3</v>
      </c>
      <c r="H16" s="34">
        <v>8.0319969999999996E-11</v>
      </c>
      <c r="J16" s="115">
        <v>0.1949507</v>
      </c>
      <c r="K16" s="115">
        <v>1.939136E-2</v>
      </c>
      <c r="L16" s="34">
        <v>1.032709E-24</v>
      </c>
    </row>
    <row r="17" spans="1:12" x14ac:dyDescent="0.2">
      <c r="A17" s="21" t="s">
        <v>53</v>
      </c>
      <c r="B17" s="172" t="s">
        <v>31</v>
      </c>
      <c r="C17" s="172"/>
      <c r="D17" s="172"/>
      <c r="E17" s="18"/>
      <c r="F17" s="172" t="s">
        <v>31</v>
      </c>
      <c r="G17" s="172"/>
      <c r="H17" s="172"/>
      <c r="J17" s="172" t="s">
        <v>31</v>
      </c>
      <c r="K17" s="172"/>
      <c r="L17" s="172"/>
    </row>
    <row r="18" spans="1:12" x14ac:dyDescent="0.2">
      <c r="A18" s="21" t="s">
        <v>56</v>
      </c>
      <c r="B18" s="172" t="s">
        <v>31</v>
      </c>
      <c r="C18" s="172"/>
      <c r="D18" s="172"/>
      <c r="E18" s="18"/>
      <c r="F18" s="172" t="s">
        <v>31</v>
      </c>
      <c r="G18" s="172"/>
      <c r="H18" s="172"/>
      <c r="J18" s="172" t="s">
        <v>31</v>
      </c>
      <c r="K18" s="172"/>
      <c r="L18" s="172"/>
    </row>
    <row r="19" spans="1:12" x14ac:dyDescent="0.2">
      <c r="A19" s="57" t="s">
        <v>30</v>
      </c>
      <c r="B19" s="54">
        <v>-2.0380990931</v>
      </c>
      <c r="C19" s="54">
        <v>0.52553160600000004</v>
      </c>
      <c r="D19" s="36">
        <v>1.052467E-4</v>
      </c>
      <c r="E19" s="18"/>
      <c r="F19" s="115">
        <v>-2.046538</v>
      </c>
      <c r="G19" s="115">
        <v>0.52296489999999995</v>
      </c>
      <c r="H19" s="34">
        <v>0</v>
      </c>
      <c r="J19" s="115">
        <v>0.1928975</v>
      </c>
      <c r="K19" s="115">
        <v>0.33409178</v>
      </c>
      <c r="L19" s="115">
        <v>0.56368370000000001</v>
      </c>
    </row>
    <row r="20" spans="1:12" x14ac:dyDescent="0.2">
      <c r="A20" s="20" t="s">
        <v>32</v>
      </c>
      <c r="B20" s="171"/>
      <c r="C20" s="171"/>
      <c r="D20" s="171"/>
      <c r="E20" s="17"/>
      <c r="F20" s="179"/>
      <c r="G20" s="179"/>
      <c r="H20" s="179"/>
      <c r="J20" s="179"/>
      <c r="K20" s="179"/>
      <c r="L20" s="179"/>
    </row>
    <row r="21" spans="1:12" x14ac:dyDescent="0.2">
      <c r="A21" s="9" t="s">
        <v>7</v>
      </c>
      <c r="B21" s="54">
        <v>2.2870559E-3</v>
      </c>
      <c r="C21" s="54">
        <v>2.6403526E-2</v>
      </c>
      <c r="D21" s="54">
        <v>0.93097410000000003</v>
      </c>
      <c r="E21" s="17"/>
      <c r="F21" s="115">
        <v>7.0990999999999997E-3</v>
      </c>
      <c r="G21" s="115">
        <v>2.7762999999999999E-2</v>
      </c>
      <c r="H21" s="115">
        <v>0.79800000000000004</v>
      </c>
      <c r="J21" s="115">
        <v>-6.5967799999999993E-2</v>
      </c>
      <c r="K21" s="115">
        <v>6.510407E-2</v>
      </c>
      <c r="L21" s="115">
        <v>0.31093300000000001</v>
      </c>
    </row>
    <row r="22" spans="1:12" x14ac:dyDescent="0.2">
      <c r="A22" s="9" t="s">
        <v>8</v>
      </c>
      <c r="B22" s="54">
        <v>4.6026638299999999E-2</v>
      </c>
      <c r="C22" s="54">
        <v>2.7642475999999999E-2</v>
      </c>
      <c r="D22" s="54">
        <v>9.5898929999999993E-2</v>
      </c>
      <c r="E22" s="17"/>
      <c r="F22" s="115">
        <v>4.82326E-2</v>
      </c>
      <c r="G22" s="115">
        <v>2.8897099999999998E-2</v>
      </c>
      <c r="H22" s="115">
        <v>9.5000000000000001E-2</v>
      </c>
      <c r="J22" s="115">
        <v>9.5446600000000006E-2</v>
      </c>
      <c r="K22" s="115">
        <v>6.3877279999999995E-2</v>
      </c>
      <c r="L22" s="115">
        <v>0.13511870000000001</v>
      </c>
    </row>
    <row r="23" spans="1:12" x14ac:dyDescent="0.2">
      <c r="A23" s="9" t="s">
        <v>9</v>
      </c>
      <c r="B23" s="54">
        <v>0.13326843220000001</v>
      </c>
      <c r="C23" s="54">
        <v>2.8789184999999998E-2</v>
      </c>
      <c r="D23" s="36">
        <v>3.6723270000000001E-6</v>
      </c>
      <c r="E23" s="17"/>
      <c r="F23" s="115">
        <v>0.1431885</v>
      </c>
      <c r="G23" s="115">
        <v>2.9988500000000001E-2</v>
      </c>
      <c r="H23" s="34">
        <v>0</v>
      </c>
      <c r="J23" s="115">
        <v>-0.1135592</v>
      </c>
      <c r="K23" s="115">
        <v>7.3522229999999994E-2</v>
      </c>
      <c r="L23" s="115">
        <v>0.1224536</v>
      </c>
    </row>
    <row r="24" spans="1:12" x14ac:dyDescent="0.2">
      <c r="A24" s="11" t="s">
        <v>5</v>
      </c>
      <c r="B24" s="54">
        <v>1.84268047E-2</v>
      </c>
      <c r="C24" s="54">
        <v>4.0033990000000004E-3</v>
      </c>
      <c r="D24" s="36">
        <v>4.1686929999999996E-6</v>
      </c>
      <c r="E24" s="17"/>
      <c r="F24" s="115">
        <v>2.0804E-2</v>
      </c>
      <c r="G24" s="115">
        <v>4.2110000000000003E-3</v>
      </c>
      <c r="H24" s="34">
        <v>0</v>
      </c>
      <c r="J24" s="115">
        <v>-0.1224336</v>
      </c>
      <c r="K24" s="115">
        <v>9.4798799999999996E-3</v>
      </c>
      <c r="L24" s="34">
        <v>0</v>
      </c>
    </row>
    <row r="25" spans="1:12" x14ac:dyDescent="0.2">
      <c r="A25" s="11" t="s">
        <v>73</v>
      </c>
      <c r="B25" s="54">
        <v>0.1119715394</v>
      </c>
      <c r="C25" s="54">
        <v>1.3321036E-2</v>
      </c>
      <c r="D25" s="36">
        <v>4.2561459999999998E-17</v>
      </c>
      <c r="E25" s="17"/>
      <c r="F25" s="115">
        <v>0.12809719999999999</v>
      </c>
      <c r="G25" s="115">
        <v>1.4135E-2</v>
      </c>
      <c r="H25" s="34">
        <v>0</v>
      </c>
      <c r="J25" s="115">
        <v>-0.62843450000000001</v>
      </c>
      <c r="K25" s="115">
        <v>3.9327340000000002E-2</v>
      </c>
      <c r="L25" s="34">
        <v>0</v>
      </c>
    </row>
    <row r="26" spans="1:12" x14ac:dyDescent="0.2">
      <c r="A26" s="20" t="s">
        <v>308</v>
      </c>
      <c r="B26" s="171"/>
      <c r="C26" s="171"/>
      <c r="D26" s="171"/>
      <c r="E26" s="17"/>
      <c r="F26" s="179"/>
      <c r="G26" s="179"/>
      <c r="H26" s="179"/>
      <c r="J26" s="179"/>
      <c r="K26" s="179"/>
      <c r="L26" s="179"/>
    </row>
    <row r="27" spans="1:12" x14ac:dyDescent="0.2">
      <c r="A27" s="1" t="s">
        <v>11</v>
      </c>
      <c r="B27" s="54">
        <v>-2.5462591499999999E-2</v>
      </c>
      <c r="C27" s="61">
        <v>2.8023725999999999E-2</v>
      </c>
      <c r="D27" s="61">
        <v>0.36355690000000002</v>
      </c>
      <c r="E27" s="17"/>
      <c r="F27" s="115">
        <v>-2.7765600000000001E-2</v>
      </c>
      <c r="G27" s="115">
        <v>3.0218499999999999E-2</v>
      </c>
      <c r="H27" s="115">
        <v>0.35799999999999998</v>
      </c>
      <c r="J27" s="115">
        <v>-6.83029E-2</v>
      </c>
      <c r="K27" s="115">
        <v>0.10623803</v>
      </c>
      <c r="L27" s="115">
        <v>0.5202736</v>
      </c>
    </row>
    <row r="28" spans="1:12" x14ac:dyDescent="0.2">
      <c r="A28" s="1" t="s">
        <v>12</v>
      </c>
      <c r="B28" s="54">
        <v>8.5384103000000003E-2</v>
      </c>
      <c r="C28" s="61">
        <v>8.0787503999999996E-2</v>
      </c>
      <c r="D28" s="54">
        <v>0.29055839999999999</v>
      </c>
      <c r="E28" s="17"/>
      <c r="F28" s="115">
        <v>0.1097702</v>
      </c>
      <c r="G28" s="115">
        <v>9.04586E-2</v>
      </c>
      <c r="H28" s="115">
        <v>0.22500000000000001</v>
      </c>
      <c r="J28" s="115">
        <v>0.4180335</v>
      </c>
      <c r="K28" s="115">
        <v>0.25973365999999998</v>
      </c>
      <c r="L28" s="115">
        <v>0.1075136</v>
      </c>
    </row>
    <row r="29" spans="1:12" x14ac:dyDescent="0.2">
      <c r="A29" s="1" t="s">
        <v>13</v>
      </c>
      <c r="B29" s="54">
        <v>1.53655758E-2</v>
      </c>
      <c r="C29" s="61">
        <v>3.0890243000000001E-2</v>
      </c>
      <c r="D29" s="54">
        <v>0.61888949999999998</v>
      </c>
      <c r="E29" s="17"/>
      <c r="F29" s="115">
        <v>1.6027199999999998E-2</v>
      </c>
      <c r="G29" s="115">
        <v>3.1709399999999999E-2</v>
      </c>
      <c r="H29" s="115">
        <v>0.61299999999999999</v>
      </c>
      <c r="J29" s="115">
        <v>6.99105E-2</v>
      </c>
      <c r="K29" s="115">
        <v>8.3964759999999999E-2</v>
      </c>
      <c r="L29" s="115">
        <v>0.40506049999999999</v>
      </c>
    </row>
    <row r="30" spans="1:12" x14ac:dyDescent="0.2">
      <c r="A30" s="1" t="s">
        <v>14</v>
      </c>
      <c r="B30" s="54">
        <v>-6.7998956599999993E-2</v>
      </c>
      <c r="C30" s="61">
        <v>1.7285992999999999E-2</v>
      </c>
      <c r="D30" s="36">
        <v>8.3627089999999997E-5</v>
      </c>
      <c r="E30" s="17"/>
      <c r="F30" s="115">
        <v>-7.5193899999999994E-2</v>
      </c>
      <c r="G30" s="115">
        <v>1.8211100000000001E-2</v>
      </c>
      <c r="H30" s="34">
        <v>0</v>
      </c>
      <c r="J30" s="115">
        <v>0.56342570000000003</v>
      </c>
      <c r="K30" s="115">
        <v>5.7483769999999997E-2</v>
      </c>
      <c r="L30" s="34">
        <v>0</v>
      </c>
    </row>
    <row r="31" spans="1:12" x14ac:dyDescent="0.2">
      <c r="A31" s="1" t="s">
        <v>10</v>
      </c>
      <c r="B31" s="54">
        <v>-0.2178926799</v>
      </c>
      <c r="C31" s="61">
        <v>7.7249224000000005E-2</v>
      </c>
      <c r="D31" s="36">
        <v>4.7927129999999997E-3</v>
      </c>
      <c r="E31" s="17"/>
      <c r="F31" s="115">
        <v>-0.29771720000000002</v>
      </c>
      <c r="G31" s="115">
        <v>0.1010099</v>
      </c>
      <c r="H31" s="34">
        <v>3.0000000000000001E-3</v>
      </c>
      <c r="J31" s="115">
        <v>2.1183323999999999</v>
      </c>
      <c r="K31" s="115">
        <v>0.29736236999999999</v>
      </c>
      <c r="L31" s="34">
        <v>1.05E-12</v>
      </c>
    </row>
    <row r="32" spans="1:12" x14ac:dyDescent="0.2">
      <c r="A32" s="1" t="s">
        <v>18</v>
      </c>
      <c r="B32" s="54">
        <v>-0.1019638153</v>
      </c>
      <c r="C32" s="61">
        <v>2.9590984000000001E-2</v>
      </c>
      <c r="D32" s="36">
        <v>5.694284E-4</v>
      </c>
      <c r="E32" s="17"/>
      <c r="F32" s="115">
        <v>-0.11069279999999999</v>
      </c>
      <c r="G32" s="115">
        <v>3.1967200000000001E-2</v>
      </c>
      <c r="H32" s="34">
        <v>1E-3</v>
      </c>
      <c r="J32" s="115">
        <v>0.39496710000000002</v>
      </c>
      <c r="K32" s="115">
        <v>9.9491839999999998E-2</v>
      </c>
      <c r="L32" s="34">
        <v>7.1920000000000003E-5</v>
      </c>
    </row>
    <row r="33" spans="1:12" x14ac:dyDescent="0.2">
      <c r="A33" s="11" t="s">
        <v>253</v>
      </c>
      <c r="B33" s="54">
        <v>-5.4890167500000003E-2</v>
      </c>
      <c r="C33" s="61">
        <v>2.5074782E-2</v>
      </c>
      <c r="D33" s="36">
        <v>2.8592579999999999E-2</v>
      </c>
      <c r="E33" s="17"/>
      <c r="F33" s="115">
        <v>-6.7823400000000006E-2</v>
      </c>
      <c r="G33" s="115">
        <v>2.7301200000000001E-2</v>
      </c>
      <c r="H33" s="34">
        <v>1.2999999999999999E-2</v>
      </c>
      <c r="J33" s="115">
        <v>0.38327290000000003</v>
      </c>
      <c r="K33" s="115">
        <v>8.0048190000000005E-2</v>
      </c>
      <c r="L33" s="34">
        <v>1.6840000000000001E-6</v>
      </c>
    </row>
    <row r="34" spans="1:12" x14ac:dyDescent="0.2">
      <c r="A34" s="11" t="s">
        <v>135</v>
      </c>
      <c r="B34" s="54">
        <v>-1.9021483299999999E-2</v>
      </c>
      <c r="C34" s="61">
        <v>2.6235100000000001E-2</v>
      </c>
      <c r="D34" s="54">
        <v>0.46842780000000001</v>
      </c>
      <c r="E34" s="17"/>
      <c r="F34" s="115">
        <v>-2.0645699999999999E-2</v>
      </c>
      <c r="G34" s="115">
        <v>2.81246E-2</v>
      </c>
      <c r="H34" s="115">
        <v>0.46300000000000002</v>
      </c>
      <c r="J34" s="115">
        <v>-3.1216299999999999E-2</v>
      </c>
      <c r="K34" s="115">
        <v>7.003529E-2</v>
      </c>
      <c r="L34" s="115">
        <v>0.6557982</v>
      </c>
    </row>
    <row r="35" spans="1:12" x14ac:dyDescent="0.2">
      <c r="A35" s="11" t="s">
        <v>254</v>
      </c>
      <c r="B35" s="54">
        <v>3.1920969600000001E-2</v>
      </c>
      <c r="C35" s="61">
        <v>2.1646925000000001E-2</v>
      </c>
      <c r="D35" s="54">
        <v>0.140315</v>
      </c>
      <c r="E35" s="17"/>
      <c r="F35" s="115">
        <v>2.3897499999999999E-2</v>
      </c>
      <c r="G35" s="115">
        <v>2.3337500000000001E-2</v>
      </c>
      <c r="H35" s="115">
        <v>0.30599999999999999</v>
      </c>
      <c r="J35" s="115">
        <v>5.9437400000000001E-2</v>
      </c>
      <c r="K35" s="115">
        <v>6.7445359999999996E-2</v>
      </c>
      <c r="L35" s="115">
        <v>0.37817269999999997</v>
      </c>
    </row>
    <row r="36" spans="1:12" x14ac:dyDescent="0.2">
      <c r="A36" s="2" t="s">
        <v>137</v>
      </c>
      <c r="B36" s="26">
        <v>1.0043172000000001E-3</v>
      </c>
      <c r="C36" s="26">
        <v>2.0312025000000001E-2</v>
      </c>
      <c r="D36" s="26">
        <v>0.96056509999999995</v>
      </c>
      <c r="E36" s="16"/>
      <c r="F36" s="122">
        <v>3.3760999999999999E-3</v>
      </c>
      <c r="G36" s="122">
        <v>2.1295600000000001E-2</v>
      </c>
      <c r="H36" s="122">
        <v>0.874</v>
      </c>
      <c r="J36" s="122">
        <v>-0.1124317</v>
      </c>
      <c r="K36" s="122">
        <v>5.0692099999999997E-2</v>
      </c>
      <c r="L36" s="50">
        <v>2.65594E-2</v>
      </c>
    </row>
    <row r="37" spans="1:12" x14ac:dyDescent="0.2">
      <c r="A37" s="166"/>
      <c r="B37" s="166"/>
      <c r="C37" s="166"/>
      <c r="D37" s="121"/>
      <c r="E37" s="18"/>
    </row>
    <row r="38" spans="1:12" x14ac:dyDescent="0.2">
      <c r="A38" s="164" t="s">
        <v>271</v>
      </c>
      <c r="B38" s="164"/>
      <c r="C38" s="164"/>
      <c r="D38" s="105"/>
      <c r="E38" s="18"/>
    </row>
    <row r="39" spans="1:12" ht="35" customHeight="1" x14ac:dyDescent="0.2">
      <c r="B39" s="188" t="s">
        <v>259</v>
      </c>
      <c r="C39" s="188"/>
      <c r="D39" s="116"/>
      <c r="E39" s="18"/>
    </row>
    <row r="40" spans="1:12" x14ac:dyDescent="0.2">
      <c r="A40" s="131" t="s">
        <v>87</v>
      </c>
      <c r="B40" s="55" t="s">
        <v>63</v>
      </c>
      <c r="C40" s="133" t="s">
        <v>268</v>
      </c>
      <c r="D40" s="59"/>
      <c r="E40" s="18"/>
    </row>
    <row r="41" spans="1:12" ht="18" x14ac:dyDescent="0.2">
      <c r="A41" s="134" t="s">
        <v>258</v>
      </c>
      <c r="B41" s="114">
        <v>0.17598</v>
      </c>
      <c r="C41" s="10" t="s">
        <v>4</v>
      </c>
      <c r="D41" s="56"/>
      <c r="E41" s="18"/>
    </row>
    <row r="42" spans="1:12" ht="18" x14ac:dyDescent="0.2">
      <c r="A42" s="134" t="s">
        <v>260</v>
      </c>
      <c r="B42" s="114">
        <v>0.1668</v>
      </c>
      <c r="C42" s="10" t="s">
        <v>4</v>
      </c>
      <c r="D42" s="117"/>
      <c r="E42" s="18"/>
    </row>
    <row r="43" spans="1:12" ht="18" x14ac:dyDescent="0.25">
      <c r="A43" s="135" t="s">
        <v>262</v>
      </c>
      <c r="B43" s="61">
        <v>19.13</v>
      </c>
      <c r="C43" s="36">
        <v>0</v>
      </c>
      <c r="D43" s="56"/>
      <c r="E43" s="18"/>
    </row>
    <row r="44" spans="1:12" x14ac:dyDescent="0.2">
      <c r="A44" s="194"/>
      <c r="B44" s="194"/>
      <c r="C44" s="194"/>
      <c r="D44" s="117"/>
      <c r="E44" s="18"/>
    </row>
    <row r="45" spans="1:12" ht="35" customHeight="1" x14ac:dyDescent="0.2">
      <c r="A45" s="129"/>
      <c r="B45" s="193" t="s">
        <v>261</v>
      </c>
      <c r="C45" s="193"/>
      <c r="D45" s="117"/>
      <c r="E45" s="18"/>
    </row>
    <row r="46" spans="1:12" x14ac:dyDescent="0.2">
      <c r="A46" s="136" t="s">
        <v>263</v>
      </c>
      <c r="B46" s="106">
        <v>507</v>
      </c>
      <c r="C46" s="114" t="s">
        <v>4</v>
      </c>
      <c r="D46" s="117"/>
      <c r="E46" s="18"/>
    </row>
    <row r="47" spans="1:12" x14ac:dyDescent="0.2">
      <c r="A47" s="135" t="s">
        <v>257</v>
      </c>
      <c r="B47" s="115">
        <v>7.4099999999999999E-2</v>
      </c>
      <c r="C47" s="10" t="s">
        <v>4</v>
      </c>
      <c r="D47" s="117"/>
      <c r="E47" s="18"/>
    </row>
    <row r="48" spans="1:12" ht="18" x14ac:dyDescent="0.25">
      <c r="A48" s="135" t="s">
        <v>264</v>
      </c>
      <c r="B48" s="115">
        <v>8.6199999999999992</v>
      </c>
      <c r="C48" s="36">
        <v>0</v>
      </c>
      <c r="D48" s="117"/>
      <c r="E48" s="18"/>
    </row>
    <row r="49" spans="1:5" x14ac:dyDescent="0.2">
      <c r="A49" s="194"/>
      <c r="B49" s="194"/>
      <c r="C49" s="194"/>
      <c r="D49" s="117"/>
      <c r="E49" s="18"/>
    </row>
    <row r="50" spans="1:5" ht="35" customHeight="1" x14ac:dyDescent="0.2">
      <c r="A50" s="129"/>
      <c r="B50" s="193" t="s">
        <v>252</v>
      </c>
      <c r="C50" s="193"/>
      <c r="D50" s="117"/>
      <c r="E50" s="18"/>
    </row>
    <row r="51" spans="1:5" x14ac:dyDescent="0.2">
      <c r="A51" s="135" t="s">
        <v>257</v>
      </c>
      <c r="B51" s="115">
        <v>7.1558880000000005E-2</v>
      </c>
      <c r="C51" s="10" t="s">
        <v>4</v>
      </c>
      <c r="D51" s="117"/>
      <c r="E51" s="18"/>
    </row>
    <row r="52" spans="1:5" ht="18" customHeight="1" x14ac:dyDescent="0.2">
      <c r="A52" s="137" t="s">
        <v>278</v>
      </c>
      <c r="B52" s="122">
        <v>1855.2149999999999</v>
      </c>
      <c r="C52" s="42">
        <v>0</v>
      </c>
      <c r="D52" s="117"/>
      <c r="E52" s="18"/>
    </row>
    <row r="53" spans="1:5" x14ac:dyDescent="0.2">
      <c r="A53" s="5"/>
      <c r="D53" s="123"/>
    </row>
    <row r="54" spans="1:5" x14ac:dyDescent="0.2">
      <c r="D54" s="123"/>
    </row>
    <row r="55" spans="1:5" x14ac:dyDescent="0.2">
      <c r="A55" s="6"/>
    </row>
  </sheetData>
  <mergeCells count="26">
    <mergeCell ref="A1:L1"/>
    <mergeCell ref="B50:C50"/>
    <mergeCell ref="A49:C49"/>
    <mergeCell ref="J5:L5"/>
    <mergeCell ref="A37:C37"/>
    <mergeCell ref="B45:C45"/>
    <mergeCell ref="A44:C44"/>
    <mergeCell ref="A38:C38"/>
    <mergeCell ref="J17:L17"/>
    <mergeCell ref="J18:L18"/>
    <mergeCell ref="J26:L26"/>
    <mergeCell ref="B39:C39"/>
    <mergeCell ref="F3:H3"/>
    <mergeCell ref="F17:H17"/>
    <mergeCell ref="F18:H18"/>
    <mergeCell ref="F26:H26"/>
    <mergeCell ref="B26:D26"/>
    <mergeCell ref="A2:L2"/>
    <mergeCell ref="F20:H20"/>
    <mergeCell ref="J20:L20"/>
    <mergeCell ref="J3:L3"/>
    <mergeCell ref="A3:A4"/>
    <mergeCell ref="B3:D3"/>
    <mergeCell ref="B17:D17"/>
    <mergeCell ref="B18:D18"/>
    <mergeCell ref="B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1560-058A-1449-802B-571FE43053E8}">
  <sheetPr codeName="Sheet10"/>
  <dimension ref="A1:AR87"/>
  <sheetViews>
    <sheetView workbookViewId="0">
      <selection sqref="A1:AR1"/>
    </sheetView>
  </sheetViews>
  <sheetFormatPr baseColWidth="10" defaultRowHeight="16" x14ac:dyDescent="0.2"/>
  <cols>
    <col min="1" max="1" width="41.83203125" style="1" bestFit="1" customWidth="1"/>
    <col min="2" max="4" width="12.33203125" style="1" customWidth="1"/>
    <col min="5" max="5" width="2.5" style="1" customWidth="1"/>
    <col min="6" max="8" width="12.33203125" style="1" customWidth="1"/>
    <col min="9" max="9" width="2.5" style="1" customWidth="1"/>
    <col min="10" max="12" width="12.33203125" style="1" customWidth="1"/>
    <col min="13" max="13" width="2.5" style="1" customWidth="1"/>
    <col min="14" max="16" width="12.33203125" style="1" customWidth="1"/>
    <col min="17" max="17" width="2.5" style="1" customWidth="1"/>
    <col min="18" max="20" width="12.33203125" style="1" customWidth="1"/>
    <col min="21" max="21" width="2.5" style="1" customWidth="1"/>
    <col min="22" max="24" width="12.33203125" style="1" customWidth="1"/>
    <col min="25" max="25" width="2.5" style="1" customWidth="1"/>
    <col min="26" max="28" width="12.33203125" style="1" customWidth="1"/>
    <col min="29" max="29" width="2.5" style="1" customWidth="1"/>
    <col min="30" max="32" width="12.33203125" style="1" customWidth="1"/>
    <col min="33" max="33" width="2.5" style="1" customWidth="1"/>
    <col min="34" max="36" width="12.33203125" style="1" customWidth="1"/>
    <col min="37" max="37" width="2.5" style="1" customWidth="1"/>
    <col min="38" max="40" width="12.33203125" style="1" customWidth="1"/>
    <col min="41" max="41" width="2.5" style="1" customWidth="1"/>
    <col min="42" max="44" width="12.33203125" style="1" customWidth="1"/>
    <col min="45" max="16384" width="10.83203125" style="1"/>
  </cols>
  <sheetData>
    <row r="1" spans="1:44" x14ac:dyDescent="0.2">
      <c r="A1" s="168" t="s">
        <v>307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</row>
    <row r="2" spans="1:44" x14ac:dyDescent="0.2">
      <c r="A2" s="164" t="s">
        <v>239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</row>
    <row r="3" spans="1:44" ht="68" customHeight="1" x14ac:dyDescent="0.2">
      <c r="A3" s="181" t="s">
        <v>256</v>
      </c>
      <c r="B3" s="184" t="s">
        <v>274</v>
      </c>
      <c r="C3" s="184"/>
      <c r="D3" s="184"/>
      <c r="E3" s="3"/>
      <c r="F3" s="184" t="s">
        <v>273</v>
      </c>
      <c r="G3" s="184"/>
      <c r="H3" s="184"/>
      <c r="J3" s="198" t="s">
        <v>275</v>
      </c>
      <c r="K3" s="198"/>
      <c r="L3" s="198"/>
      <c r="N3" s="198" t="s">
        <v>276</v>
      </c>
      <c r="O3" s="198"/>
      <c r="P3" s="198"/>
      <c r="R3" s="185" t="s">
        <v>290</v>
      </c>
      <c r="S3" s="185"/>
      <c r="T3" s="185"/>
      <c r="V3" s="185" t="s">
        <v>279</v>
      </c>
      <c r="W3" s="185"/>
      <c r="X3" s="185"/>
      <c r="Z3" s="185" t="s">
        <v>280</v>
      </c>
      <c r="AA3" s="185"/>
      <c r="AB3" s="185"/>
      <c r="AD3" s="185" t="s">
        <v>285</v>
      </c>
      <c r="AE3" s="185"/>
      <c r="AF3" s="185"/>
      <c r="AH3" s="185" t="s">
        <v>312</v>
      </c>
      <c r="AI3" s="185"/>
      <c r="AJ3" s="185"/>
      <c r="AL3" s="185" t="s">
        <v>313</v>
      </c>
      <c r="AM3" s="185"/>
      <c r="AN3" s="185"/>
      <c r="AP3" s="185" t="s">
        <v>288</v>
      </c>
      <c r="AQ3" s="185"/>
      <c r="AR3" s="185"/>
    </row>
    <row r="4" spans="1:44" ht="17" x14ac:dyDescent="0.2">
      <c r="A4" s="182"/>
      <c r="B4" s="29" t="s">
        <v>303</v>
      </c>
      <c r="C4" s="29" t="s">
        <v>265</v>
      </c>
      <c r="D4" s="30" t="s">
        <v>71</v>
      </c>
      <c r="F4" s="29" t="s">
        <v>303</v>
      </c>
      <c r="G4" s="29" t="s">
        <v>265</v>
      </c>
      <c r="H4" s="30" t="s">
        <v>71</v>
      </c>
      <c r="J4" s="29" t="s">
        <v>303</v>
      </c>
      <c r="K4" s="23" t="s">
        <v>265</v>
      </c>
      <c r="L4" s="138" t="s">
        <v>71</v>
      </c>
      <c r="N4" s="29" t="s">
        <v>303</v>
      </c>
      <c r="O4" s="23" t="s">
        <v>265</v>
      </c>
      <c r="P4" s="138" t="s">
        <v>71</v>
      </c>
      <c r="R4" s="29" t="s">
        <v>303</v>
      </c>
      <c r="S4" s="29" t="s">
        <v>265</v>
      </c>
      <c r="T4" s="30" t="s">
        <v>71</v>
      </c>
      <c r="V4" s="29" t="s">
        <v>303</v>
      </c>
      <c r="W4" s="29" t="s">
        <v>265</v>
      </c>
      <c r="X4" s="30" t="s">
        <v>71</v>
      </c>
      <c r="Z4" s="29" t="s">
        <v>303</v>
      </c>
      <c r="AA4" s="29" t="s">
        <v>265</v>
      </c>
      <c r="AB4" s="30" t="s">
        <v>71</v>
      </c>
      <c r="AD4" s="29" t="s">
        <v>303</v>
      </c>
      <c r="AE4" s="29" t="s">
        <v>265</v>
      </c>
      <c r="AF4" s="30" t="s">
        <v>71</v>
      </c>
      <c r="AH4" s="29" t="s">
        <v>303</v>
      </c>
      <c r="AI4" s="29" t="s">
        <v>265</v>
      </c>
      <c r="AJ4" s="30" t="s">
        <v>71</v>
      </c>
      <c r="AL4" s="29" t="s">
        <v>303</v>
      </c>
      <c r="AM4" s="29" t="s">
        <v>265</v>
      </c>
      <c r="AN4" s="30" t="s">
        <v>71</v>
      </c>
      <c r="AP4" s="29" t="s">
        <v>303</v>
      </c>
      <c r="AQ4" s="29" t="s">
        <v>265</v>
      </c>
      <c r="AR4" s="30" t="s">
        <v>71</v>
      </c>
    </row>
    <row r="5" spans="1:44" ht="17" x14ac:dyDescent="0.2">
      <c r="A5" s="119" t="s">
        <v>269</v>
      </c>
      <c r="B5" s="126">
        <v>6.0434672622873702</v>
      </c>
      <c r="C5" s="126">
        <v>0.65777479785431403</v>
      </c>
      <c r="D5" s="34">
        <v>4.0116168000967797E-20</v>
      </c>
      <c r="F5" s="126">
        <v>101.113896607626</v>
      </c>
      <c r="G5" s="126">
        <v>10.2661738041357</v>
      </c>
      <c r="H5" s="34">
        <v>6.9071793921348296E-23</v>
      </c>
      <c r="J5" s="126">
        <v>143.780900399291</v>
      </c>
      <c r="K5" s="126">
        <v>6.0271034504599799</v>
      </c>
      <c r="L5" s="126">
        <v>8.8324854164669194E-126</v>
      </c>
      <c r="N5" s="126">
        <v>17.241440505690001</v>
      </c>
      <c r="O5" s="126">
        <v>1.36322623444236</v>
      </c>
      <c r="P5" s="34">
        <v>1.1545202470053699E-36</v>
      </c>
      <c r="R5" s="164" t="s">
        <v>281</v>
      </c>
      <c r="S5" s="164"/>
      <c r="T5" s="164"/>
      <c r="V5" s="126">
        <v>84.950219837473298</v>
      </c>
      <c r="W5" s="126">
        <v>1.9226498021715199</v>
      </c>
      <c r="X5" s="34">
        <v>0</v>
      </c>
      <c r="Z5" s="164" t="s">
        <v>282</v>
      </c>
      <c r="AA5" s="164"/>
      <c r="AB5" s="164"/>
      <c r="AD5" s="126">
        <v>84.950219837473298</v>
      </c>
      <c r="AE5" s="126">
        <v>1.9226498021715199</v>
      </c>
      <c r="AF5" s="34">
        <v>0</v>
      </c>
      <c r="AH5" s="126">
        <v>0.10956162120336101</v>
      </c>
      <c r="AI5" s="126">
        <v>9.8458884168402094E-2</v>
      </c>
      <c r="AJ5" s="126">
        <v>0.26580927945770499</v>
      </c>
      <c r="AL5" s="126">
        <v>-0.915288763324694</v>
      </c>
      <c r="AM5" s="126">
        <v>7.0199137662511193E-2</v>
      </c>
      <c r="AN5" s="34">
        <v>7.3933767572602394E-39</v>
      </c>
      <c r="AP5" s="164" t="s">
        <v>270</v>
      </c>
      <c r="AQ5" s="164"/>
      <c r="AR5" s="164"/>
    </row>
    <row r="6" spans="1:44" x14ac:dyDescent="0.2">
      <c r="A6" s="19" t="s">
        <v>20</v>
      </c>
      <c r="B6" s="126">
        <v>-5.4297515069848402E-2</v>
      </c>
      <c r="C6" s="126">
        <v>2.55392801876347E-2</v>
      </c>
      <c r="D6" s="34">
        <v>3.3499981831601397E-2</v>
      </c>
      <c r="F6" s="126">
        <v>-0.32705313945428799</v>
      </c>
      <c r="G6" s="126">
        <v>0.32939132554144901</v>
      </c>
      <c r="H6" s="126">
        <v>0.32075796133545897</v>
      </c>
      <c r="J6" s="126">
        <v>0.48489072351094697</v>
      </c>
      <c r="K6" s="126">
        <v>0.36132332746383</v>
      </c>
      <c r="L6" s="126">
        <v>0.179600645805261</v>
      </c>
      <c r="N6" s="126">
        <v>3.1174726029694899E-2</v>
      </c>
      <c r="O6" s="126">
        <v>4.3726735849978902E-2</v>
      </c>
      <c r="P6" s="126">
        <v>0.475880239778045</v>
      </c>
      <c r="R6" s="126">
        <v>-0.172946087215752</v>
      </c>
      <c r="S6" s="126">
        <v>4.5645959093176397E-2</v>
      </c>
      <c r="T6" s="34">
        <v>1.5134098451598699E-4</v>
      </c>
      <c r="V6" s="126">
        <v>0.19494530739632901</v>
      </c>
      <c r="W6" s="126">
        <v>8.4838592527428994E-2</v>
      </c>
      <c r="X6" s="34">
        <v>2.1571034174110999E-2</v>
      </c>
      <c r="Z6" s="126">
        <v>0.108279763836944</v>
      </c>
      <c r="AA6" s="126">
        <v>2.68909816912681E-2</v>
      </c>
      <c r="AB6" s="34">
        <v>5.6584375422589899E-5</v>
      </c>
      <c r="AD6" s="126">
        <v>0.19494530739632901</v>
      </c>
      <c r="AE6" s="126">
        <v>8.4838592527428994E-2</v>
      </c>
      <c r="AF6" s="34">
        <v>2.1571034174110999E-2</v>
      </c>
      <c r="AH6" s="126">
        <v>-2.44123169410898E-2</v>
      </c>
      <c r="AI6" s="126">
        <v>4.1192728106984097E-3</v>
      </c>
      <c r="AJ6" s="34">
        <v>3.09712524624154E-9</v>
      </c>
      <c r="AL6" s="126">
        <v>1.0934156800811699E-3</v>
      </c>
      <c r="AM6" s="126">
        <v>3.24588480626183E-3</v>
      </c>
      <c r="AN6" s="126">
        <v>0.73622083192265397</v>
      </c>
      <c r="AP6" s="126">
        <v>-9.4461790104422606E-3</v>
      </c>
      <c r="AQ6" s="126">
        <v>1.95560671633879E-2</v>
      </c>
      <c r="AR6" s="126">
        <v>0.62907400357577603</v>
      </c>
    </row>
    <row r="7" spans="1:44" x14ac:dyDescent="0.2">
      <c r="A7" s="19" t="s">
        <v>21</v>
      </c>
      <c r="B7" s="126">
        <v>5.2860934554212903E-2</v>
      </c>
      <c r="C7" s="126">
        <v>2.4669355434030801E-2</v>
      </c>
      <c r="D7" s="34">
        <v>3.2130985804153502E-2</v>
      </c>
      <c r="F7" s="126">
        <v>0.91276785573621499</v>
      </c>
      <c r="G7" s="126">
        <v>0.33012393802435902</v>
      </c>
      <c r="H7" s="34">
        <v>5.6935923731283996E-3</v>
      </c>
      <c r="J7" s="126">
        <v>0.25693040172165399</v>
      </c>
      <c r="K7" s="126">
        <v>0.319948558112923</v>
      </c>
      <c r="L7" s="126">
        <v>0.421953581392772</v>
      </c>
      <c r="N7" s="126">
        <v>4.3514418096471399E-2</v>
      </c>
      <c r="O7" s="126">
        <v>3.9344457737822101E-2</v>
      </c>
      <c r="P7" s="126">
        <v>0.268732593778992</v>
      </c>
      <c r="R7" s="126">
        <v>-5.2005364023050303E-2</v>
      </c>
      <c r="S7" s="126">
        <v>4.2202746281064199E-2</v>
      </c>
      <c r="T7" s="126">
        <v>0.21784659780454499</v>
      </c>
      <c r="V7" s="126">
        <v>0.111434322512213</v>
      </c>
      <c r="W7" s="126">
        <v>6.8374542368181093E-2</v>
      </c>
      <c r="X7" s="126">
        <v>0.103151524728083</v>
      </c>
      <c r="Z7" s="126">
        <v>-1.03055990263977E-2</v>
      </c>
      <c r="AA7" s="126">
        <v>2.5465491414564698E-2</v>
      </c>
      <c r="AB7" s="126">
        <v>0.68570627978282395</v>
      </c>
      <c r="AD7" s="126">
        <v>0.111434322512213</v>
      </c>
      <c r="AE7" s="126">
        <v>6.8374542368181093E-2</v>
      </c>
      <c r="AF7" s="126">
        <v>0.103151524728083</v>
      </c>
      <c r="AH7" s="126">
        <v>-1.6084154158639299E-2</v>
      </c>
      <c r="AI7" s="126">
        <v>3.51898353007183E-3</v>
      </c>
      <c r="AJ7" s="34">
        <v>4.8613984949706197E-6</v>
      </c>
      <c r="AL7" s="126">
        <v>-9.8205552282908896E-4</v>
      </c>
      <c r="AM7" s="126">
        <v>2.8066996008018902E-3</v>
      </c>
      <c r="AN7" s="126">
        <v>0.72641606470590903</v>
      </c>
      <c r="AP7" s="126">
        <v>-9.7489142278968308E-3</v>
      </c>
      <c r="AQ7" s="126">
        <v>1.9625135602426898E-2</v>
      </c>
      <c r="AR7" s="126">
        <v>0.61936075422446601</v>
      </c>
    </row>
    <row r="8" spans="1:44" x14ac:dyDescent="0.2">
      <c r="A8" s="19" t="s">
        <v>22</v>
      </c>
      <c r="B8" s="126">
        <v>-4.79887638806119E-2</v>
      </c>
      <c r="C8" s="126">
        <v>2.5265307009312999E-2</v>
      </c>
      <c r="D8" s="126">
        <v>5.7512736834038597E-2</v>
      </c>
      <c r="F8" s="126">
        <v>-0.271666441435022</v>
      </c>
      <c r="G8" s="126">
        <v>0.32947325129142002</v>
      </c>
      <c r="H8" s="126">
        <v>0.40962837279368702</v>
      </c>
      <c r="J8" s="126">
        <v>-1.5470558479313901</v>
      </c>
      <c r="K8" s="126">
        <v>0.33958192251624197</v>
      </c>
      <c r="L8" s="126">
        <v>5.2194964905791803E-6</v>
      </c>
      <c r="N8" s="126">
        <v>-0.111762480115387</v>
      </c>
      <c r="O8" s="126">
        <v>4.2109207407178002E-2</v>
      </c>
      <c r="P8" s="34">
        <v>7.9517835098105397E-3</v>
      </c>
      <c r="R8" s="126">
        <v>-2.2716263697612201E-2</v>
      </c>
      <c r="S8" s="126">
        <v>4.4615561590577502E-2</v>
      </c>
      <c r="T8" s="126">
        <v>0.61064315157393201</v>
      </c>
      <c r="V8" s="126">
        <v>-0.277571403041314</v>
      </c>
      <c r="W8" s="126">
        <v>8.1530984544262705E-2</v>
      </c>
      <c r="X8" s="34">
        <v>6.6287782507427797E-4</v>
      </c>
      <c r="Z8" s="126">
        <v>-5.1520480819332401E-2</v>
      </c>
      <c r="AA8" s="126">
        <v>2.6330793658064702E-2</v>
      </c>
      <c r="AB8" s="34">
        <v>5.0387142462680799E-2</v>
      </c>
      <c r="AD8" s="126">
        <v>-0.277571403041314</v>
      </c>
      <c r="AE8" s="126">
        <v>8.1530984544262705E-2</v>
      </c>
      <c r="AF8" s="34">
        <v>6.6287782507427797E-4</v>
      </c>
      <c r="AH8" s="126">
        <v>1.7639229044421199E-2</v>
      </c>
      <c r="AI8" s="126">
        <v>4.0613292760723601E-3</v>
      </c>
      <c r="AJ8" s="34">
        <v>1.4041215394503199E-5</v>
      </c>
      <c r="AL8" s="126">
        <v>-7.8212918646512804E-3</v>
      </c>
      <c r="AM8" s="126">
        <v>2.9513749883635799E-3</v>
      </c>
      <c r="AN8" s="34">
        <v>8.0479812850643394E-3</v>
      </c>
      <c r="AP8" s="126">
        <v>-4.3278267610491698E-3</v>
      </c>
      <c r="AQ8" s="126">
        <v>1.9914092913325201E-2</v>
      </c>
      <c r="AR8" s="126">
        <v>0.827955211691075</v>
      </c>
    </row>
    <row r="9" spans="1:44" x14ac:dyDescent="0.2">
      <c r="A9" s="19" t="s">
        <v>23</v>
      </c>
      <c r="B9" s="126">
        <v>1.1809685281705401E-2</v>
      </c>
      <c r="C9" s="126">
        <v>2.53450447431641E-2</v>
      </c>
      <c r="D9" s="126">
        <v>0.64124672410453498</v>
      </c>
      <c r="F9" s="126">
        <v>-0.127386106343468</v>
      </c>
      <c r="G9" s="126">
        <v>0.34251995995663298</v>
      </c>
      <c r="H9" s="126">
        <v>0.709960928860221</v>
      </c>
      <c r="J9" s="126">
        <v>-9.2744070795933997E-2</v>
      </c>
      <c r="K9" s="126">
        <v>0.33882354850020702</v>
      </c>
      <c r="L9" s="126">
        <v>0.78429688271664699</v>
      </c>
      <c r="N9" s="126">
        <v>4.27391644801111E-2</v>
      </c>
      <c r="O9" s="126">
        <v>4.0717024112362603E-2</v>
      </c>
      <c r="P9" s="126">
        <v>0.29387295874271502</v>
      </c>
      <c r="R9" s="126">
        <v>2.0093232201320199E-2</v>
      </c>
      <c r="S9" s="126">
        <v>3.9839583891227097E-2</v>
      </c>
      <c r="T9" s="126">
        <v>0.61401301244957895</v>
      </c>
      <c r="V9" s="126">
        <v>-2.7009669336392199E-2</v>
      </c>
      <c r="W9" s="126">
        <v>7.4801269005437598E-2</v>
      </c>
      <c r="X9" s="126">
        <v>0.71803537532066597</v>
      </c>
      <c r="Z9" s="126">
        <v>4.3292292244186802E-3</v>
      </c>
      <c r="AA9" s="126">
        <v>2.5641402282687499E-2</v>
      </c>
      <c r="AB9" s="126">
        <v>0.86592449270058003</v>
      </c>
      <c r="AD9" s="126">
        <v>-2.7009669336392199E-2</v>
      </c>
      <c r="AE9" s="126">
        <v>7.4801269005437598E-2</v>
      </c>
      <c r="AF9" s="126">
        <v>0.71803537532066597</v>
      </c>
      <c r="AH9" s="126">
        <v>-4.0788347192537398E-3</v>
      </c>
      <c r="AI9" s="126">
        <v>3.6206105869404301E-3</v>
      </c>
      <c r="AJ9" s="126">
        <v>0.25992859928383499</v>
      </c>
      <c r="AL9" s="126">
        <v>7.4634092655857104E-3</v>
      </c>
      <c r="AM9" s="126">
        <v>3.0329126758968702E-3</v>
      </c>
      <c r="AN9" s="34">
        <v>1.3862535840899699E-2</v>
      </c>
      <c r="AP9" s="126">
        <v>2.0865825808877001E-2</v>
      </c>
      <c r="AQ9" s="126">
        <v>1.9364163030085899E-2</v>
      </c>
      <c r="AR9" s="126">
        <v>0.28123527298282103</v>
      </c>
    </row>
    <row r="10" spans="1:44" x14ac:dyDescent="0.2">
      <c r="A10" s="19" t="s">
        <v>24</v>
      </c>
      <c r="B10" s="126">
        <v>1.7421598868168901E-2</v>
      </c>
      <c r="C10" s="126">
        <v>2.5440576660220902E-2</v>
      </c>
      <c r="D10" s="126">
        <v>0.49347281528662601</v>
      </c>
      <c r="F10" s="126">
        <v>0.18924630515110999</v>
      </c>
      <c r="G10" s="126">
        <v>0.32066365194150798</v>
      </c>
      <c r="H10" s="126">
        <v>0.55507618584650198</v>
      </c>
      <c r="J10" s="126">
        <v>0.49771754507728899</v>
      </c>
      <c r="K10" s="126">
        <v>0.30511175377977201</v>
      </c>
      <c r="L10" s="126">
        <v>0.102834816082056</v>
      </c>
      <c r="N10" s="126">
        <v>1.4715481670571901E-2</v>
      </c>
      <c r="O10" s="126">
        <v>3.8363687750235499E-2</v>
      </c>
      <c r="P10" s="126">
        <v>0.70129095759845606</v>
      </c>
      <c r="R10" s="126">
        <v>-6.6549462003663906E-2</v>
      </c>
      <c r="S10" s="126">
        <v>3.91515547842212E-2</v>
      </c>
      <c r="T10" s="126">
        <v>8.9170237588361304E-2</v>
      </c>
      <c r="V10" s="126">
        <v>6.0459375448389398E-2</v>
      </c>
      <c r="W10" s="126">
        <v>7.5457503060433695E-2</v>
      </c>
      <c r="X10" s="126">
        <v>0.42299420896378098</v>
      </c>
      <c r="Z10" s="126">
        <v>4.3037921678854299E-2</v>
      </c>
      <c r="AA10" s="126">
        <v>2.4333287582671399E-2</v>
      </c>
      <c r="AB10" s="126">
        <v>7.6946450491120894E-2</v>
      </c>
      <c r="AD10" s="126">
        <v>6.0459375448389398E-2</v>
      </c>
      <c r="AE10" s="126">
        <v>7.5457503060433695E-2</v>
      </c>
      <c r="AF10" s="126">
        <v>0.42299420896378098</v>
      </c>
      <c r="AH10" s="126">
        <v>6.5214710491911E-3</v>
      </c>
      <c r="AI10" s="126">
        <v>3.53723387296073E-3</v>
      </c>
      <c r="AJ10" s="126">
        <v>6.5232110319533299E-2</v>
      </c>
      <c r="AL10" s="126">
        <v>-3.1897829133877499E-3</v>
      </c>
      <c r="AM10" s="126">
        <v>2.6026642037501801E-3</v>
      </c>
      <c r="AN10" s="126">
        <v>0.22035536201596501</v>
      </c>
      <c r="AP10" s="126">
        <v>-2.5659200157666699E-2</v>
      </c>
      <c r="AQ10" s="126">
        <v>1.93945702038331E-2</v>
      </c>
      <c r="AR10" s="126">
        <v>0.18583222666313601</v>
      </c>
    </row>
    <row r="11" spans="1:44" x14ac:dyDescent="0.2">
      <c r="A11" s="19" t="s">
        <v>25</v>
      </c>
      <c r="B11" s="126">
        <v>-7.5532004822031103E-3</v>
      </c>
      <c r="C11" s="126">
        <v>2.4707369436856998E-2</v>
      </c>
      <c r="D11" s="126">
        <v>0.75982821481751806</v>
      </c>
      <c r="F11" s="126">
        <v>3.7124032007582103E-2</v>
      </c>
      <c r="G11" s="126">
        <v>0.32016230071470902</v>
      </c>
      <c r="H11" s="126">
        <v>0.90768916534365696</v>
      </c>
      <c r="J11" s="126">
        <v>0.24630097782930599</v>
      </c>
      <c r="K11" s="126">
        <v>0.31163839618981798</v>
      </c>
      <c r="L11" s="126">
        <v>0.42932794387068102</v>
      </c>
      <c r="N11" s="126">
        <v>-2.44460655060173E-2</v>
      </c>
      <c r="O11" s="126">
        <v>3.8590031449340402E-2</v>
      </c>
      <c r="P11" s="126">
        <v>0.52641935118114302</v>
      </c>
      <c r="R11" s="126">
        <v>-9.1317273429460891E-3</v>
      </c>
      <c r="S11" s="126">
        <v>3.9198696926006298E-2</v>
      </c>
      <c r="T11" s="126">
        <v>0.81579248827170203</v>
      </c>
      <c r="V11" s="126">
        <v>0.10285715762016701</v>
      </c>
      <c r="W11" s="126">
        <v>7.8856699193967206E-2</v>
      </c>
      <c r="X11" s="126">
        <v>0.19211245080711201</v>
      </c>
      <c r="Z11" s="126">
        <v>-9.5040397731661792E-3</v>
      </c>
      <c r="AA11" s="126">
        <v>2.4547912693944199E-2</v>
      </c>
      <c r="AB11" s="126">
        <v>0.69863565303340602</v>
      </c>
      <c r="AD11" s="126">
        <v>0.10285715762016701</v>
      </c>
      <c r="AE11" s="126">
        <v>7.8856699193967206E-2</v>
      </c>
      <c r="AF11" s="126">
        <v>0.19211245080711201</v>
      </c>
      <c r="AH11" s="126">
        <v>2.9343028547610902E-3</v>
      </c>
      <c r="AI11" s="126">
        <v>3.52584330385417E-3</v>
      </c>
      <c r="AJ11" s="126">
        <v>0.40528068886713597</v>
      </c>
      <c r="AL11" s="126">
        <v>-9.0099930190667705E-4</v>
      </c>
      <c r="AM11" s="126">
        <v>2.5669763780028399E-3</v>
      </c>
      <c r="AN11" s="126">
        <v>0.725591097598831</v>
      </c>
      <c r="AP11" s="126">
        <v>-9.0410823327337301E-3</v>
      </c>
      <c r="AQ11" s="126">
        <v>1.9244321876710199E-2</v>
      </c>
      <c r="AR11" s="126">
        <v>0.63849420469276796</v>
      </c>
    </row>
    <row r="12" spans="1:44" x14ac:dyDescent="0.2">
      <c r="A12" s="19" t="s">
        <v>26</v>
      </c>
      <c r="B12" s="126">
        <v>2.6818077997979198E-2</v>
      </c>
      <c r="C12" s="126">
        <v>2.4761967224798499E-2</v>
      </c>
      <c r="D12" s="126">
        <v>0.27879287329428898</v>
      </c>
      <c r="F12" s="126">
        <v>0.302108087025942</v>
      </c>
      <c r="G12" s="126">
        <v>0.31642240692242402</v>
      </c>
      <c r="H12" s="126">
        <v>0.33969807305854</v>
      </c>
      <c r="J12" s="126">
        <v>-0.41171424931538098</v>
      </c>
      <c r="K12" s="126">
        <v>0.31258643299899402</v>
      </c>
      <c r="L12" s="126">
        <v>0.187797968028979</v>
      </c>
      <c r="N12" s="126">
        <v>3.3006858950021603E-2</v>
      </c>
      <c r="O12" s="126">
        <v>3.9369562959351997E-2</v>
      </c>
      <c r="P12" s="126">
        <v>0.40181439834085902</v>
      </c>
      <c r="R12" s="126">
        <v>3.6512731201914297E-2</v>
      </c>
      <c r="S12" s="126">
        <v>3.8437102394533497E-2</v>
      </c>
      <c r="T12" s="126">
        <v>0.342145514800686</v>
      </c>
      <c r="V12" s="126">
        <v>-4.6004657736359297E-2</v>
      </c>
      <c r="W12" s="126">
        <v>7.3210927951030597E-2</v>
      </c>
      <c r="X12" s="126">
        <v>0.52975168250163196</v>
      </c>
      <c r="Z12" s="126">
        <v>-1.2462872688403801E-2</v>
      </c>
      <c r="AA12" s="126">
        <v>2.4353600751049E-2</v>
      </c>
      <c r="AB12" s="126">
        <v>0.60882835884952902</v>
      </c>
      <c r="AD12" s="126">
        <v>-4.6004657736359297E-2</v>
      </c>
      <c r="AE12" s="126">
        <v>7.3210927951030597E-2</v>
      </c>
      <c r="AF12" s="126">
        <v>0.52975168250163196</v>
      </c>
      <c r="AH12" s="126">
        <v>7.7611136598608804E-3</v>
      </c>
      <c r="AI12" s="126">
        <v>3.5154098981356901E-3</v>
      </c>
      <c r="AJ12" s="34">
        <v>2.7262350941215398E-2</v>
      </c>
      <c r="AL12" s="126">
        <v>4.8447435252229097E-3</v>
      </c>
      <c r="AM12" s="126">
        <v>2.5233428140632001E-3</v>
      </c>
      <c r="AN12" s="126">
        <v>5.4861637723113699E-2</v>
      </c>
      <c r="AP12" s="126">
        <v>-2.3713165726478001E-2</v>
      </c>
      <c r="AQ12" s="126">
        <v>1.95423125371053E-2</v>
      </c>
      <c r="AR12" s="126">
        <v>0.224966685852722</v>
      </c>
    </row>
    <row r="13" spans="1:44" x14ac:dyDescent="0.2">
      <c r="A13" s="19" t="s">
        <v>27</v>
      </c>
      <c r="B13" s="126">
        <v>-1.7093048478645401E-2</v>
      </c>
      <c r="C13" s="126">
        <v>2.4709226126754202E-2</v>
      </c>
      <c r="D13" s="126">
        <v>0.48908312345124799</v>
      </c>
      <c r="F13" s="126">
        <v>9.9379101630231004E-2</v>
      </c>
      <c r="G13" s="126">
        <v>0.31494313929334999</v>
      </c>
      <c r="H13" s="126">
        <v>0.75234700093305396</v>
      </c>
      <c r="J13" s="126">
        <v>-0.35334705534042599</v>
      </c>
      <c r="K13" s="126">
        <v>0.303228087376815</v>
      </c>
      <c r="L13" s="126">
        <v>0.24390376417548501</v>
      </c>
      <c r="N13" s="126">
        <v>-2.4776968501939001E-2</v>
      </c>
      <c r="O13" s="126">
        <v>3.7396723158727802E-2</v>
      </c>
      <c r="P13" s="126">
        <v>0.50762274944783303</v>
      </c>
      <c r="R13" s="126">
        <v>2.77883264274583E-2</v>
      </c>
      <c r="S13" s="126">
        <v>3.83921611656277E-2</v>
      </c>
      <c r="T13" s="126">
        <v>0.46918724707804998</v>
      </c>
      <c r="V13" s="126">
        <v>-0.10146774981850699</v>
      </c>
      <c r="W13" s="126">
        <v>7.5621347607523703E-2</v>
      </c>
      <c r="X13" s="126">
        <v>0.17966503129545999</v>
      </c>
      <c r="Z13" s="126">
        <v>1.6649770019617299E-2</v>
      </c>
      <c r="AA13" s="126">
        <v>2.3936068363235301E-2</v>
      </c>
      <c r="AB13" s="126">
        <v>0.48668353087046801</v>
      </c>
      <c r="AD13" s="126">
        <v>-0.10146774981850699</v>
      </c>
      <c r="AE13" s="126">
        <v>7.5621347607523703E-2</v>
      </c>
      <c r="AF13" s="126">
        <v>0.17966503129545999</v>
      </c>
      <c r="AH13" s="126">
        <v>-2.4834716330568701E-4</v>
      </c>
      <c r="AI13" s="126">
        <v>3.5190241308036101E-3</v>
      </c>
      <c r="AJ13" s="126">
        <v>0.94373780928342899</v>
      </c>
      <c r="AL13" s="126">
        <v>-4.1211878178197799E-3</v>
      </c>
      <c r="AM13" s="126">
        <v>2.57243670782327E-3</v>
      </c>
      <c r="AN13" s="126">
        <v>0.10914321326941499</v>
      </c>
      <c r="AP13" s="126">
        <v>4.6677544277368404E-3</v>
      </c>
      <c r="AQ13" s="126">
        <v>1.92188540768168E-2</v>
      </c>
      <c r="AR13" s="126">
        <v>0.80810323079373203</v>
      </c>
    </row>
    <row r="14" spans="1:44" x14ac:dyDescent="0.2">
      <c r="A14" s="19" t="s">
        <v>28</v>
      </c>
      <c r="B14" s="128">
        <v>1.7971083956090001E-2</v>
      </c>
      <c r="C14" s="128">
        <v>2.42811839190267E-2</v>
      </c>
      <c r="D14" s="128">
        <v>0.459224832471197</v>
      </c>
      <c r="E14" s="8"/>
      <c r="F14" s="128">
        <v>-7.1701310176202598E-2</v>
      </c>
      <c r="G14" s="128">
        <v>0.30810165033596698</v>
      </c>
      <c r="H14" s="128">
        <v>0.81597910470674195</v>
      </c>
      <c r="J14" s="126">
        <v>0.14789007348125999</v>
      </c>
      <c r="K14" s="126">
        <v>0.30776579166434498</v>
      </c>
      <c r="L14" s="126">
        <v>0.63085201410710501</v>
      </c>
      <c r="N14" s="126">
        <v>-2.45443255455772E-2</v>
      </c>
      <c r="O14" s="126">
        <v>3.7833150324815198E-2</v>
      </c>
      <c r="P14" s="126">
        <v>0.51649879672613097</v>
      </c>
      <c r="R14" s="126">
        <v>-2.36169097319852E-2</v>
      </c>
      <c r="S14" s="126">
        <v>3.9368566565194801E-2</v>
      </c>
      <c r="T14" s="126">
        <v>0.54857784870083903</v>
      </c>
      <c r="V14" s="126">
        <v>-4.4594985842641797E-3</v>
      </c>
      <c r="W14" s="126">
        <v>8.1551032557811598E-2</v>
      </c>
      <c r="X14" s="126">
        <v>0.95639058845273806</v>
      </c>
      <c r="Z14" s="126">
        <v>-1.6789895013511202E-2</v>
      </c>
      <c r="AA14" s="126">
        <v>2.49952910421905E-2</v>
      </c>
      <c r="AB14" s="126">
        <v>0.50176048607701595</v>
      </c>
      <c r="AD14" s="126">
        <v>-4.4594985842641797E-3</v>
      </c>
      <c r="AE14" s="126">
        <v>8.1551032557811598E-2</v>
      </c>
      <c r="AF14" s="126">
        <v>0.95639058845273806</v>
      </c>
      <c r="AH14" s="126">
        <v>3.3752844358525898E-3</v>
      </c>
      <c r="AI14" s="126">
        <v>3.5249634192560499E-3</v>
      </c>
      <c r="AJ14" s="126">
        <v>0.338296060212121</v>
      </c>
      <c r="AL14" s="126">
        <v>-9.6307252941959802E-5</v>
      </c>
      <c r="AM14" s="126">
        <v>2.6123037615752701E-3</v>
      </c>
      <c r="AN14" s="126">
        <v>0.97059121985973895</v>
      </c>
      <c r="AP14" s="126">
        <v>-1.1131553876096399E-3</v>
      </c>
      <c r="AQ14" s="126">
        <v>1.9759303085604599E-2</v>
      </c>
      <c r="AR14" s="126">
        <v>0.95507433043844003</v>
      </c>
    </row>
    <row r="15" spans="1:44" x14ac:dyDescent="0.2">
      <c r="A15" s="19" t="s">
        <v>29</v>
      </c>
      <c r="B15" s="128">
        <v>5.9510508875330603E-3</v>
      </c>
      <c r="C15" s="128">
        <v>2.4951065440815001E-2</v>
      </c>
      <c r="D15" s="128">
        <v>0.81148642215194899</v>
      </c>
      <c r="E15" s="8"/>
      <c r="F15" s="128">
        <v>0.29364060798004499</v>
      </c>
      <c r="G15" s="128">
        <v>0.30407663233389298</v>
      </c>
      <c r="H15" s="128">
        <v>0.33420451848816402</v>
      </c>
      <c r="J15" s="126">
        <v>0.36311263406341199</v>
      </c>
      <c r="K15" s="126">
        <v>0.30907619506016198</v>
      </c>
      <c r="L15" s="126">
        <v>0.24006189658038199</v>
      </c>
      <c r="N15" s="126">
        <v>-9.1040399668977992E-3</v>
      </c>
      <c r="O15" s="126">
        <v>3.88804150297411E-2</v>
      </c>
      <c r="P15" s="126">
        <v>0.81486472087141903</v>
      </c>
      <c r="R15" s="126">
        <v>-2.19727531016349E-2</v>
      </c>
      <c r="S15" s="126">
        <v>4.0098982441632097E-2</v>
      </c>
      <c r="T15" s="126">
        <v>0.58371740495236901</v>
      </c>
      <c r="V15" s="126">
        <v>-1.5499064035248001E-2</v>
      </c>
      <c r="W15" s="126">
        <v>7.5506868180453005E-2</v>
      </c>
      <c r="X15" s="126">
        <v>0.83736356949597801</v>
      </c>
      <c r="Z15" s="126">
        <v>1.23701143472541E-2</v>
      </c>
      <c r="AA15" s="126">
        <v>2.4592446272598802E-2</v>
      </c>
      <c r="AB15" s="126">
        <v>0.61496101667809899</v>
      </c>
      <c r="AD15" s="126">
        <v>-1.5499064035248001E-2</v>
      </c>
      <c r="AE15" s="126">
        <v>7.5506868180453005E-2</v>
      </c>
      <c r="AF15" s="126">
        <v>0.83736356949597801</v>
      </c>
      <c r="AH15" s="126">
        <v>-2.9242876318971199E-3</v>
      </c>
      <c r="AI15" s="126">
        <v>3.52116850330414E-3</v>
      </c>
      <c r="AJ15" s="126">
        <v>0.40626301897430001</v>
      </c>
      <c r="AL15" s="126">
        <v>-2.6336815737062901E-3</v>
      </c>
      <c r="AM15" s="126">
        <v>2.5888245048226702E-3</v>
      </c>
      <c r="AN15" s="126">
        <v>0.30899780331999999</v>
      </c>
      <c r="AP15" s="126">
        <v>-1.50256335860686E-2</v>
      </c>
      <c r="AQ15" s="126">
        <v>1.9417260883003301E-2</v>
      </c>
      <c r="AR15" s="126">
        <v>0.43903210292852501</v>
      </c>
    </row>
    <row r="16" spans="1:44" x14ac:dyDescent="0.2">
      <c r="A16" s="19" t="s">
        <v>255</v>
      </c>
      <c r="B16" s="127">
        <v>0.184444020158785</v>
      </c>
      <c r="C16" s="127">
        <v>2.4822552592728399E-2</v>
      </c>
      <c r="D16" s="50">
        <v>1.08186515159196E-13</v>
      </c>
      <c r="F16" s="127">
        <v>1.0793431756440901</v>
      </c>
      <c r="G16" s="127">
        <v>0.32405700000856102</v>
      </c>
      <c r="H16" s="50">
        <v>8.6621641958256796E-4</v>
      </c>
      <c r="J16" s="127">
        <v>7.0408777670303499E-2</v>
      </c>
      <c r="K16" s="127">
        <v>0.31523971776336901</v>
      </c>
      <c r="L16" s="127">
        <v>0.82326314839306802</v>
      </c>
      <c r="N16" s="127">
        <v>-1.76466050389325E-4</v>
      </c>
      <c r="O16" s="127">
        <v>3.9511917991942702E-2</v>
      </c>
      <c r="P16" s="127">
        <v>0.99643654177795304</v>
      </c>
      <c r="R16" s="127">
        <v>-3.3854584838831699E-2</v>
      </c>
      <c r="S16" s="127">
        <v>4.0231976122486898E-2</v>
      </c>
      <c r="T16" s="127">
        <v>0.40007655745173099</v>
      </c>
      <c r="V16" s="127">
        <v>-3.2403004499770197E-2</v>
      </c>
      <c r="W16" s="127">
        <v>7.8940306007032807E-2</v>
      </c>
      <c r="X16" s="127">
        <v>0.68145770250297399</v>
      </c>
      <c r="Z16" s="127">
        <v>0.123643479559138</v>
      </c>
      <c r="AA16" s="127">
        <v>2.5357682599499599E-2</v>
      </c>
      <c r="AB16" s="50">
        <v>1.08271171830447E-6</v>
      </c>
      <c r="AD16" s="127">
        <v>-3.2403004499770197E-2</v>
      </c>
      <c r="AE16" s="127">
        <v>7.8940306007032807E-2</v>
      </c>
      <c r="AF16" s="127">
        <v>0.68145770250297399</v>
      </c>
      <c r="AH16" s="127">
        <v>3.2302360545423698E-3</v>
      </c>
      <c r="AI16" s="127">
        <v>3.62780097332915E-3</v>
      </c>
      <c r="AJ16" s="127">
        <v>0.373244918119572</v>
      </c>
      <c r="AL16" s="127">
        <v>-7.0061213102062102E-3</v>
      </c>
      <c r="AM16" s="127">
        <v>2.5867666019689E-3</v>
      </c>
      <c r="AN16" s="50">
        <v>6.7598824016499902E-3</v>
      </c>
      <c r="AP16" s="127">
        <v>-4.7610307221553599E-2</v>
      </c>
      <c r="AQ16" s="127">
        <v>1.9705856825944602E-2</v>
      </c>
      <c r="AR16" s="50">
        <v>1.56899682486621E-2</v>
      </c>
    </row>
    <row r="17" spans="1:44" x14ac:dyDescent="0.2">
      <c r="A17" s="120" t="s">
        <v>53</v>
      </c>
      <c r="B17" s="164" t="s">
        <v>31</v>
      </c>
      <c r="C17" s="164"/>
      <c r="D17" s="164"/>
      <c r="F17" s="164" t="s">
        <v>31</v>
      </c>
      <c r="G17" s="164"/>
      <c r="H17" s="164"/>
      <c r="J17" s="164" t="s">
        <v>31</v>
      </c>
      <c r="K17" s="164"/>
      <c r="L17" s="164"/>
      <c r="N17" s="164" t="s">
        <v>31</v>
      </c>
      <c r="O17" s="164"/>
      <c r="P17" s="164"/>
      <c r="R17" s="164" t="s">
        <v>31</v>
      </c>
      <c r="S17" s="164"/>
      <c r="T17" s="164"/>
      <c r="V17" s="164" t="s">
        <v>31</v>
      </c>
      <c r="W17" s="164"/>
      <c r="X17" s="164"/>
      <c r="Z17" s="164" t="s">
        <v>31</v>
      </c>
      <c r="AA17" s="164"/>
      <c r="AB17" s="164"/>
      <c r="AD17" s="164" t="s">
        <v>31</v>
      </c>
      <c r="AE17" s="164"/>
      <c r="AF17" s="164"/>
      <c r="AH17" s="164" t="s">
        <v>31</v>
      </c>
      <c r="AI17" s="164"/>
      <c r="AJ17" s="164"/>
      <c r="AL17" s="164" t="s">
        <v>31</v>
      </c>
      <c r="AM17" s="164"/>
      <c r="AN17" s="164"/>
      <c r="AP17" s="164" t="s">
        <v>31</v>
      </c>
      <c r="AQ17" s="164"/>
      <c r="AR17" s="164"/>
    </row>
    <row r="18" spans="1:44" x14ac:dyDescent="0.2">
      <c r="A18" s="120" t="s">
        <v>56</v>
      </c>
      <c r="B18" s="164" t="s">
        <v>31</v>
      </c>
      <c r="C18" s="164"/>
      <c r="D18" s="164"/>
      <c r="F18" s="164" t="s">
        <v>31</v>
      </c>
      <c r="G18" s="164"/>
      <c r="H18" s="164"/>
      <c r="J18" s="164" t="s">
        <v>31</v>
      </c>
      <c r="K18" s="164"/>
      <c r="L18" s="164"/>
      <c r="N18" s="164" t="s">
        <v>31</v>
      </c>
      <c r="O18" s="164"/>
      <c r="P18" s="164"/>
      <c r="R18" s="164" t="s">
        <v>31</v>
      </c>
      <c r="S18" s="164"/>
      <c r="T18" s="164"/>
      <c r="V18" s="164" t="s">
        <v>31</v>
      </c>
      <c r="W18" s="164"/>
      <c r="X18" s="164"/>
      <c r="Z18" s="164" t="s">
        <v>31</v>
      </c>
      <c r="AA18" s="164"/>
      <c r="AB18" s="164"/>
      <c r="AD18" s="164" t="s">
        <v>31</v>
      </c>
      <c r="AE18" s="164"/>
      <c r="AF18" s="164"/>
      <c r="AH18" s="164" t="s">
        <v>31</v>
      </c>
      <c r="AI18" s="164"/>
      <c r="AJ18" s="164"/>
      <c r="AL18" s="164" t="s">
        <v>31</v>
      </c>
      <c r="AM18" s="164"/>
      <c r="AN18" s="164"/>
      <c r="AP18" s="164" t="s">
        <v>31</v>
      </c>
      <c r="AQ18" s="164"/>
      <c r="AR18" s="164"/>
    </row>
    <row r="19" spans="1:44" x14ac:dyDescent="0.2">
      <c r="A19" s="113" t="s">
        <v>30</v>
      </c>
      <c r="B19" s="126">
        <v>-5.1006358302546899E-2</v>
      </c>
      <c r="C19" s="126">
        <v>0.50737255299524797</v>
      </c>
      <c r="D19" s="126">
        <v>0.91992326094737398</v>
      </c>
      <c r="F19" s="126">
        <v>9.7327215461603291</v>
      </c>
      <c r="G19" s="126">
        <v>9.2588454924570396</v>
      </c>
      <c r="H19" s="126">
        <v>0.293175513285578</v>
      </c>
      <c r="J19" s="126">
        <v>-129.94861256189901</v>
      </c>
      <c r="K19" s="126">
        <v>2.92210582952438</v>
      </c>
      <c r="L19" s="34">
        <v>0</v>
      </c>
      <c r="N19" s="126">
        <v>-14.173000918091899</v>
      </c>
      <c r="O19" s="126">
        <v>1.6839859716523</v>
      </c>
      <c r="P19" s="34">
        <v>3.8842413434094398E-17</v>
      </c>
      <c r="R19" s="126">
        <v>-6.8467218997668097E-2</v>
      </c>
      <c r="S19" s="126">
        <v>0.22995195975121699</v>
      </c>
      <c r="T19" s="126">
        <v>0.76589722176381303</v>
      </c>
      <c r="V19" s="126">
        <v>-1.7259444247998701</v>
      </c>
      <c r="W19" s="126">
        <v>0.73679478559734002</v>
      </c>
      <c r="X19" s="34">
        <v>1.9154850086034601E-2</v>
      </c>
      <c r="Z19" s="126">
        <v>-0.24200422449454201</v>
      </c>
      <c r="AA19" s="126">
        <v>0.51465045694579703</v>
      </c>
      <c r="AB19" s="126">
        <v>0.63819050829445201</v>
      </c>
      <c r="AD19" s="126">
        <v>-1.7259444247998701</v>
      </c>
      <c r="AE19" s="126">
        <v>0.73679478559734002</v>
      </c>
      <c r="AF19" s="34">
        <v>1.9154850086034601E-2</v>
      </c>
      <c r="AH19" s="126">
        <v>-0.18606897931250399</v>
      </c>
      <c r="AI19" s="126">
        <v>7.0774625424313606E-2</v>
      </c>
      <c r="AJ19" s="34">
        <v>8.5627504957422503E-3</v>
      </c>
      <c r="AL19" s="126">
        <v>6.9069841841629703E-2</v>
      </c>
      <c r="AM19" s="126">
        <v>4.79338508380329E-2</v>
      </c>
      <c r="AN19" s="126">
        <v>0.149601405495315</v>
      </c>
      <c r="AP19" s="126">
        <v>-0.175442885010658</v>
      </c>
      <c r="AQ19" s="126">
        <v>0.29857274257803601</v>
      </c>
      <c r="AR19" s="126">
        <v>0.55679734487676902</v>
      </c>
    </row>
    <row r="20" spans="1:44" x14ac:dyDescent="0.2">
      <c r="A20" s="20" t="s">
        <v>32</v>
      </c>
      <c r="B20" s="179"/>
      <c r="C20" s="179"/>
      <c r="D20" s="179"/>
      <c r="F20" s="189"/>
      <c r="G20" s="189"/>
      <c r="H20" s="189"/>
      <c r="J20" s="189"/>
      <c r="K20" s="189"/>
      <c r="L20" s="189"/>
      <c r="N20" s="179"/>
      <c r="O20" s="179"/>
      <c r="P20" s="179"/>
      <c r="R20" s="179"/>
      <c r="S20" s="179"/>
      <c r="T20" s="179"/>
      <c r="V20" s="126"/>
      <c r="W20" s="126"/>
      <c r="X20" s="126"/>
      <c r="Z20" s="126"/>
      <c r="AA20" s="126"/>
      <c r="AB20" s="126"/>
      <c r="AD20" s="179"/>
      <c r="AE20" s="179"/>
      <c r="AF20" s="179"/>
      <c r="AH20" s="179"/>
      <c r="AI20" s="179"/>
      <c r="AJ20" s="179"/>
      <c r="AL20" s="179"/>
      <c r="AM20" s="179"/>
      <c r="AN20" s="179"/>
      <c r="AP20" s="179"/>
      <c r="AQ20" s="179"/>
      <c r="AR20" s="179"/>
    </row>
    <row r="21" spans="1:44" x14ac:dyDescent="0.2">
      <c r="A21" s="9" t="s">
        <v>7</v>
      </c>
      <c r="B21" s="126">
        <v>6.2749331297902097E-2</v>
      </c>
      <c r="C21" s="126">
        <v>8.2490705190379904E-2</v>
      </c>
      <c r="D21" s="126">
        <v>0.446846038590199</v>
      </c>
      <c r="F21" s="126">
        <v>1.3085439968435999</v>
      </c>
      <c r="G21" s="126">
        <v>1.0561260930705101</v>
      </c>
      <c r="H21" s="126">
        <v>0.21534417697563599</v>
      </c>
      <c r="J21" s="126">
        <v>-1.76811695406795</v>
      </c>
      <c r="K21" s="126">
        <v>1.06071122809799</v>
      </c>
      <c r="L21" s="126">
        <v>9.5531027066170393E-2</v>
      </c>
      <c r="N21" s="126">
        <v>7.9562898722390904E-2</v>
      </c>
      <c r="O21" s="126">
        <v>0.130667928975718</v>
      </c>
      <c r="P21" s="126">
        <v>0.54259479900821705</v>
      </c>
      <c r="R21" s="126">
        <v>0.153730088923621</v>
      </c>
      <c r="S21" s="126">
        <v>0.13133273506815599</v>
      </c>
      <c r="T21" s="126">
        <v>0.24178412735025301</v>
      </c>
      <c r="V21" s="126">
        <v>0.41029376593317701</v>
      </c>
      <c r="W21" s="126">
        <v>0.23825975506764699</v>
      </c>
      <c r="X21" s="126">
        <v>8.5061560177098205E-2</v>
      </c>
      <c r="Z21" s="126">
        <v>-0.15232835035235201</v>
      </c>
      <c r="AA21" s="126">
        <v>8.5170622430908602E-2</v>
      </c>
      <c r="AB21" s="126">
        <v>7.3694065743780499E-2</v>
      </c>
      <c r="AD21" s="126">
        <v>0.41029376593317701</v>
      </c>
      <c r="AE21" s="126">
        <v>0.23825975506764699</v>
      </c>
      <c r="AF21" s="126">
        <v>8.5061560177098205E-2</v>
      </c>
      <c r="AH21" s="126">
        <v>1.11790000002134E-2</v>
      </c>
      <c r="AI21" s="126">
        <v>1.29141888295025E-2</v>
      </c>
      <c r="AJ21" s="126">
        <v>0.38668924470958199</v>
      </c>
      <c r="AL21" s="126">
        <v>4.2687352720519399E-2</v>
      </c>
      <c r="AM21" s="126">
        <v>1.00648538135457E-2</v>
      </c>
      <c r="AN21" s="34">
        <v>2.2229890325788599E-5</v>
      </c>
      <c r="AP21" s="126">
        <v>0.169292790474282</v>
      </c>
      <c r="AQ21" s="126">
        <v>6.4657157705906104E-2</v>
      </c>
      <c r="AR21" s="34">
        <v>8.8365253536618199E-3</v>
      </c>
    </row>
    <row r="22" spans="1:44" x14ac:dyDescent="0.2">
      <c r="A22" s="9" t="s">
        <v>8</v>
      </c>
      <c r="B22" s="126">
        <v>0.100714947974612</v>
      </c>
      <c r="C22" s="126">
        <v>7.7667391721128395E-2</v>
      </c>
      <c r="D22" s="126">
        <v>0.19471829297325599</v>
      </c>
      <c r="F22" s="126">
        <v>1.01194282711107</v>
      </c>
      <c r="G22" s="126">
        <v>1.0104606949747099</v>
      </c>
      <c r="H22" s="126">
        <v>0.31660118869856402</v>
      </c>
      <c r="J22" s="126">
        <v>0.48346592907487101</v>
      </c>
      <c r="K22" s="126">
        <v>1.01639326935216</v>
      </c>
      <c r="L22" s="126">
        <v>0.63431079900885901</v>
      </c>
      <c r="N22" s="126">
        <v>-3.0231502636577701E-2</v>
      </c>
      <c r="O22" s="126">
        <v>0.121168291891345</v>
      </c>
      <c r="P22" s="126">
        <v>0.80297395275359695</v>
      </c>
      <c r="R22" s="126">
        <v>8.4285612291146297E-2</v>
      </c>
      <c r="S22" s="126">
        <v>0.12423448165987</v>
      </c>
      <c r="T22" s="126">
        <v>0.497492904714113</v>
      </c>
      <c r="V22" s="126">
        <v>0.31130334147800098</v>
      </c>
      <c r="W22" s="126">
        <v>0.22520431554839601</v>
      </c>
      <c r="X22" s="126">
        <v>0.16687495041686201</v>
      </c>
      <c r="Z22" s="126">
        <v>-6.2777292399205195E-2</v>
      </c>
      <c r="AA22" s="126">
        <v>8.1679175848672597E-2</v>
      </c>
      <c r="AB22" s="126">
        <v>0.442140418000459</v>
      </c>
      <c r="AD22" s="126">
        <v>0.31130334147800098</v>
      </c>
      <c r="AE22" s="126">
        <v>0.22520431554839601</v>
      </c>
      <c r="AF22" s="126">
        <v>0.16687495041686201</v>
      </c>
      <c r="AH22" s="126">
        <v>-1.15376527903447E-2</v>
      </c>
      <c r="AI22" s="126">
        <v>1.2415566210705199E-2</v>
      </c>
      <c r="AJ22" s="126">
        <v>0.35273918068353199</v>
      </c>
      <c r="AL22" s="126">
        <v>2.22017041928077E-2</v>
      </c>
      <c r="AM22" s="126">
        <v>9.2074700095254904E-3</v>
      </c>
      <c r="AN22" s="34">
        <v>1.5897037225408001E-2</v>
      </c>
      <c r="AP22" s="126">
        <v>0.131645768970997</v>
      </c>
      <c r="AQ22" s="126">
        <v>6.1616742219208903E-2</v>
      </c>
      <c r="AR22" s="34">
        <v>3.2636567777116397E-2</v>
      </c>
    </row>
    <row r="23" spans="1:44" x14ac:dyDescent="0.2">
      <c r="A23" s="9" t="s">
        <v>9</v>
      </c>
      <c r="B23" s="126">
        <v>0.17489103378218701</v>
      </c>
      <c r="C23" s="126">
        <v>8.82706524518789E-2</v>
      </c>
      <c r="D23" s="34">
        <v>4.7557145112103197E-2</v>
      </c>
      <c r="F23" s="126">
        <v>-2.28392523332389</v>
      </c>
      <c r="G23" s="126">
        <v>1.1956303721302399</v>
      </c>
      <c r="H23" s="126">
        <v>5.6104012167094798E-2</v>
      </c>
      <c r="J23" s="126">
        <v>2.7835438545292099</v>
      </c>
      <c r="K23" s="126">
        <v>1.2212473504236501</v>
      </c>
      <c r="L23" s="34">
        <v>2.2651438272633401E-2</v>
      </c>
      <c r="N23" s="126">
        <v>0.14571134097374</v>
      </c>
      <c r="O23" s="126">
        <v>0.142879189812671</v>
      </c>
      <c r="P23" s="126">
        <v>0.30781288784675198</v>
      </c>
      <c r="R23" s="126">
        <v>-0.191281135951193</v>
      </c>
      <c r="S23" s="126">
        <v>0.14490052328376399</v>
      </c>
      <c r="T23" s="126">
        <v>0.18680634383404299</v>
      </c>
      <c r="V23" s="126">
        <v>0.34201983141361098</v>
      </c>
      <c r="W23" s="126">
        <v>0.266248058321431</v>
      </c>
      <c r="X23" s="126">
        <v>0.19893528221080001</v>
      </c>
      <c r="Z23" s="126">
        <v>-3.0796410695762999E-2</v>
      </c>
      <c r="AA23" s="126">
        <v>9.1834365588981004E-2</v>
      </c>
      <c r="AB23" s="126">
        <v>0.73736308295316699</v>
      </c>
      <c r="AD23" s="126">
        <v>0.34201983141361098</v>
      </c>
      <c r="AE23" s="126">
        <v>0.266248058321431</v>
      </c>
      <c r="AF23" s="126">
        <v>0.19893528221080001</v>
      </c>
      <c r="AH23" s="126">
        <v>-0.134590667779001</v>
      </c>
      <c r="AI23" s="126">
        <v>1.4317269026947001E-2</v>
      </c>
      <c r="AJ23" s="34">
        <v>5.4261860013635099E-21</v>
      </c>
      <c r="AL23" s="126">
        <v>-2.6983518979647298E-3</v>
      </c>
      <c r="AM23" s="126">
        <v>1.0573657317587699E-2</v>
      </c>
      <c r="AN23" s="126">
        <v>0.79857195079183696</v>
      </c>
      <c r="AP23" s="126">
        <v>0.14790579698881201</v>
      </c>
      <c r="AQ23" s="126">
        <v>7.0647544244536301E-2</v>
      </c>
      <c r="AR23" s="126">
        <v>3.6298027468016497E-2</v>
      </c>
    </row>
    <row r="24" spans="1:44" x14ac:dyDescent="0.2">
      <c r="A24" s="11" t="s">
        <v>5</v>
      </c>
      <c r="B24" s="126">
        <v>-3.2949686276254303E-2</v>
      </c>
      <c r="C24" s="126">
        <v>1.16805724359037E-2</v>
      </c>
      <c r="D24" s="34">
        <v>4.7889646274016703E-3</v>
      </c>
      <c r="F24" s="126">
        <v>-0.40319697604069399</v>
      </c>
      <c r="G24" s="126">
        <v>0.15402122181912201</v>
      </c>
      <c r="H24" s="34">
        <v>8.8498284967801297E-3</v>
      </c>
      <c r="J24" s="126">
        <v>1.15764071808964</v>
      </c>
      <c r="K24" s="126">
        <v>0.15197916688945301</v>
      </c>
      <c r="L24" s="34">
        <v>2.59435621445032E-14</v>
      </c>
      <c r="N24" s="126">
        <v>-2.3189039809431398E-3</v>
      </c>
      <c r="O24" s="126">
        <v>1.7332212132210902E-2</v>
      </c>
      <c r="P24" s="126">
        <v>0.89356738849123896</v>
      </c>
      <c r="R24" s="126">
        <v>2.4198509397398201E-2</v>
      </c>
      <c r="S24" s="126">
        <v>1.94304986821911E-2</v>
      </c>
      <c r="T24" s="126">
        <v>0.21298917151903099</v>
      </c>
      <c r="V24" s="126">
        <v>0.12456204518316</v>
      </c>
      <c r="W24" s="126">
        <v>3.8233953605805802E-2</v>
      </c>
      <c r="X24" s="34">
        <v>1.1224359507219499E-3</v>
      </c>
      <c r="Z24" s="126">
        <v>-5.9469449217075199E-2</v>
      </c>
      <c r="AA24" s="126">
        <v>1.10927082415438E-2</v>
      </c>
      <c r="AB24" s="34">
        <v>8.2703042974421795E-8</v>
      </c>
      <c r="AD24" s="126">
        <v>0.12456204518316</v>
      </c>
      <c r="AE24" s="126">
        <v>3.8233953605805802E-2</v>
      </c>
      <c r="AF24" s="34">
        <v>1.1224359507219499E-3</v>
      </c>
      <c r="AH24" s="126">
        <v>-2.8366563227609901E-3</v>
      </c>
      <c r="AI24" s="126">
        <v>1.7920163363306001E-3</v>
      </c>
      <c r="AJ24" s="126">
        <v>0.11343488829479199</v>
      </c>
      <c r="AL24" s="126">
        <v>1.26936881020016E-2</v>
      </c>
      <c r="AM24" s="126">
        <v>1.2903917690425799E-3</v>
      </c>
      <c r="AN24" s="34">
        <v>7.7939493940931098E-23</v>
      </c>
      <c r="AP24" s="126">
        <v>2.6069631421809299E-2</v>
      </c>
      <c r="AQ24" s="126">
        <v>9.6503033542132393E-3</v>
      </c>
      <c r="AR24" s="34">
        <v>6.9041744598300299E-3</v>
      </c>
    </row>
    <row r="25" spans="1:44" x14ac:dyDescent="0.2">
      <c r="A25" s="11" t="s">
        <v>73</v>
      </c>
      <c r="B25" s="126">
        <v>-0.555702266193151</v>
      </c>
      <c r="C25" s="126">
        <v>4.6145743577670102E-2</v>
      </c>
      <c r="D25" s="34">
        <v>2.1285771751293202E-33</v>
      </c>
      <c r="F25" s="126">
        <v>-3.8771043251183901</v>
      </c>
      <c r="G25" s="126">
        <v>0.62247245299602705</v>
      </c>
      <c r="H25" s="34">
        <v>4.7075482191058602E-10</v>
      </c>
      <c r="J25" s="126">
        <v>-1.2556276510684199</v>
      </c>
      <c r="K25" s="126">
        <v>0.56732541020987903</v>
      </c>
      <c r="L25" s="34">
        <v>2.6881059986650201E-2</v>
      </c>
      <c r="N25" s="126">
        <v>-0.180379268957607</v>
      </c>
      <c r="O25" s="126">
        <v>7.3130567887013997E-2</v>
      </c>
      <c r="P25" s="34">
        <v>1.3642654214885299E-2</v>
      </c>
      <c r="R25" s="126">
        <v>0.74529397232567196</v>
      </c>
      <c r="S25" s="126">
        <v>8.3953819362569904E-2</v>
      </c>
      <c r="T25" s="34">
        <v>6.8424206160692102E-19</v>
      </c>
      <c r="V25" s="126">
        <v>-0.24801677884647999</v>
      </c>
      <c r="W25" s="126">
        <v>0.17413752846550001</v>
      </c>
      <c r="X25" s="126">
        <v>0.154371782720364</v>
      </c>
      <c r="Z25" s="126">
        <v>-0.76831737180681203</v>
      </c>
      <c r="AA25" s="126">
        <v>5.2492311597695698E-2</v>
      </c>
      <c r="AB25" s="34">
        <v>1.63684292133642E-48</v>
      </c>
      <c r="AD25" s="126">
        <v>-0.24801677884647999</v>
      </c>
      <c r="AE25" s="126">
        <v>0.17413752846550001</v>
      </c>
      <c r="AF25" s="126">
        <v>0.154371782720364</v>
      </c>
      <c r="AH25" s="126">
        <v>7.8442970478598897E-2</v>
      </c>
      <c r="AI25" s="126">
        <v>7.5749393452889998E-3</v>
      </c>
      <c r="AJ25" s="34">
        <v>3.94742851566952E-25</v>
      </c>
      <c r="AL25" s="126">
        <v>7.1276573705977495E-2</v>
      </c>
      <c r="AM25" s="126">
        <v>5.4438991775763801E-3</v>
      </c>
      <c r="AN25" s="34">
        <v>3.6140811447484802E-39</v>
      </c>
      <c r="AP25" s="126">
        <v>0.57416579396353895</v>
      </c>
      <c r="AQ25" s="126">
        <v>3.9394537786152102E-2</v>
      </c>
      <c r="AR25" s="34">
        <v>4.0656993980809801E-48</v>
      </c>
    </row>
    <row r="26" spans="1:44" x14ac:dyDescent="0.2">
      <c r="A26" s="20" t="s">
        <v>308</v>
      </c>
      <c r="B26" s="179"/>
      <c r="C26" s="179"/>
      <c r="D26" s="179"/>
      <c r="N26" s="126"/>
      <c r="O26" s="126"/>
      <c r="P26" s="126"/>
      <c r="R26" s="126"/>
      <c r="S26" s="126"/>
      <c r="T26" s="126"/>
      <c r="V26" s="126"/>
      <c r="W26" s="126"/>
      <c r="X26" s="126"/>
      <c r="Z26" s="126"/>
      <c r="AA26" s="126"/>
      <c r="AB26" s="126"/>
      <c r="AD26" s="179"/>
      <c r="AE26" s="179"/>
      <c r="AF26" s="179"/>
      <c r="AH26" s="179"/>
      <c r="AI26" s="179"/>
      <c r="AJ26" s="179"/>
      <c r="AL26" s="179"/>
      <c r="AM26" s="179"/>
      <c r="AN26" s="179"/>
      <c r="AP26" s="179"/>
      <c r="AQ26" s="179"/>
      <c r="AR26" s="179"/>
    </row>
    <row r="27" spans="1:44" x14ac:dyDescent="0.2">
      <c r="A27" s="1" t="s">
        <v>11</v>
      </c>
      <c r="B27" s="126">
        <v>0.200802588867872</v>
      </c>
      <c r="C27" s="126">
        <v>0.124056132807023</v>
      </c>
      <c r="D27" s="126">
        <v>0.105524101206767</v>
      </c>
      <c r="F27" s="126">
        <v>0.51976829657969803</v>
      </c>
      <c r="G27" s="126">
        <v>1.5210596933362901</v>
      </c>
      <c r="H27" s="126">
        <v>0.73256568762994601</v>
      </c>
      <c r="J27" s="126">
        <v>-11.779032841124801</v>
      </c>
      <c r="K27" s="126">
        <v>1.73694489731465</v>
      </c>
      <c r="L27" s="34">
        <v>1.18962440685195E-11</v>
      </c>
      <c r="N27" s="126">
        <v>8.1684895448313699E-2</v>
      </c>
      <c r="O27" s="126">
        <v>0.25867558024262899</v>
      </c>
      <c r="P27" s="126">
        <v>0.75216855849429598</v>
      </c>
      <c r="R27" s="126">
        <v>0.25814142353564401</v>
      </c>
      <c r="S27" s="126">
        <v>0.212247578605534</v>
      </c>
      <c r="T27" s="126">
        <v>0.22389812420107499</v>
      </c>
      <c r="V27" s="126">
        <v>0.68890449633770401</v>
      </c>
      <c r="W27" s="126">
        <v>0.36781047212268098</v>
      </c>
      <c r="X27" s="126">
        <v>6.1070081210435397E-2</v>
      </c>
      <c r="Z27" s="126">
        <v>0.15935720098317599</v>
      </c>
      <c r="AA27" s="126">
        <v>0.171292781430187</v>
      </c>
      <c r="AB27" s="126">
        <v>0.352205121716619</v>
      </c>
      <c r="AD27" s="126">
        <v>0.68890449633770401</v>
      </c>
      <c r="AE27" s="126">
        <v>0.36781047212268098</v>
      </c>
      <c r="AF27" s="126">
        <v>6.1070081210435397E-2</v>
      </c>
      <c r="AH27" s="126">
        <v>-9.6510845926891006E-2</v>
      </c>
      <c r="AI27" s="126">
        <v>2.0699363638733301E-2</v>
      </c>
      <c r="AJ27" s="34">
        <v>3.1238646839119701E-6</v>
      </c>
      <c r="AL27" s="126">
        <v>-5.8477754463510997E-3</v>
      </c>
      <c r="AM27" s="126">
        <v>1.2775566005604699E-2</v>
      </c>
      <c r="AN27" s="126">
        <v>0.64714555357981596</v>
      </c>
      <c r="AP27" s="126">
        <v>-8.9962850823824797E-2</v>
      </c>
      <c r="AQ27" s="126">
        <v>9.9119274380048597E-2</v>
      </c>
      <c r="AR27" s="126">
        <v>0.36407787739838798</v>
      </c>
    </row>
    <row r="28" spans="1:44" x14ac:dyDescent="0.2">
      <c r="A28" s="1" t="s">
        <v>12</v>
      </c>
      <c r="B28" s="126">
        <v>0.98111249776112097</v>
      </c>
      <c r="C28" s="126">
        <v>0.37259543051240601</v>
      </c>
      <c r="D28" s="34">
        <v>8.4588393257881995E-3</v>
      </c>
      <c r="F28" s="126">
        <v>13.224187786755801</v>
      </c>
      <c r="G28" s="126">
        <v>19.125930084498901</v>
      </c>
      <c r="H28" s="126">
        <v>0.48929713209751002</v>
      </c>
      <c r="J28" s="126">
        <v>6.6412649191350903</v>
      </c>
      <c r="K28" s="126">
        <v>5.2724951890825604</v>
      </c>
      <c r="L28" s="126">
        <v>0.20781164336104299</v>
      </c>
      <c r="N28" s="126">
        <v>12.117267590565101</v>
      </c>
      <c r="O28" s="126">
        <v>1.05959355677039</v>
      </c>
      <c r="P28" s="34">
        <v>2.7706960782824799E-30</v>
      </c>
      <c r="R28" s="197" t="s">
        <v>4</v>
      </c>
      <c r="S28" s="197"/>
      <c r="T28" s="197"/>
      <c r="V28" s="126">
        <v>0.17866356502278199</v>
      </c>
      <c r="W28" s="126">
        <v>2.6161858175715502</v>
      </c>
      <c r="X28" s="126">
        <v>0.94555349564349001</v>
      </c>
      <c r="Z28" s="126">
        <v>1.3759965005777099</v>
      </c>
      <c r="AA28" s="126">
        <v>0.44974436136207702</v>
      </c>
      <c r="AB28" s="34">
        <v>2.2170081868445402E-3</v>
      </c>
      <c r="AD28" s="126">
        <v>0.17866356502278199</v>
      </c>
      <c r="AE28" s="126">
        <v>2.6161858175715502</v>
      </c>
      <c r="AF28" s="126">
        <v>0.94555349564349001</v>
      </c>
      <c r="AH28" s="126">
        <v>-0.32076033191383901</v>
      </c>
      <c r="AI28" s="126">
        <v>5.7704855228337001E-2</v>
      </c>
      <c r="AJ28" s="34">
        <v>2.7188980857430601E-8</v>
      </c>
      <c r="AL28" s="126">
        <v>-2.2272104362109801E-2</v>
      </c>
      <c r="AM28" s="126">
        <v>2.2382077266693199E-2</v>
      </c>
      <c r="AN28" s="126">
        <v>0.31969416480711998</v>
      </c>
      <c r="AP28" s="126">
        <v>-1.1373313940012599</v>
      </c>
      <c r="AQ28" s="126">
        <v>0.30524234688675</v>
      </c>
      <c r="AR28" s="34">
        <v>1.94546422577825E-4</v>
      </c>
    </row>
    <row r="29" spans="1:44" x14ac:dyDescent="0.2">
      <c r="A29" s="1" t="s">
        <v>13</v>
      </c>
      <c r="B29" s="126">
        <v>8.5310240114252298E-2</v>
      </c>
      <c r="C29" s="126">
        <v>9.8059991964638493E-2</v>
      </c>
      <c r="D29" s="126">
        <v>0.38431128779590501</v>
      </c>
      <c r="F29" s="126">
        <v>2.1113205153588899</v>
      </c>
      <c r="G29" s="126">
        <v>1.2509854609092199</v>
      </c>
      <c r="H29" s="126">
        <v>9.1463864907420298E-2</v>
      </c>
      <c r="J29" s="126">
        <v>-23.374771279568701</v>
      </c>
      <c r="K29" s="126">
        <v>1.3139715242431</v>
      </c>
      <c r="L29" s="34">
        <v>8.5382077268440305E-71</v>
      </c>
      <c r="N29" s="126">
        <v>0.37634082569022997</v>
      </c>
      <c r="O29" s="126">
        <v>0.19480534437724301</v>
      </c>
      <c r="P29" s="126">
        <v>5.3374143323172397E-2</v>
      </c>
      <c r="R29" s="126">
        <v>0.59040028806880096</v>
      </c>
      <c r="S29" s="126">
        <v>0.16229517817927899</v>
      </c>
      <c r="T29" s="34">
        <v>2.7495781731022898E-4</v>
      </c>
      <c r="V29" s="126">
        <v>0.36292966628712398</v>
      </c>
      <c r="W29" s="126">
        <v>0.41105059041987102</v>
      </c>
      <c r="X29" s="126">
        <v>0.37727308330216702</v>
      </c>
      <c r="Z29" s="126">
        <v>-0.13679000652890599</v>
      </c>
      <c r="AA29" s="126">
        <v>0.12418761025891401</v>
      </c>
      <c r="AB29" s="126">
        <v>0.27068837321078998</v>
      </c>
      <c r="AD29" s="126">
        <v>0.36292966628712398</v>
      </c>
      <c r="AE29" s="126">
        <v>0.41105059041987102</v>
      </c>
      <c r="AF29" s="126">
        <v>0.37727308330216702</v>
      </c>
      <c r="AH29" s="126">
        <v>-7.6973583342118193E-2</v>
      </c>
      <c r="AI29" s="126">
        <v>1.58797117947285E-2</v>
      </c>
      <c r="AJ29" s="34">
        <v>1.25158803479529E-6</v>
      </c>
      <c r="AL29" s="126">
        <v>1.8880152332398599E-2</v>
      </c>
      <c r="AM29" s="126">
        <v>1.19317446328487E-2</v>
      </c>
      <c r="AN29" s="126">
        <v>0.113570529600269</v>
      </c>
      <c r="AP29" s="126">
        <v>2.0960572034464799E-2</v>
      </c>
      <c r="AQ29" s="126">
        <v>7.9834158601662999E-2</v>
      </c>
      <c r="AR29" s="126">
        <v>0.792896344667116</v>
      </c>
    </row>
    <row r="30" spans="1:44" x14ac:dyDescent="0.2">
      <c r="A30" s="1" t="s">
        <v>14</v>
      </c>
      <c r="B30" s="126">
        <v>0.717433660680735</v>
      </c>
      <c r="C30" s="126">
        <v>6.5234588405350999E-2</v>
      </c>
      <c r="D30" s="34">
        <v>3.91787825514608E-28</v>
      </c>
      <c r="F30" s="126">
        <v>0.51675700495449595</v>
      </c>
      <c r="G30" s="126">
        <v>0.79468834258732302</v>
      </c>
      <c r="H30" s="126">
        <v>0.515521881931848</v>
      </c>
      <c r="J30" s="126">
        <v>-31.086196158061</v>
      </c>
      <c r="K30" s="126">
        <v>0.82865549222664103</v>
      </c>
      <c r="L30" s="34">
        <v>5.4426196620742003E-308</v>
      </c>
      <c r="N30" s="126">
        <v>-0.80386987301463597</v>
      </c>
      <c r="O30" s="126">
        <v>0.106420564680339</v>
      </c>
      <c r="P30" s="34">
        <v>4.2303797568379998E-14</v>
      </c>
      <c r="R30" s="126">
        <v>0.69811956041441003</v>
      </c>
      <c r="S30" s="126">
        <v>9.8192553963839704E-2</v>
      </c>
      <c r="T30" s="34">
        <v>1.16295810423394E-12</v>
      </c>
      <c r="V30" s="126">
        <v>-4.4475768978987</v>
      </c>
      <c r="W30" s="126">
        <v>0.20457561238166599</v>
      </c>
      <c r="X30" s="34">
        <v>8.4960969950154205E-105</v>
      </c>
      <c r="Z30" s="126">
        <v>-0.32896795157216202</v>
      </c>
      <c r="AA30" s="126">
        <v>7.5769857730909995E-2</v>
      </c>
      <c r="AB30" s="34">
        <v>1.41401824383035E-5</v>
      </c>
      <c r="AD30" s="126">
        <v>-4.4475768978987</v>
      </c>
      <c r="AE30" s="126">
        <v>0.20457561238166599</v>
      </c>
      <c r="AF30" s="34">
        <v>8.4960969950154205E-105</v>
      </c>
      <c r="AH30" s="126">
        <v>-8.0484563190142605E-2</v>
      </c>
      <c r="AI30" s="126">
        <v>9.8459192630115499E-3</v>
      </c>
      <c r="AJ30" s="34">
        <v>2.9732159521607199E-16</v>
      </c>
      <c r="AL30" s="126">
        <v>4.8024371385775297E-2</v>
      </c>
      <c r="AM30" s="126">
        <v>7.4529635999010498E-3</v>
      </c>
      <c r="AN30" s="34">
        <v>1.16625375193819E-10</v>
      </c>
      <c r="AP30" s="126">
        <v>0.15247837098026301</v>
      </c>
      <c r="AQ30" s="126">
        <v>5.6286167159319E-2</v>
      </c>
      <c r="AR30" s="34">
        <v>6.7489432706141503E-3</v>
      </c>
    </row>
    <row r="31" spans="1:44" x14ac:dyDescent="0.2">
      <c r="A31" s="1" t="s">
        <v>10</v>
      </c>
      <c r="B31" s="126">
        <v>15.1780605705775</v>
      </c>
      <c r="C31" s="126">
        <v>0.220401870108444</v>
      </c>
      <c r="D31" s="34">
        <v>0</v>
      </c>
      <c r="F31" s="126">
        <v>7.3766351925026097</v>
      </c>
      <c r="G31" s="126">
        <v>11.302191747828401</v>
      </c>
      <c r="H31" s="126">
        <v>0.51396712404345402</v>
      </c>
      <c r="J31" s="126">
        <v>-35.2625653815956</v>
      </c>
      <c r="K31" s="126">
        <v>1.5456354036353199</v>
      </c>
      <c r="L31" s="34">
        <v>3.30823033516466E-115</v>
      </c>
      <c r="N31" s="126">
        <v>-1.17803439656467</v>
      </c>
      <c r="O31" s="126">
        <v>0.69384250203404396</v>
      </c>
      <c r="P31" s="126">
        <v>8.95377347305851E-2</v>
      </c>
      <c r="R31" s="126">
        <v>-0.153363244783944</v>
      </c>
      <c r="S31" s="126">
        <v>0.62789319775401697</v>
      </c>
      <c r="T31" s="126">
        <v>0.807036796495465</v>
      </c>
      <c r="V31" s="126">
        <v>-8.1665441485039096</v>
      </c>
      <c r="W31" s="126">
        <v>0.64380240581410997</v>
      </c>
      <c r="X31" s="34">
        <v>7.17408406701655E-37</v>
      </c>
      <c r="Z31" s="126">
        <v>1.4450779891380801</v>
      </c>
      <c r="AA31" s="126">
        <v>0.32664299217807402</v>
      </c>
      <c r="AB31" s="34">
        <v>9.6877118598449293E-6</v>
      </c>
      <c r="AD31" s="126">
        <v>-8.1665441485039096</v>
      </c>
      <c r="AE31" s="126">
        <v>0.64380240581410997</v>
      </c>
      <c r="AF31" s="34">
        <v>7.17408406701655E-37</v>
      </c>
      <c r="AH31" s="126">
        <v>-0.163364722369297</v>
      </c>
      <c r="AI31" s="126">
        <v>5.6672051108171598E-2</v>
      </c>
      <c r="AJ31" s="34">
        <v>3.9436666453525702E-3</v>
      </c>
      <c r="AL31" s="126">
        <v>5.7406271581231197E-2</v>
      </c>
      <c r="AM31" s="126">
        <v>2.9567971572768002E-2</v>
      </c>
      <c r="AN31" s="126">
        <v>5.2197434953069798E-2</v>
      </c>
      <c r="AP31" s="126">
        <v>-0.18368429478832801</v>
      </c>
      <c r="AQ31" s="126">
        <v>0.367872182567269</v>
      </c>
      <c r="AR31" s="126">
        <v>0.61755711433169103</v>
      </c>
    </row>
    <row r="32" spans="1:44" x14ac:dyDescent="0.2">
      <c r="A32" s="1" t="s">
        <v>18</v>
      </c>
      <c r="B32" s="126">
        <v>0.52353670911814498</v>
      </c>
      <c r="C32" s="126">
        <v>0.118211418243953</v>
      </c>
      <c r="D32" s="34">
        <v>9.4751485207176495E-6</v>
      </c>
      <c r="F32" s="126">
        <v>0.62110034421113802</v>
      </c>
      <c r="G32" s="126">
        <v>2.2763265041998402</v>
      </c>
      <c r="H32" s="126">
        <v>0.78496694989720495</v>
      </c>
      <c r="J32" s="126">
        <v>-31.256868052553699</v>
      </c>
      <c r="K32" s="126">
        <v>1.13854676819075</v>
      </c>
      <c r="L32" s="34">
        <v>6.3447966070162504E-166</v>
      </c>
      <c r="N32" s="126">
        <v>-0.74912253170910104</v>
      </c>
      <c r="O32" s="126">
        <v>0.24422706776460401</v>
      </c>
      <c r="P32" s="34">
        <v>2.1598761137944199E-3</v>
      </c>
      <c r="R32" s="126">
        <v>0.78829836248263596</v>
      </c>
      <c r="S32" s="126">
        <v>0.19598113614648299</v>
      </c>
      <c r="T32" s="34">
        <v>5.7628291943729897E-5</v>
      </c>
      <c r="V32" s="126">
        <v>-3.45816202193553</v>
      </c>
      <c r="W32" s="126">
        <v>1.3576535227208</v>
      </c>
      <c r="X32" s="34">
        <v>1.08603333723492E-2</v>
      </c>
      <c r="Z32" s="126">
        <v>-0.17679801176885099</v>
      </c>
      <c r="AA32" s="126">
        <v>0.134167432725633</v>
      </c>
      <c r="AB32" s="126">
        <v>0.18759015285903199</v>
      </c>
      <c r="AD32" s="126">
        <v>-3.45816202193553</v>
      </c>
      <c r="AE32" s="126">
        <v>1.3576535227208</v>
      </c>
      <c r="AF32" s="34">
        <v>1.08603333723492E-2</v>
      </c>
      <c r="AH32" s="126">
        <v>-0.16154341861242799</v>
      </c>
      <c r="AI32" s="126">
        <v>1.9138629358252598E-2</v>
      </c>
      <c r="AJ32" s="34">
        <v>3.1544424870143697E-17</v>
      </c>
      <c r="AL32" s="126">
        <v>1.38535125149626E-2</v>
      </c>
      <c r="AM32" s="126">
        <v>1.23062293557694E-2</v>
      </c>
      <c r="AN32" s="126">
        <v>0.26027910085114198</v>
      </c>
      <c r="AP32" s="126">
        <v>3.4522869163355702E-2</v>
      </c>
      <c r="AQ32" s="126">
        <v>9.8616410531023393E-2</v>
      </c>
      <c r="AR32" s="126">
        <v>0.72628447274190999</v>
      </c>
    </row>
    <row r="33" spans="1:44" x14ac:dyDescent="0.2">
      <c r="A33" s="11" t="s">
        <v>253</v>
      </c>
      <c r="B33" s="126">
        <v>0.80596779198039503</v>
      </c>
      <c r="C33" s="126">
        <v>9.0414749107379899E-2</v>
      </c>
      <c r="D33" s="34">
        <v>4.9171197161288103E-19</v>
      </c>
      <c r="F33" s="126">
        <v>3.9292747931803702</v>
      </c>
      <c r="G33" s="126">
        <v>1.54420595437026</v>
      </c>
      <c r="H33" s="34">
        <v>1.0942563890820199E-2</v>
      </c>
      <c r="J33" s="126">
        <v>-10.472405445444901</v>
      </c>
      <c r="K33" s="126">
        <v>1.1741320470816901</v>
      </c>
      <c r="L33" s="34">
        <v>4.6935480754454296E-19</v>
      </c>
      <c r="N33" s="126">
        <v>0.113569550756557</v>
      </c>
      <c r="O33" s="126">
        <v>0.23697338471569299</v>
      </c>
      <c r="P33" s="126">
        <v>0.63176061929090299</v>
      </c>
      <c r="R33" s="126">
        <v>0.10077967516144599</v>
      </c>
      <c r="S33" s="126">
        <v>0.27399098884314099</v>
      </c>
      <c r="T33" s="126">
        <v>0.71300661231196805</v>
      </c>
      <c r="V33" s="126">
        <v>-0.27108719196096098</v>
      </c>
      <c r="W33" s="126">
        <v>0.28323606650195599</v>
      </c>
      <c r="X33" s="126">
        <v>0.33851330415835901</v>
      </c>
      <c r="Z33" s="126">
        <v>0.57894064273604096</v>
      </c>
      <c r="AA33" s="126">
        <v>0.15630512993595799</v>
      </c>
      <c r="AB33" s="34">
        <v>2.1229887994229799E-4</v>
      </c>
      <c r="AD33" s="126">
        <v>-0.27108719196096098</v>
      </c>
      <c r="AE33" s="126">
        <v>0.28323606650195599</v>
      </c>
      <c r="AF33" s="126">
        <v>0.33851330415835901</v>
      </c>
      <c r="AH33" s="126">
        <v>-4.57969620205314E-2</v>
      </c>
      <c r="AI33" s="126">
        <v>1.43989983116208E-2</v>
      </c>
      <c r="AJ33" s="34">
        <v>1.46987738952774E-3</v>
      </c>
      <c r="AL33" s="126">
        <v>2.12816796980719E-2</v>
      </c>
      <c r="AM33" s="126">
        <v>1.08921150317718E-2</v>
      </c>
      <c r="AN33" s="126">
        <v>5.0717647795314902E-2</v>
      </c>
      <c r="AP33" s="126">
        <v>-3.3648203590631399E-2</v>
      </c>
      <c r="AQ33" s="126">
        <v>8.4276078329094603E-2</v>
      </c>
      <c r="AR33" s="126">
        <v>0.68970044340358405</v>
      </c>
    </row>
    <row r="34" spans="1:44" x14ac:dyDescent="0.2">
      <c r="A34" s="11" t="s">
        <v>135</v>
      </c>
      <c r="B34" s="126">
        <v>0.20185700327759001</v>
      </c>
      <c r="C34" s="126">
        <v>8.6332166046963504E-2</v>
      </c>
      <c r="D34" s="34">
        <v>1.9379799049954901E-2</v>
      </c>
      <c r="F34" s="126">
        <v>0.26753565711260802</v>
      </c>
      <c r="G34" s="126">
        <v>1.2336857084572901</v>
      </c>
      <c r="H34" s="126">
        <v>0.82831835173588797</v>
      </c>
      <c r="J34" s="126">
        <v>-3.98562124048809</v>
      </c>
      <c r="K34" s="126">
        <v>1.23197896295558</v>
      </c>
      <c r="L34" s="34">
        <v>1.2158419916129799E-3</v>
      </c>
      <c r="N34" s="126">
        <v>-0.388095570291276</v>
      </c>
      <c r="O34" s="126">
        <v>0.166770822634493</v>
      </c>
      <c r="P34" s="34">
        <v>1.9958926058742599E-2</v>
      </c>
      <c r="R34" s="126">
        <v>0.15309355639733199</v>
      </c>
      <c r="S34" s="126">
        <v>0.16719219794152801</v>
      </c>
      <c r="T34" s="126">
        <v>0.35983788152381402</v>
      </c>
      <c r="V34" s="126">
        <v>-0.34615343506533802</v>
      </c>
      <c r="W34" s="126">
        <v>0.28713133109653899</v>
      </c>
      <c r="X34" s="126">
        <v>0.22798801305366001</v>
      </c>
      <c r="Z34" s="126">
        <v>0.18790459366544501</v>
      </c>
      <c r="AA34" s="126">
        <v>8.3629979746130997E-2</v>
      </c>
      <c r="AB34" s="126">
        <v>2.4649176531041799E-2</v>
      </c>
      <c r="AD34" s="126">
        <v>-0.34615343506533802</v>
      </c>
      <c r="AE34" s="126">
        <v>0.28713133109653899</v>
      </c>
      <c r="AF34" s="126">
        <v>0.22798801305366001</v>
      </c>
      <c r="AH34" s="126">
        <v>-4.6042774353991199E-3</v>
      </c>
      <c r="AI34" s="126">
        <v>1.3839225280120999E-2</v>
      </c>
      <c r="AJ34" s="126">
        <v>0.73936253961322396</v>
      </c>
      <c r="AL34" s="126">
        <v>-1.7009353359011901E-2</v>
      </c>
      <c r="AM34" s="126">
        <v>8.9252166369553198E-3</v>
      </c>
      <c r="AN34" s="126">
        <v>5.6680878130481498E-2</v>
      </c>
      <c r="AP34" s="126">
        <v>-8.0207519553782303E-2</v>
      </c>
      <c r="AQ34" s="126">
        <v>7.2343398591874206E-2</v>
      </c>
      <c r="AR34" s="126">
        <v>0.26755727443799099</v>
      </c>
    </row>
    <row r="35" spans="1:44" x14ac:dyDescent="0.2">
      <c r="A35" s="11" t="s">
        <v>254</v>
      </c>
      <c r="B35" s="126">
        <v>0.15622181247205499</v>
      </c>
      <c r="C35" s="126">
        <v>7.8637826358142898E-2</v>
      </c>
      <c r="D35" s="34">
        <v>4.6966872914659702E-2</v>
      </c>
      <c r="F35" s="126">
        <v>0.44645613592533701</v>
      </c>
      <c r="G35" s="126">
        <v>1.0166564920474599</v>
      </c>
      <c r="H35" s="126">
        <v>0.66055895397189301</v>
      </c>
      <c r="J35" s="126">
        <v>5.6770723536836201</v>
      </c>
      <c r="K35" s="126">
        <v>1.02669061264545</v>
      </c>
      <c r="L35" s="34">
        <v>3.2116867399914301E-8</v>
      </c>
      <c r="N35" s="126">
        <v>0.228723532212843</v>
      </c>
      <c r="O35" s="126">
        <v>0.137896625589219</v>
      </c>
      <c r="P35" s="126">
        <v>9.7184447928090098E-2</v>
      </c>
      <c r="R35" s="126">
        <v>-0.22922835909196301</v>
      </c>
      <c r="S35" s="126">
        <v>0.125726566911742</v>
      </c>
      <c r="T35" s="126">
        <v>6.8268670934871906E-2</v>
      </c>
      <c r="V35" s="126">
        <v>0.77905715752092397</v>
      </c>
      <c r="W35" s="126">
        <v>0.24693108065250699</v>
      </c>
      <c r="X35" s="34">
        <v>1.60521280295843E-3</v>
      </c>
      <c r="Z35" s="126">
        <v>0.30988871781068</v>
      </c>
      <c r="AA35" s="126">
        <v>7.8427132851929801E-2</v>
      </c>
      <c r="AB35" s="34">
        <v>7.7729522043398596E-5</v>
      </c>
      <c r="AD35" s="126">
        <v>0.77905715752092397</v>
      </c>
      <c r="AE35" s="126">
        <v>0.24693108065250699</v>
      </c>
      <c r="AF35" s="34">
        <v>1.60521280295843E-3</v>
      </c>
      <c r="AH35" s="126">
        <v>-6.5033911609344103E-2</v>
      </c>
      <c r="AI35" s="126">
        <v>1.23314094020258E-2</v>
      </c>
      <c r="AJ35" s="34">
        <v>1.33596535689894E-7</v>
      </c>
      <c r="AL35" s="126">
        <v>-1.12398509338184E-2</v>
      </c>
      <c r="AM35" s="126">
        <v>7.75840587714867E-3</v>
      </c>
      <c r="AN35" s="126">
        <v>0.147412437758523</v>
      </c>
      <c r="AP35" s="126">
        <v>-5.66401184645745E-2</v>
      </c>
      <c r="AQ35" s="126">
        <v>6.8723839633794095E-2</v>
      </c>
      <c r="AR35" s="126">
        <v>0.40984304031371999</v>
      </c>
    </row>
    <row r="36" spans="1:44" x14ac:dyDescent="0.2">
      <c r="A36" s="2" t="s">
        <v>137</v>
      </c>
      <c r="B36" s="126">
        <v>2.8812660360063299E-2</v>
      </c>
      <c r="C36" s="127">
        <v>6.34695374345359E-2</v>
      </c>
      <c r="D36" s="127">
        <v>0.64985728658528596</v>
      </c>
      <c r="E36" s="3"/>
      <c r="F36" s="127">
        <v>0.907286039423152</v>
      </c>
      <c r="G36" s="127">
        <v>0.78327674402388703</v>
      </c>
      <c r="H36" s="127">
        <v>0.246732992755716</v>
      </c>
      <c r="I36" s="3"/>
      <c r="J36" s="127">
        <v>1.7181398896222599</v>
      </c>
      <c r="K36" s="127">
        <v>0.78805931100065196</v>
      </c>
      <c r="L36" s="50">
        <v>2.9241419279704198E-2</v>
      </c>
      <c r="M36" s="3"/>
      <c r="N36" s="127">
        <v>4.9171428784508898E-2</v>
      </c>
      <c r="O36" s="127">
        <v>9.06265939405866E-2</v>
      </c>
      <c r="P36" s="127">
        <v>0.58742470067891295</v>
      </c>
      <c r="Q36" s="3"/>
      <c r="R36" s="127">
        <v>2.15236997097994E-2</v>
      </c>
      <c r="S36" s="127">
        <v>9.7417377364900998E-2</v>
      </c>
      <c r="T36" s="127">
        <v>0.82513671876370798</v>
      </c>
      <c r="U36" s="3"/>
      <c r="V36" s="127">
        <v>0.63519975412372098</v>
      </c>
      <c r="W36" s="127">
        <v>0.21065780783600199</v>
      </c>
      <c r="X36" s="50">
        <v>2.5671206465511802E-3</v>
      </c>
      <c r="Y36" s="3"/>
      <c r="Z36" s="127">
        <v>0.152295980443102</v>
      </c>
      <c r="AA36" s="127">
        <v>5.9329280508171697E-2</v>
      </c>
      <c r="AB36" s="50">
        <v>1.0259399490047699E-2</v>
      </c>
      <c r="AC36" s="3"/>
      <c r="AD36" s="127">
        <v>0.63519975412372098</v>
      </c>
      <c r="AE36" s="127">
        <v>0.21065780783600199</v>
      </c>
      <c r="AF36" s="50">
        <v>2.5671206465511802E-3</v>
      </c>
      <c r="AG36" s="3"/>
      <c r="AH36" s="127">
        <v>-4.6455970947988703E-4</v>
      </c>
      <c r="AI36" s="127">
        <v>9.1751450132113201E-3</v>
      </c>
      <c r="AJ36" s="127">
        <v>0.95961843602742003</v>
      </c>
      <c r="AK36" s="3"/>
      <c r="AL36" s="127">
        <v>1.4303162936299E-2</v>
      </c>
      <c r="AM36" s="127">
        <v>6.40421908002832E-3</v>
      </c>
      <c r="AN36" s="50">
        <v>2.55227835070455E-2</v>
      </c>
      <c r="AO36" s="3"/>
      <c r="AP36" s="127">
        <v>-8.3982980799917201E-2</v>
      </c>
      <c r="AQ36" s="127">
        <v>5.0257090274211901E-2</v>
      </c>
      <c r="AR36" s="127">
        <v>9.4708382862289803E-2</v>
      </c>
    </row>
    <row r="37" spans="1:44" x14ac:dyDescent="0.2">
      <c r="A37" s="164"/>
      <c r="B37" s="164"/>
      <c r="C37" s="164"/>
    </row>
    <row r="38" spans="1:44" x14ac:dyDescent="0.2">
      <c r="A38" s="164" t="s">
        <v>271</v>
      </c>
      <c r="B38" s="164"/>
      <c r="C38" s="164"/>
    </row>
    <row r="39" spans="1:44" ht="33" customHeight="1" x14ac:dyDescent="0.2">
      <c r="A39" s="130"/>
      <c r="B39" s="193" t="s">
        <v>274</v>
      </c>
      <c r="C39" s="193"/>
    </row>
    <row r="40" spans="1:44" ht="18" customHeight="1" x14ac:dyDescent="0.2">
      <c r="A40" s="131" t="s">
        <v>87</v>
      </c>
      <c r="B40" s="124" t="s">
        <v>63</v>
      </c>
      <c r="C40" s="133" t="s">
        <v>268</v>
      </c>
    </row>
    <row r="41" spans="1:44" x14ac:dyDescent="0.2">
      <c r="A41" s="135" t="s">
        <v>257</v>
      </c>
      <c r="B41" s="126">
        <v>0.14360980000000001</v>
      </c>
      <c r="C41" s="10" t="s">
        <v>4</v>
      </c>
    </row>
    <row r="42" spans="1:44" x14ac:dyDescent="0.2">
      <c r="A42" s="137" t="s">
        <v>278</v>
      </c>
      <c r="B42" s="127">
        <v>1712.519</v>
      </c>
      <c r="C42" s="42">
        <v>2.0158890000000001E-290</v>
      </c>
    </row>
    <row r="43" spans="1:44" x14ac:dyDescent="0.2">
      <c r="A43" s="164"/>
      <c r="B43" s="164"/>
      <c r="C43" s="164"/>
    </row>
    <row r="44" spans="1:44" ht="65" customHeight="1" x14ac:dyDescent="0.2">
      <c r="B44" s="193" t="s">
        <v>273</v>
      </c>
      <c r="C44" s="193"/>
    </row>
    <row r="45" spans="1:44" x14ac:dyDescent="0.2">
      <c r="A45" s="131" t="s">
        <v>87</v>
      </c>
      <c r="B45" s="118" t="s">
        <v>63</v>
      </c>
      <c r="C45" s="133" t="s">
        <v>268</v>
      </c>
    </row>
    <row r="46" spans="1:44" ht="18" x14ac:dyDescent="0.2">
      <c r="A46" s="134" t="s">
        <v>258</v>
      </c>
      <c r="B46" s="125">
        <v>9.0160000000000004E-2</v>
      </c>
      <c r="C46" s="10" t="s">
        <v>4</v>
      </c>
    </row>
    <row r="47" spans="1:44" x14ac:dyDescent="0.2">
      <c r="A47" s="194"/>
      <c r="B47" s="194"/>
      <c r="C47" s="194"/>
    </row>
    <row r="48" spans="1:44" ht="93" customHeight="1" x14ac:dyDescent="0.2">
      <c r="B48" s="193" t="s">
        <v>275</v>
      </c>
      <c r="C48" s="193"/>
    </row>
    <row r="49" spans="1:3" x14ac:dyDescent="0.2">
      <c r="A49" s="131" t="s">
        <v>87</v>
      </c>
      <c r="B49" s="124" t="s">
        <v>63</v>
      </c>
      <c r="C49" s="133" t="s">
        <v>268</v>
      </c>
    </row>
    <row r="50" spans="1:3" ht="18" x14ac:dyDescent="0.2">
      <c r="A50" s="134" t="s">
        <v>258</v>
      </c>
      <c r="B50" s="125">
        <v>0.29271999999999998</v>
      </c>
      <c r="C50" s="10" t="s">
        <v>4</v>
      </c>
    </row>
    <row r="51" spans="1:3" x14ac:dyDescent="0.2">
      <c r="A51" s="194"/>
      <c r="B51" s="194"/>
      <c r="C51" s="194"/>
    </row>
    <row r="52" spans="1:3" ht="53" customHeight="1" x14ac:dyDescent="0.2">
      <c r="A52" s="130"/>
      <c r="B52" s="193" t="s">
        <v>277</v>
      </c>
      <c r="C52" s="193"/>
    </row>
    <row r="53" spans="1:3" x14ac:dyDescent="0.2">
      <c r="A53" s="131" t="s">
        <v>87</v>
      </c>
      <c r="B53" s="124" t="s">
        <v>63</v>
      </c>
      <c r="C53" s="133" t="s">
        <v>268</v>
      </c>
    </row>
    <row r="54" spans="1:3" x14ac:dyDescent="0.2">
      <c r="A54" s="135" t="s">
        <v>257</v>
      </c>
      <c r="B54" s="126">
        <v>6.0437699999999997E-2</v>
      </c>
      <c r="C54" s="10" t="s">
        <v>4</v>
      </c>
    </row>
    <row r="55" spans="1:3" x14ac:dyDescent="0.2">
      <c r="A55" s="137" t="s">
        <v>278</v>
      </c>
      <c r="B55" s="127">
        <v>264.87400000000002</v>
      </c>
      <c r="C55" s="42">
        <v>1.2318440000000001E-16</v>
      </c>
    </row>
    <row r="56" spans="1:3" x14ac:dyDescent="0.2">
      <c r="A56" s="164"/>
      <c r="B56" s="164"/>
      <c r="C56" s="164"/>
    </row>
    <row r="57" spans="1:3" ht="68" customHeight="1" x14ac:dyDescent="0.2">
      <c r="A57" s="130"/>
      <c r="B57" s="193" t="s">
        <v>284</v>
      </c>
      <c r="C57" s="193"/>
    </row>
    <row r="58" spans="1:3" x14ac:dyDescent="0.2">
      <c r="A58" s="131" t="s">
        <v>87</v>
      </c>
      <c r="B58" s="124" t="s">
        <v>63</v>
      </c>
      <c r="C58" s="133" t="s">
        <v>268</v>
      </c>
    </row>
    <row r="59" spans="1:3" x14ac:dyDescent="0.2">
      <c r="A59" s="135" t="s">
        <v>257</v>
      </c>
      <c r="B59" s="126">
        <v>4.9528959999999997E-2</v>
      </c>
      <c r="C59" s="10" t="s">
        <v>4</v>
      </c>
    </row>
    <row r="60" spans="1:3" x14ac:dyDescent="0.2">
      <c r="A60" s="137" t="s">
        <v>278</v>
      </c>
      <c r="B60" s="127">
        <v>315.98509999999999</v>
      </c>
      <c r="C60" s="42">
        <v>5.5741900000000001E-24</v>
      </c>
    </row>
    <row r="61" spans="1:3" x14ac:dyDescent="0.2">
      <c r="A61" s="164"/>
      <c r="B61" s="164"/>
      <c r="C61" s="164"/>
    </row>
    <row r="62" spans="1:3" ht="68" customHeight="1" x14ac:dyDescent="0.2">
      <c r="B62" s="193" t="s">
        <v>279</v>
      </c>
      <c r="C62" s="193"/>
    </row>
    <row r="63" spans="1:3" x14ac:dyDescent="0.2">
      <c r="A63" s="131" t="s">
        <v>87</v>
      </c>
      <c r="B63" s="124" t="s">
        <v>63</v>
      </c>
      <c r="C63" s="133" t="s">
        <v>268</v>
      </c>
    </row>
    <row r="64" spans="1:3" ht="18" x14ac:dyDescent="0.2">
      <c r="A64" s="134" t="s">
        <v>258</v>
      </c>
      <c r="B64" s="125">
        <v>0.34142</v>
      </c>
      <c r="C64" s="10" t="s">
        <v>4</v>
      </c>
    </row>
    <row r="65" spans="1:3" x14ac:dyDescent="0.2">
      <c r="A65" s="194"/>
      <c r="B65" s="194"/>
      <c r="C65" s="194"/>
    </row>
    <row r="66" spans="1:3" ht="68" customHeight="1" x14ac:dyDescent="0.2">
      <c r="A66" s="130"/>
      <c r="B66" s="193" t="s">
        <v>283</v>
      </c>
      <c r="C66" s="193"/>
    </row>
    <row r="67" spans="1:3" x14ac:dyDescent="0.2">
      <c r="A67" s="131" t="s">
        <v>87</v>
      </c>
      <c r="B67" s="124" t="s">
        <v>63</v>
      </c>
      <c r="C67" s="133" t="s">
        <v>268</v>
      </c>
    </row>
    <row r="68" spans="1:3" x14ac:dyDescent="0.2">
      <c r="A68" s="135" t="s">
        <v>257</v>
      </c>
      <c r="B68" s="126">
        <v>8.1706870000000001E-2</v>
      </c>
      <c r="C68" s="10" t="s">
        <v>4</v>
      </c>
    </row>
    <row r="69" spans="1:3" x14ac:dyDescent="0.2">
      <c r="A69" s="137" t="s">
        <v>278</v>
      </c>
      <c r="B69" s="127">
        <v>1036.492</v>
      </c>
      <c r="C69" s="42">
        <v>1.6456589999999999E-154</v>
      </c>
    </row>
    <row r="70" spans="1:3" x14ac:dyDescent="0.2">
      <c r="A70" s="194"/>
      <c r="B70" s="194"/>
      <c r="C70" s="194"/>
    </row>
    <row r="71" spans="1:3" ht="43" customHeight="1" x14ac:dyDescent="0.2">
      <c r="B71" s="193" t="s">
        <v>285</v>
      </c>
      <c r="C71" s="193"/>
    </row>
    <row r="72" spans="1:3" x14ac:dyDescent="0.2">
      <c r="A72" s="131" t="s">
        <v>87</v>
      </c>
      <c r="B72" s="124" t="s">
        <v>63</v>
      </c>
      <c r="C72" s="133" t="s">
        <v>268</v>
      </c>
    </row>
    <row r="73" spans="1:3" ht="18" x14ac:dyDescent="0.2">
      <c r="A73" s="134" t="s">
        <v>258</v>
      </c>
      <c r="B73" s="125">
        <v>0.10587000000000001</v>
      </c>
      <c r="C73" s="10" t="s">
        <v>4</v>
      </c>
    </row>
    <row r="74" spans="1:3" x14ac:dyDescent="0.2">
      <c r="A74" s="194"/>
      <c r="B74" s="194"/>
      <c r="C74" s="194"/>
    </row>
    <row r="75" spans="1:3" ht="49" customHeight="1" x14ac:dyDescent="0.2">
      <c r="B75" s="193" t="s">
        <v>286</v>
      </c>
      <c r="C75" s="193"/>
    </row>
    <row r="76" spans="1:3" x14ac:dyDescent="0.2">
      <c r="A76" s="131" t="s">
        <v>87</v>
      </c>
      <c r="B76" s="124" t="s">
        <v>63</v>
      </c>
      <c r="C76" s="133" t="s">
        <v>268</v>
      </c>
    </row>
    <row r="77" spans="1:3" ht="18" x14ac:dyDescent="0.2">
      <c r="A77" s="134" t="s">
        <v>258</v>
      </c>
      <c r="B77" s="125">
        <v>0.126</v>
      </c>
      <c r="C77" s="10" t="s">
        <v>4</v>
      </c>
    </row>
    <row r="78" spans="1:3" x14ac:dyDescent="0.2">
      <c r="A78" s="194"/>
      <c r="B78" s="194"/>
      <c r="C78" s="194"/>
    </row>
    <row r="79" spans="1:3" ht="68" customHeight="1" x14ac:dyDescent="0.2">
      <c r="B79" s="193" t="s">
        <v>287</v>
      </c>
      <c r="C79" s="193"/>
    </row>
    <row r="80" spans="1:3" x14ac:dyDescent="0.2">
      <c r="A80" s="131" t="s">
        <v>87</v>
      </c>
      <c r="B80" s="124" t="s">
        <v>63</v>
      </c>
      <c r="C80" s="133" t="s">
        <v>268</v>
      </c>
    </row>
    <row r="81" spans="1:3" ht="18" x14ac:dyDescent="0.2">
      <c r="A81" s="134" t="s">
        <v>258</v>
      </c>
      <c r="B81" s="125">
        <v>9.0920000000000001E-2</v>
      </c>
      <c r="C81" s="10" t="s">
        <v>4</v>
      </c>
    </row>
    <row r="82" spans="1:3" x14ac:dyDescent="0.2">
      <c r="A82" s="194"/>
      <c r="B82" s="194"/>
      <c r="C82" s="194"/>
    </row>
    <row r="83" spans="1:3" ht="46" customHeight="1" x14ac:dyDescent="0.2">
      <c r="A83" s="130"/>
      <c r="B83" s="193" t="s">
        <v>289</v>
      </c>
      <c r="C83" s="193"/>
    </row>
    <row r="84" spans="1:3" x14ac:dyDescent="0.2">
      <c r="A84" s="131" t="s">
        <v>87</v>
      </c>
      <c r="B84" s="124" t="s">
        <v>63</v>
      </c>
      <c r="C84" s="133" t="s">
        <v>268</v>
      </c>
    </row>
    <row r="85" spans="1:3" x14ac:dyDescent="0.2">
      <c r="A85" s="135" t="s">
        <v>257</v>
      </c>
      <c r="B85" s="126">
        <v>3.6569339999999999E-2</v>
      </c>
      <c r="C85" s="10" t="s">
        <v>4</v>
      </c>
    </row>
    <row r="86" spans="1:3" x14ac:dyDescent="0.2">
      <c r="A86" s="135" t="s">
        <v>278</v>
      </c>
      <c r="B86" s="128">
        <v>980.99940000000004</v>
      </c>
      <c r="C86" s="36">
        <v>1.1861210000000001E-143</v>
      </c>
    </row>
    <row r="87" spans="1:3" x14ac:dyDescent="0.2">
      <c r="A87" s="196"/>
      <c r="B87" s="196"/>
      <c r="C87" s="196"/>
    </row>
  </sheetData>
  <mergeCells count="78">
    <mergeCell ref="B52:C52"/>
    <mergeCell ref="A37:C37"/>
    <mergeCell ref="A38:C38"/>
    <mergeCell ref="A47:C47"/>
    <mergeCell ref="B48:C48"/>
    <mergeCell ref="A51:C51"/>
    <mergeCell ref="B39:C39"/>
    <mergeCell ref="AD3:AF3"/>
    <mergeCell ref="AH3:AJ3"/>
    <mergeCell ref="AL3:AN3"/>
    <mergeCell ref="AP3:AR3"/>
    <mergeCell ref="A1:AR1"/>
    <mergeCell ref="A2:AR2"/>
    <mergeCell ref="J3:L3"/>
    <mergeCell ref="N3:P3"/>
    <mergeCell ref="R3:T3"/>
    <mergeCell ref="V3:X3"/>
    <mergeCell ref="Z3:AB3"/>
    <mergeCell ref="A3:A4"/>
    <mergeCell ref="B3:D3"/>
    <mergeCell ref="F3:H3"/>
    <mergeCell ref="F17:H17"/>
    <mergeCell ref="F18:H18"/>
    <mergeCell ref="F20:H20"/>
    <mergeCell ref="B44:C44"/>
    <mergeCell ref="A43:C43"/>
    <mergeCell ref="B17:D17"/>
    <mergeCell ref="B18:D18"/>
    <mergeCell ref="B26:D26"/>
    <mergeCell ref="B20:D20"/>
    <mergeCell ref="Z5:AB5"/>
    <mergeCell ref="Z17:AB17"/>
    <mergeCell ref="Z18:AB18"/>
    <mergeCell ref="B66:C66"/>
    <mergeCell ref="B57:C57"/>
    <mergeCell ref="A61:C61"/>
    <mergeCell ref="V17:X17"/>
    <mergeCell ref="V18:X18"/>
    <mergeCell ref="B62:C62"/>
    <mergeCell ref="A56:C56"/>
    <mergeCell ref="R5:T5"/>
    <mergeCell ref="R17:T17"/>
    <mergeCell ref="R18:T18"/>
    <mergeCell ref="R20:T20"/>
    <mergeCell ref="R28:T28"/>
    <mergeCell ref="J17:L17"/>
    <mergeCell ref="B71:C71"/>
    <mergeCell ref="A74:C74"/>
    <mergeCell ref="AH17:AJ17"/>
    <mergeCell ref="AH18:AJ18"/>
    <mergeCell ref="AH20:AJ20"/>
    <mergeCell ref="AH26:AJ26"/>
    <mergeCell ref="AD17:AF17"/>
    <mergeCell ref="AD18:AF18"/>
    <mergeCell ref="AD20:AF20"/>
    <mergeCell ref="AD26:AF26"/>
    <mergeCell ref="A65:C65"/>
    <mergeCell ref="J18:L18"/>
    <mergeCell ref="N17:P17"/>
    <mergeCell ref="N18:P18"/>
    <mergeCell ref="N20:P20"/>
    <mergeCell ref="J20:L20"/>
    <mergeCell ref="B83:C83"/>
    <mergeCell ref="A87:C87"/>
    <mergeCell ref="B79:C79"/>
    <mergeCell ref="A82:C82"/>
    <mergeCell ref="AP5:AR5"/>
    <mergeCell ref="AP20:AR20"/>
    <mergeCell ref="AP26:AR26"/>
    <mergeCell ref="B75:C75"/>
    <mergeCell ref="A78:C78"/>
    <mergeCell ref="AL17:AN17"/>
    <mergeCell ref="AL18:AN18"/>
    <mergeCell ref="AP17:AR17"/>
    <mergeCell ref="AP18:AR18"/>
    <mergeCell ref="AL20:AN20"/>
    <mergeCell ref="AL26:AN26"/>
    <mergeCell ref="A70:C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 Table 1. Genetic correlations</vt:lpstr>
      <vt:lpstr>S Table 2. Univariate survival</vt:lpstr>
      <vt:lpstr>S Table 3. Hierarchical Cox</vt:lpstr>
      <vt:lpstr>S Table 4. K-M Actuarial factor</vt:lpstr>
      <vt:lpstr>S Table 5. SLE + SRH</vt:lpstr>
      <vt:lpstr>S Table 6. Economic variables</vt:lpstr>
      <vt:lpstr>'S Table 1. Genetic correlations'!Ext_rg_long_format.FINAL</vt:lpstr>
      <vt:lpstr>'S Table 1. Genetic correlations'!Ext_rg_matrix.FINAL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Karlsson Linnér</dc:creator>
  <cp:lastModifiedBy>Richard Karlsson Linnér</cp:lastModifiedBy>
  <dcterms:created xsi:type="dcterms:W3CDTF">2019-07-23T09:21:44Z</dcterms:created>
  <dcterms:modified xsi:type="dcterms:W3CDTF">2020-03-22T15:43:34Z</dcterms:modified>
</cp:coreProperties>
</file>