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ckclac-my.sharepoint.com/personal/k1894405_kcl_ac_uk/Documents/MSc_corrections/Submit/"/>
    </mc:Choice>
  </mc:AlternateContent>
  <xr:revisionPtr revIDLastSave="0" documentId="8_{2998CCF4-6BA9-4879-9659-225255731A9A}" xr6:coauthVersionLast="45" xr6:coauthVersionMax="45" xr10:uidLastSave="{00000000-0000-0000-0000-000000000000}"/>
  <bookViews>
    <workbookView xWindow="7540" yWindow="70" windowWidth="11620" windowHeight="9920" activeTab="2" xr2:uid="{00000000-000D-0000-FFFF-FFFF00000000}"/>
  </bookViews>
  <sheets>
    <sheet name="STable 10" sheetId="2" r:id="rId1"/>
    <sheet name="STable 11" sheetId="1" r:id="rId2"/>
    <sheet name="STable 12" sheetId="4" r:id="rId3"/>
    <sheet name="STable 13" sheetId="3" r:id="rId4"/>
    <sheet name="STable 1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5" l="1"/>
  <c r="H146" i="4"/>
  <c r="H145" i="4"/>
  <c r="H144" i="4"/>
  <c r="H143" i="4"/>
  <c r="H142" i="4"/>
  <c r="H140" i="4"/>
  <c r="H135" i="4"/>
  <c r="H134" i="4"/>
  <c r="H133" i="4"/>
  <c r="H132" i="4"/>
  <c r="H131" i="4"/>
  <c r="H130" i="4"/>
  <c r="G4" i="5" l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</calcChain>
</file>

<file path=xl/sharedStrings.xml><?xml version="1.0" encoding="utf-8"?>
<sst xmlns="http://schemas.openxmlformats.org/spreadsheetml/2006/main" count="964" uniqueCount="172">
  <si>
    <t>0.78 - 0.89</t>
  </si>
  <si>
    <t>0.92 - 1.05</t>
  </si>
  <si>
    <t>0.63 - 0.74</t>
  </si>
  <si>
    <t>1.33 - 1.46</t>
  </si>
  <si>
    <t>1.15 - 1.25</t>
  </si>
  <si>
    <t>0.84 - 0.96</t>
  </si>
  <si>
    <t>1.39 - 1.59</t>
  </si>
  <si>
    <t>1.11 - 1.27</t>
  </si>
  <si>
    <t>0.86 - 1.16</t>
  </si>
  <si>
    <t>3.61 - 6.32</t>
  </si>
  <si>
    <t>3.17 - 5.13</t>
  </si>
  <si>
    <t>3.11 - 4.44</t>
  </si>
  <si>
    <t>Hypertension</t>
  </si>
  <si>
    <t>Stroke</t>
  </si>
  <si>
    <t>Phenotype</t>
  </si>
  <si>
    <t>1.00 - 1.14</t>
  </si>
  <si>
    <t>1.54 - 1.70</t>
  </si>
  <si>
    <t>0.88 - 0.95</t>
  </si>
  <si>
    <t>0.98 - 1.04</t>
  </si>
  <si>
    <t>0.69 - 0.74</t>
  </si>
  <si>
    <t>1.25 - 1.33</t>
  </si>
  <si>
    <t>1.07 - 1.13</t>
  </si>
  <si>
    <t>0.98 - 1.05</t>
  </si>
  <si>
    <t>0.81 - 0.87</t>
  </si>
  <si>
    <t>1.36 - 1.44</t>
  </si>
  <si>
    <t>1.26 - 1.38</t>
  </si>
  <si>
    <t>2.17 - 2.91</t>
  </si>
  <si>
    <r>
      <rPr>
        <i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. Significant results at p ≤ 0.001 are in bold. </t>
    </r>
  </si>
  <si>
    <t xml:space="preserve">(a) Diastolic and systolic blood pressure were adjusted for blood pressure medication (see Methods). </t>
  </si>
  <si>
    <t xml:space="preserve">Note. Significant results at p ≤ 1.23 x10-7 are in bold. </t>
  </si>
  <si>
    <t>2.05 - 3.00</t>
  </si>
  <si>
    <t>0.90 - 1.05</t>
  </si>
  <si>
    <t>1.83 - 2.30</t>
  </si>
  <si>
    <t>1.57 - 1.70</t>
  </si>
  <si>
    <t>0.96 - 1.02</t>
  </si>
  <si>
    <t>0.97 - 1.04</t>
  </si>
  <si>
    <t>0.97 - 1.03</t>
  </si>
  <si>
    <t>0.99 - 1.05</t>
  </si>
  <si>
    <t>0.99 - 1.06</t>
  </si>
  <si>
    <t>1.01 - 1.08</t>
  </si>
  <si>
    <t>0.96 - 1.03</t>
  </si>
  <si>
    <t>0.95 - 1.02</t>
  </si>
  <si>
    <t>0.95 - 1.01</t>
  </si>
  <si>
    <t>0.94 - 1.01</t>
  </si>
  <si>
    <t>0.97 - 1.05</t>
  </si>
  <si>
    <t>1 - 1.07</t>
  </si>
  <si>
    <t>1.01 - 1.07</t>
  </si>
  <si>
    <t>1.02 - 1.09</t>
  </si>
  <si>
    <t>1.04 - 1.11</t>
  </si>
  <si>
    <t>Odds ratio</t>
  </si>
  <si>
    <t>95% CI</t>
  </si>
  <si>
    <t>Triglycerides</t>
  </si>
  <si>
    <r>
      <t>PRS</t>
    </r>
    <r>
      <rPr>
        <b/>
        <vertAlign val="subscript"/>
        <sz val="11"/>
        <color theme="1"/>
        <rFont val="Calibri"/>
        <family val="2"/>
        <scheme val="minor"/>
      </rPr>
      <t>PT</t>
    </r>
    <r>
      <rPr>
        <vertAlign val="superscript"/>
        <sz val="11"/>
        <color theme="1"/>
        <rFont val="Calibri"/>
        <family val="2"/>
        <scheme val="minor"/>
      </rPr>
      <t xml:space="preserve"> a</t>
    </r>
  </si>
  <si>
    <r>
      <t>p</t>
    </r>
    <r>
      <rPr>
        <b/>
        <sz val="11"/>
        <color theme="1"/>
        <rFont val="Calibri"/>
        <family val="2"/>
        <scheme val="minor"/>
      </rPr>
      <t>-value</t>
    </r>
  </si>
  <si>
    <r>
      <t>R</t>
    </r>
    <r>
      <rPr>
        <b/>
        <i/>
        <vertAlign val="superscript"/>
        <sz val="11"/>
        <color theme="1"/>
        <rFont val="Calibri"/>
        <family val="2"/>
        <scheme val="minor"/>
      </rPr>
      <t>2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(%) </t>
    </r>
    <r>
      <rPr>
        <vertAlign val="superscript"/>
        <sz val="11"/>
        <color theme="1"/>
        <rFont val="Calibri"/>
        <family val="2"/>
        <scheme val="minor"/>
      </rPr>
      <t>b</t>
    </r>
  </si>
  <si>
    <r>
      <t>5 x10</t>
    </r>
    <r>
      <rPr>
        <vertAlign val="superscript"/>
        <sz val="11"/>
        <color theme="1"/>
        <rFont val="Calibri"/>
        <family val="2"/>
        <scheme val="minor"/>
      </rPr>
      <t>-8</t>
    </r>
  </si>
  <si>
    <t>Total</t>
  </si>
  <si>
    <t>Cholesterol</t>
  </si>
  <si>
    <r>
      <t>1 x10</t>
    </r>
    <r>
      <rPr>
        <vertAlign val="superscript"/>
        <sz val="11"/>
        <color theme="1"/>
        <rFont val="Calibri"/>
        <family val="2"/>
        <scheme val="minor"/>
      </rPr>
      <t>-5</t>
    </r>
  </si>
  <si>
    <t>1.00 - 1.06</t>
  </si>
  <si>
    <t>HDL</t>
  </si>
  <si>
    <t>cholesterol</t>
  </si>
  <si>
    <t>LDL</t>
  </si>
  <si>
    <t>0.94 - 1.00</t>
  </si>
  <si>
    <t>Systolic</t>
  </si>
  <si>
    <t>Blood</t>
  </si>
  <si>
    <t>Pressure</t>
  </si>
  <si>
    <t>Diastolic</t>
  </si>
  <si>
    <t>Body</t>
  </si>
  <si>
    <t>Mass</t>
  </si>
  <si>
    <t>Index</t>
  </si>
  <si>
    <t>1.00 - 1.07</t>
  </si>
  <si>
    <t>Waist-to</t>
  </si>
  <si>
    <t>hip ratio</t>
  </si>
  <si>
    <t>1.03 - 1.10</t>
  </si>
  <si>
    <t>adjusted</t>
  </si>
  <si>
    <t>for BMI</t>
  </si>
  <si>
    <t>Coronary</t>
  </si>
  <si>
    <t>Artery</t>
  </si>
  <si>
    <t>Disease</t>
  </si>
  <si>
    <t>Type 2</t>
  </si>
  <si>
    <t>Diabetes</t>
  </si>
  <si>
    <r>
      <rPr>
        <i/>
        <sz val="11"/>
        <color theme="1"/>
        <rFont val="Calibri"/>
        <family val="2"/>
        <scheme val="minor"/>
      </rPr>
      <t>Note.</t>
    </r>
    <r>
      <rPr>
        <sz val="11"/>
        <color theme="1"/>
        <rFont val="Calibri"/>
        <family val="2"/>
        <scheme val="minor"/>
      </rPr>
      <t xml:space="preserve"> Results significant at p ≤ 7.55 x10-3 are printed in bold</t>
    </r>
  </si>
  <si>
    <t>(a) PRSPT indicates the p-value threshold used to create the PRS</t>
  </si>
  <si>
    <t>0.96 - 1.01</t>
  </si>
  <si>
    <t>0.95 – 1.00</t>
  </si>
  <si>
    <t>0.94 – 1.00</t>
  </si>
  <si>
    <t xml:space="preserve">Pressure </t>
  </si>
  <si>
    <t xml:space="preserve">Blood </t>
  </si>
  <si>
    <t>Body Mass</t>
  </si>
  <si>
    <t>Waist-to-</t>
  </si>
  <si>
    <t xml:space="preserve">hip </t>
  </si>
  <si>
    <r>
      <t>ratio</t>
    </r>
    <r>
      <rPr>
        <vertAlign val="subscript"/>
        <sz val="11"/>
        <color theme="1"/>
        <rFont val="Calibri"/>
        <family val="2"/>
        <scheme val="minor"/>
      </rPr>
      <t xml:space="preserve"> adjusted</t>
    </r>
  </si>
  <si>
    <t>-</t>
  </si>
  <si>
    <t xml:space="preserve">Artery </t>
  </si>
  <si>
    <t xml:space="preserve">Type 2 </t>
  </si>
  <si>
    <r>
      <t>Note.</t>
    </r>
    <r>
      <rPr>
        <sz val="11"/>
        <color rgb="FF000000"/>
        <rFont val="Calibri"/>
        <family val="2"/>
        <scheme val="minor"/>
      </rPr>
      <t xml:space="preserve"> Results significant at p ≤ 8.6 x10-3 are printed in bold. Sensitivity analyses were performed for significant PRS with binary traits only.</t>
    </r>
  </si>
  <si>
    <t xml:space="preserve">(a) PRSPT indicates the p-value threshold used to create the PRS. </t>
  </si>
  <si>
    <t xml:space="preserve">Total </t>
  </si>
  <si>
    <t>0.91 - 1.03</t>
  </si>
  <si>
    <t>0.90 - 1.03</t>
  </si>
  <si>
    <t>0.91 - 1.04</t>
  </si>
  <si>
    <t>0.92 - 1.06</t>
  </si>
  <si>
    <t>0.93 - 1.06</t>
  </si>
  <si>
    <t>0.95 - 1.08</t>
  </si>
  <si>
    <t>0.94 - 1.07</t>
  </si>
  <si>
    <t>0.98 - 1.12</t>
  </si>
  <si>
    <t>0.99 - 1.13</t>
  </si>
  <si>
    <t>1.00 - 1.15</t>
  </si>
  <si>
    <t>1.01 - 1.15</t>
  </si>
  <si>
    <t>1.01 - 1.16</t>
  </si>
  <si>
    <t xml:space="preserve">Cholesterol </t>
  </si>
  <si>
    <t>0.90 - 1.02</t>
  </si>
  <si>
    <t>0.92 - 1.04</t>
  </si>
  <si>
    <t>0.89 - 1.02</t>
  </si>
  <si>
    <t>0.89 - 1.01</t>
  </si>
  <si>
    <t>0.88 - 1.01</t>
  </si>
  <si>
    <t>0.93 - 1.07</t>
  </si>
  <si>
    <t>0.96 - 1.10</t>
  </si>
  <si>
    <t>0.97 - 1.10</t>
  </si>
  <si>
    <t>0.97 - 1.11</t>
  </si>
  <si>
    <t>pressure</t>
  </si>
  <si>
    <t>0.94 - 1.09</t>
  </si>
  <si>
    <t>0.95 - 1.11</t>
  </si>
  <si>
    <t>0.94 - 1.10</t>
  </si>
  <si>
    <t>0.94 - 1.11</t>
  </si>
  <si>
    <t>0.94 - 1.08</t>
  </si>
  <si>
    <t>0.95 - 1.09</t>
  </si>
  <si>
    <t>0.96 - 1.09</t>
  </si>
  <si>
    <t>Hip ratio</t>
  </si>
  <si>
    <t>1.03 - 1.17</t>
  </si>
  <si>
    <t>1.02 - 1.17</t>
  </si>
  <si>
    <t>1.03 - 1.18</t>
  </si>
  <si>
    <t>Adjusted</t>
  </si>
  <si>
    <t>For BMI</t>
  </si>
  <si>
    <t>1.02 - 1.16</t>
  </si>
  <si>
    <t>0.93 - 1.05</t>
  </si>
  <si>
    <t>0.97 - 1.12</t>
  </si>
  <si>
    <t xml:space="preserve">Coronary </t>
  </si>
  <si>
    <t>0.90 - 1.04</t>
  </si>
  <si>
    <t>0.91 - 1.05</t>
  </si>
  <si>
    <r>
      <rPr>
        <i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. No results survived correction for multiple testing.</t>
    </r>
  </si>
  <si>
    <t>Total Cholesterol</t>
  </si>
  <si>
    <t>LDL cholesterol</t>
  </si>
  <si>
    <t xml:space="preserve">HDL cholesterol </t>
  </si>
  <si>
    <t>Body mass index</t>
  </si>
  <si>
    <t>Waist-to-hip ratio</t>
  </si>
  <si>
    <t>Waist-to-hip ratio (adjusted for body mass index)</t>
  </si>
  <si>
    <t>Type 2 diabetes</t>
  </si>
  <si>
    <t>Coronary artery disease</t>
  </si>
  <si>
    <r>
      <t>HbA</t>
    </r>
    <r>
      <rPr>
        <vertAlign val="subscript"/>
        <sz val="11"/>
        <color theme="1"/>
        <rFont val="Calibri"/>
        <family val="2"/>
        <scheme val="minor"/>
      </rPr>
      <t>1c</t>
    </r>
  </si>
  <si>
    <r>
      <t xml:space="preserve">Diastolic blood pressure </t>
    </r>
    <r>
      <rPr>
        <vertAlign val="superscript"/>
        <sz val="11"/>
        <color theme="1"/>
        <rFont val="Calibri"/>
        <family val="2"/>
        <scheme val="minor"/>
      </rPr>
      <t>a</t>
    </r>
  </si>
  <si>
    <r>
      <t>Systolic blood pressure</t>
    </r>
    <r>
      <rPr>
        <vertAlign val="superscript"/>
        <sz val="11"/>
        <color theme="1"/>
        <rFont val="Calibri"/>
        <family val="2"/>
        <scheme val="minor"/>
      </rPr>
      <t xml:space="preserve"> a</t>
    </r>
  </si>
  <si>
    <t xml:space="preserve">Odds Ratio </t>
  </si>
  <si>
    <r>
      <t>R</t>
    </r>
    <r>
      <rPr>
        <b/>
        <i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(%) </t>
    </r>
    <r>
      <rPr>
        <vertAlign val="superscript"/>
        <sz val="11"/>
        <color theme="1"/>
        <rFont val="Calibri"/>
        <family val="2"/>
        <scheme val="minor"/>
      </rPr>
      <t>b</t>
    </r>
  </si>
  <si>
    <r>
      <t>(c ) The difference in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(%) was calculated as the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(%) obtained in the analysis with the more severe cases (Ncases=920) </t>
    </r>
    <r>
      <rPr>
        <i/>
        <sz val="11"/>
        <color theme="1"/>
        <rFont val="Calibri"/>
        <family val="2"/>
        <scheme val="minor"/>
      </rPr>
      <t>minus</t>
    </r>
    <r>
      <rPr>
        <sz val="11"/>
        <color theme="1"/>
        <rFont val="Calibri"/>
        <family val="2"/>
        <scheme val="minor"/>
      </rPr>
      <t xml:space="preserve"> the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(%) obtained in the primary analysis (Ncases=4,155) </t>
    </r>
  </si>
  <si>
    <r>
      <t>(a) PRS</t>
    </r>
    <r>
      <rPr>
        <vertAlign val="subscript"/>
        <sz val="11"/>
        <color theme="1"/>
        <rFont val="Calibri"/>
        <family val="2"/>
        <scheme val="minor"/>
      </rPr>
      <t>PT</t>
    </r>
    <r>
      <rPr>
        <sz val="11"/>
        <color theme="1"/>
        <rFont val="Calibri"/>
        <family val="2"/>
        <scheme val="minor"/>
      </rPr>
      <t xml:space="preserve"> indicates the p-value threshold used to create the PRS. </t>
    </r>
  </si>
  <si>
    <r>
      <t>(c) Relative attenuation in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(%) is calculated as the difference between original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and the sensitivity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divided by the original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. </t>
    </r>
  </si>
  <si>
    <r>
      <t>Supplementary Table 10. Phenotypic results adding covariate sex</t>
    </r>
    <r>
      <rPr>
        <sz val="11"/>
        <color theme="1"/>
        <rFont val="Calibri"/>
        <family val="2"/>
        <scheme val="minor"/>
      </rPr>
      <t xml:space="preserve"> (Ncases = 4,155; Ncontrols = 63,162)</t>
    </r>
  </si>
  <si>
    <r>
      <t>Supplementary Table 11. Phenotypic results including more severe BPD cases with ICD10 diagnosis</t>
    </r>
    <r>
      <rPr>
        <sz val="11"/>
        <color theme="1"/>
        <rFont val="Calibri"/>
        <family val="2"/>
        <scheme val="minor"/>
      </rPr>
      <t xml:space="preserve"> (Ncases = 920; Ncontrols = 63,162)</t>
    </r>
  </si>
  <si>
    <r>
      <t xml:space="preserve">Supplementary Table 12. Full PRS association primary analysis </t>
    </r>
    <r>
      <rPr>
        <sz val="11"/>
        <color theme="1"/>
        <rFont val="Calibri"/>
        <family val="2"/>
        <scheme val="minor"/>
      </rPr>
      <t>(Ncases = 4,155; Ncontrols = 63,162)</t>
    </r>
  </si>
  <si>
    <r>
      <t>Supplementray Table 13. PRS associations adjusted for sex</t>
    </r>
    <r>
      <rPr>
        <sz val="11"/>
        <color theme="1"/>
        <rFont val="Calibri"/>
        <family val="2"/>
        <scheme val="minor"/>
      </rPr>
      <t xml:space="preserve"> (Ncases = 4,155; Ncontrols = 63,162)</t>
    </r>
  </si>
  <si>
    <r>
      <t xml:space="preserve">Supplementary Table 14. PRS associations including more severe BPD subpopulation </t>
    </r>
    <r>
      <rPr>
        <sz val="11"/>
        <color theme="1"/>
        <rFont val="Calibri"/>
        <family val="2"/>
        <scheme val="minor"/>
      </rPr>
      <t>(Ncases = 920; Ncontrols = 63,162)</t>
    </r>
  </si>
  <si>
    <r>
      <t xml:space="preserve">Relative attenuation in </t>
    </r>
    <r>
      <rPr>
        <b/>
        <i/>
        <sz val="11"/>
        <color theme="1"/>
        <rFont val="Calibri"/>
        <family val="2"/>
        <scheme val="minor"/>
      </rPr>
      <t>R</t>
    </r>
    <r>
      <rPr>
        <b/>
        <i/>
        <vertAlign val="superscript"/>
        <sz val="11"/>
        <color theme="1"/>
        <rFont val="Calibri"/>
        <family val="2"/>
        <scheme val="minor"/>
      </rPr>
      <t>2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(%) for binary traits that were significant in the original analysis </t>
    </r>
    <r>
      <rPr>
        <vertAlign val="superscript"/>
        <sz val="11"/>
        <color theme="1"/>
        <rFont val="Calibri"/>
        <family val="2"/>
        <scheme val="minor"/>
      </rPr>
      <t>c</t>
    </r>
  </si>
  <si>
    <r>
      <t>R</t>
    </r>
    <r>
      <rPr>
        <b/>
        <i/>
        <vertAlign val="superscript"/>
        <sz val="11"/>
        <color theme="1"/>
        <rFont val="Calibri"/>
        <family val="2"/>
        <scheme val="minor"/>
      </rPr>
      <t>2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(%) main analysis</t>
    </r>
    <r>
      <rPr>
        <vertAlign val="superscript"/>
        <sz val="11"/>
        <color theme="1"/>
        <rFont val="Calibri"/>
        <family val="2"/>
        <scheme val="minor"/>
      </rPr>
      <t>b</t>
    </r>
  </si>
  <si>
    <t>R2 (%) sensitivity analysis excluding CAD and T2D cases respectively</t>
  </si>
  <si>
    <t>(b) R2 (%) indicates the percentage of explained variance in BPD. It was calculated using Nagelkerke pseudo-R2 and transformed to liability scale (population prevalence 8%).</t>
  </si>
  <si>
    <t>(b) R2 (%) indicates the percentage of explained variance in BPD. It was calculated using Nagelkerke pseudo-R2 and transformed to liability scale (population prevalence 1%).</t>
  </si>
  <si>
    <r>
      <t>(b)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(%) indicates the percentage of explained variance in BPD and was calculated using Nagelkerke pseudo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, transformed to liability scale (population prevalence 8%). </t>
    </r>
  </si>
  <si>
    <t xml:space="preserve">(b) R2 (%) indicates the percentage of explained variance in BPD and was calculated using Nagelkerke pseudo R2, transformed to liability scale (population prevalence 8%). </t>
  </si>
  <si>
    <r>
      <t xml:space="preserve">Difference in R2(%) compared with primary analysis </t>
    </r>
    <r>
      <rPr>
        <b/>
        <vertAlign val="superscript"/>
        <sz val="11"/>
        <color theme="1"/>
        <rFont val="Calibri"/>
        <family val="2"/>
        <scheme val="minor"/>
      </rPr>
      <t>c</t>
    </r>
  </si>
  <si>
    <r>
      <t>(b)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(%) indicates the percentage of explained variance in BPD and was calculated using Nagelkerke pseudo R2, transformed to liability scale (population prevalence 1%).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</si>
</sst>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£&quot;#,##0.00"/>
    <numFmt numFmtId="165" formatCode="#,##0.0000"/>
    <numFmt numFmtId="166" formatCode="0.000"/>
    <numFmt numFmtId="167" formatCode="0.0000"/>
    <numFmt numFmtId="168" formatCode="0.000E+00"/>
    <numFmt numFmtId="169" formatCode="_-* #,##0.000_-;\-* #,##0.000_-;_-* &quot;-&quot;?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1">
    <xf numFmtId="0" fontId="0" fillId="0" borderId="0" xfId="0"/>
    <xf numFmtId="0" fontId="16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16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4" fontId="0" fillId="0" borderId="0" xfId="0" applyNumberFormat="1" applyFont="1" applyAlignment="1">
      <alignment horizontal="center" vertical="center" wrapText="1"/>
    </xf>
    <xf numFmtId="4" fontId="0" fillId="0" borderId="0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/>
    </xf>
    <xf numFmtId="4" fontId="16" fillId="0" borderId="11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0" fillId="0" borderId="13" xfId="0" applyFont="1" applyBorder="1"/>
    <xf numFmtId="0" fontId="16" fillId="0" borderId="11" xfId="0" applyFont="1" applyBorder="1"/>
    <xf numFmtId="0" fontId="25" fillId="0" borderId="0" xfId="0" applyFont="1" applyAlignment="1">
      <alignment vertical="center"/>
    </xf>
    <xf numFmtId="4" fontId="0" fillId="0" borderId="11" xfId="0" applyNumberFormat="1" applyFont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/>
    </xf>
    <xf numFmtId="165" fontId="0" fillId="0" borderId="11" xfId="0" applyNumberFormat="1" applyFont="1" applyBorder="1" applyAlignment="1">
      <alignment horizontal="center"/>
    </xf>
    <xf numFmtId="164" fontId="16" fillId="0" borderId="11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 wrapText="1"/>
    </xf>
    <xf numFmtId="11" fontId="16" fillId="0" borderId="0" xfId="0" applyNumberFormat="1" applyFont="1" applyAlignment="1">
      <alignment horizontal="center" vertical="center" wrapText="1"/>
    </xf>
    <xf numFmtId="11" fontId="16" fillId="0" borderId="11" xfId="0" applyNumberFormat="1" applyFont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2" fontId="16" fillId="0" borderId="11" xfId="0" applyNumberFormat="1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166" fontId="0" fillId="0" borderId="11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6" fontId="0" fillId="0" borderId="11" xfId="0" applyNumberForma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2" fontId="16" fillId="0" borderId="11" xfId="0" applyNumberFormat="1" applyFont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167" fontId="0" fillId="0" borderId="13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6" fontId="0" fillId="0" borderId="0" xfId="0" applyNumberFormat="1" applyFont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0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2" fontId="0" fillId="0" borderId="13" xfId="0" applyNumberFormat="1" applyFont="1" applyBorder="1" applyAlignment="1">
      <alignment horizontal="center" vertical="center" wrapText="1"/>
    </xf>
    <xf numFmtId="166" fontId="0" fillId="0" borderId="13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0" fillId="0" borderId="11" xfId="0" applyNumberFormat="1" applyBorder="1" applyAlignment="1">
      <alignment horizontal="center"/>
    </xf>
    <xf numFmtId="0" fontId="16" fillId="0" borderId="12" xfId="0" applyFont="1" applyBorder="1" applyAlignment="1">
      <alignment horizontal="center"/>
    </xf>
    <xf numFmtId="4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1" fontId="27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/>
    </xf>
    <xf numFmtId="11" fontId="27" fillId="0" borderId="11" xfId="0" applyNumberFormat="1" applyFont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16" fillId="0" borderId="14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168" fontId="0" fillId="0" borderId="0" xfId="0" applyNumberFormat="1" applyFont="1" applyAlignment="1">
      <alignment horizontal="center" vertical="center" wrapText="1"/>
    </xf>
    <xf numFmtId="168" fontId="0" fillId="0" borderId="11" xfId="0" applyNumberFormat="1" applyFont="1" applyBorder="1" applyAlignment="1">
      <alignment horizontal="center" vertical="center" wrapText="1"/>
    </xf>
    <xf numFmtId="168" fontId="16" fillId="0" borderId="0" xfId="0" applyNumberFormat="1" applyFont="1" applyAlignment="1">
      <alignment horizontal="center" vertical="center" wrapText="1"/>
    </xf>
    <xf numFmtId="168" fontId="25" fillId="0" borderId="0" xfId="0" applyNumberFormat="1" applyFont="1" applyAlignment="1">
      <alignment horizontal="center" vertical="center" wrapText="1"/>
    </xf>
    <xf numFmtId="168" fontId="25" fillId="0" borderId="11" xfId="0" applyNumberFormat="1" applyFont="1" applyBorder="1" applyAlignment="1">
      <alignment horizontal="center" vertical="center" wrapText="1"/>
    </xf>
    <xf numFmtId="168" fontId="16" fillId="0" borderId="11" xfId="0" applyNumberFormat="1" applyFont="1" applyBorder="1" applyAlignment="1">
      <alignment horizontal="center" vertical="center" wrapText="1"/>
    </xf>
    <xf numFmtId="168" fontId="0" fillId="0" borderId="13" xfId="0" applyNumberFormat="1" applyFont="1" applyBorder="1" applyAlignment="1">
      <alignment horizontal="center" vertical="center" wrapText="1"/>
    </xf>
    <xf numFmtId="168" fontId="0" fillId="0" borderId="0" xfId="0" applyNumberFormat="1" applyFont="1" applyBorder="1" applyAlignment="1">
      <alignment horizontal="center" vertical="center" wrapText="1"/>
    </xf>
    <xf numFmtId="168" fontId="0" fillId="0" borderId="0" xfId="0" applyNumberFormat="1" applyBorder="1" applyAlignment="1">
      <alignment horizontal="center"/>
    </xf>
    <xf numFmtId="168" fontId="0" fillId="0" borderId="11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Font="1" applyAlignment="1">
      <alignment horizontal="center"/>
    </xf>
    <xf numFmtId="169" fontId="0" fillId="0" borderId="0" xfId="0" applyNumberFormat="1" applyFont="1" applyAlignment="1"/>
    <xf numFmtId="169" fontId="0" fillId="0" borderId="11" xfId="0" applyNumberFormat="1" applyFont="1" applyBorder="1" applyAlignment="1"/>
    <xf numFmtId="165" fontId="0" fillId="0" borderId="0" xfId="0" applyNumberFormat="1"/>
    <xf numFmtId="168" fontId="0" fillId="0" borderId="0" xfId="0" applyNumberFormat="1"/>
    <xf numFmtId="0" fontId="16" fillId="0" borderId="1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workbookViewId="0">
      <selection activeCell="E10" sqref="E10"/>
    </sheetView>
  </sheetViews>
  <sheetFormatPr defaultRowHeight="14.5" x14ac:dyDescent="0.35"/>
  <cols>
    <col min="1" max="1" width="27.7265625" customWidth="1"/>
    <col min="2" max="2" width="14.7265625" customWidth="1"/>
    <col min="3" max="3" width="23.6328125" customWidth="1"/>
    <col min="4" max="4" width="16.08984375" customWidth="1"/>
    <col min="5" max="5" width="20.81640625" customWidth="1"/>
  </cols>
  <sheetData>
    <row r="1" spans="1:5" ht="15" thickBot="1" x14ac:dyDescent="0.4">
      <c r="A1" s="1" t="s">
        <v>158</v>
      </c>
    </row>
    <row r="2" spans="1:5" ht="17" thickBot="1" x14ac:dyDescent="0.4">
      <c r="A2" s="78" t="s">
        <v>14</v>
      </c>
      <c r="B2" s="79" t="s">
        <v>153</v>
      </c>
      <c r="C2" s="79" t="s">
        <v>50</v>
      </c>
      <c r="D2" s="80" t="s">
        <v>53</v>
      </c>
      <c r="E2" s="80" t="s">
        <v>154</v>
      </c>
    </row>
    <row r="3" spans="1:5" x14ac:dyDescent="0.35">
      <c r="A3" s="29" t="s">
        <v>142</v>
      </c>
      <c r="B3" s="57">
        <v>0.91</v>
      </c>
      <c r="C3" s="57" t="s">
        <v>17</v>
      </c>
      <c r="D3" s="74">
        <v>1.23E-7</v>
      </c>
      <c r="E3" s="75">
        <v>0.41854085559838999</v>
      </c>
    </row>
    <row r="4" spans="1:5" x14ac:dyDescent="0.35">
      <c r="A4" s="31" t="s">
        <v>143</v>
      </c>
      <c r="B4" s="75">
        <v>1.01</v>
      </c>
      <c r="C4" s="75" t="s">
        <v>18</v>
      </c>
      <c r="D4" s="33">
        <v>0.54800000000000004</v>
      </c>
      <c r="E4" s="75">
        <v>0.25217875906216802</v>
      </c>
    </row>
    <row r="5" spans="1:5" x14ac:dyDescent="0.35">
      <c r="A5" s="31" t="s">
        <v>144</v>
      </c>
      <c r="B5" s="57">
        <v>0.71</v>
      </c>
      <c r="C5" s="57" t="s">
        <v>19</v>
      </c>
      <c r="D5" s="74">
        <v>9.92E-58</v>
      </c>
      <c r="E5" s="75">
        <v>2.2886679179904199</v>
      </c>
    </row>
    <row r="6" spans="1:5" x14ac:dyDescent="0.35">
      <c r="A6" s="31" t="s">
        <v>51</v>
      </c>
      <c r="B6" s="57">
        <v>1.29</v>
      </c>
      <c r="C6" s="57" t="s">
        <v>20</v>
      </c>
      <c r="D6" s="74">
        <v>2.3999999999999999E-74</v>
      </c>
      <c r="E6" s="75">
        <v>2.1442780997558799</v>
      </c>
    </row>
    <row r="7" spans="1:5" ht="16.5" x14ac:dyDescent="0.35">
      <c r="A7" s="31" t="s">
        <v>150</v>
      </c>
      <c r="B7" s="57">
        <v>1.1000000000000001</v>
      </c>
      <c r="C7" s="57" t="s">
        <v>21</v>
      </c>
      <c r="D7" s="74">
        <v>1.44E-11</v>
      </c>
      <c r="E7" s="75">
        <v>0.45788833683982999</v>
      </c>
    </row>
    <row r="8" spans="1:5" ht="16.5" x14ac:dyDescent="0.35">
      <c r="A8" s="31" t="s">
        <v>151</v>
      </c>
      <c r="B8" s="75">
        <v>1.02</v>
      </c>
      <c r="C8" s="75" t="s">
        <v>22</v>
      </c>
      <c r="D8" s="33">
        <v>0.33900000000000002</v>
      </c>
      <c r="E8" s="75">
        <v>0.30666543867491403</v>
      </c>
    </row>
    <row r="9" spans="1:5" ht="16.5" x14ac:dyDescent="0.35">
      <c r="A9" s="31" t="s">
        <v>152</v>
      </c>
      <c r="B9" s="57">
        <v>0.84</v>
      </c>
      <c r="C9" s="57" t="s">
        <v>23</v>
      </c>
      <c r="D9" s="74">
        <v>7.1100000000000001E-25</v>
      </c>
      <c r="E9" s="75">
        <v>0.98541440749674303</v>
      </c>
    </row>
    <row r="10" spans="1:5" x14ac:dyDescent="0.35">
      <c r="A10" s="31" t="s">
        <v>145</v>
      </c>
      <c r="B10" s="57">
        <v>1.4</v>
      </c>
      <c r="C10" s="57" t="s">
        <v>24</v>
      </c>
      <c r="D10" s="74">
        <v>1.2500000000000001E-131</v>
      </c>
      <c r="E10" s="75">
        <v>3.7100700029118401</v>
      </c>
    </row>
    <row r="11" spans="1:5" x14ac:dyDescent="0.35">
      <c r="A11" s="31" t="s">
        <v>146</v>
      </c>
      <c r="B11" s="57">
        <v>1.64</v>
      </c>
      <c r="C11" s="57" t="s">
        <v>33</v>
      </c>
      <c r="D11" s="74">
        <v>4.6099999999999997E-123</v>
      </c>
      <c r="E11" s="75">
        <v>3.70096668905384</v>
      </c>
    </row>
    <row r="12" spans="1:5" ht="29" x14ac:dyDescent="0.35">
      <c r="A12" s="29" t="s">
        <v>147</v>
      </c>
      <c r="B12" s="57">
        <v>1.32</v>
      </c>
      <c r="C12" s="57" t="s">
        <v>25</v>
      </c>
      <c r="D12" s="74">
        <v>3.0799999999999998E-36</v>
      </c>
      <c r="E12" s="75">
        <v>1.2936227476943201</v>
      </c>
    </row>
    <row r="13" spans="1:5" x14ac:dyDescent="0.35">
      <c r="A13" s="29" t="s">
        <v>12</v>
      </c>
      <c r="B13" s="75">
        <v>0.97</v>
      </c>
      <c r="C13" s="75" t="s">
        <v>31</v>
      </c>
      <c r="D13" s="33">
        <v>0.46600000000000003</v>
      </c>
      <c r="E13" s="75">
        <v>0.30430356641466</v>
      </c>
    </row>
    <row r="14" spans="1:5" x14ac:dyDescent="0.35">
      <c r="A14" s="31" t="s">
        <v>13</v>
      </c>
      <c r="B14" s="57">
        <v>2.48</v>
      </c>
      <c r="C14" s="57" t="s">
        <v>30</v>
      </c>
      <c r="D14" s="74">
        <v>1.2800000000000001E-20</v>
      </c>
      <c r="E14" s="75">
        <v>0.74023552510233304</v>
      </c>
    </row>
    <row r="15" spans="1:5" x14ac:dyDescent="0.35">
      <c r="A15" s="31" t="s">
        <v>148</v>
      </c>
      <c r="B15" s="57">
        <v>2.52</v>
      </c>
      <c r="C15" s="57" t="s">
        <v>26</v>
      </c>
      <c r="D15" s="74">
        <v>3.8599999999999999E-35</v>
      </c>
      <c r="E15" s="75">
        <v>1.2467615559575</v>
      </c>
    </row>
    <row r="16" spans="1:5" ht="15" thickBot="1" x14ac:dyDescent="0.4">
      <c r="A16" s="32" t="s">
        <v>149</v>
      </c>
      <c r="B16" s="58">
        <v>2.0499999999999998</v>
      </c>
      <c r="C16" s="58" t="s">
        <v>32</v>
      </c>
      <c r="D16" s="76">
        <v>1.79E-34</v>
      </c>
      <c r="E16" s="77">
        <v>1.10717630725394</v>
      </c>
    </row>
    <row r="17" spans="1:1" x14ac:dyDescent="0.35">
      <c r="A17" s="7" t="s">
        <v>29</v>
      </c>
    </row>
    <row r="18" spans="1:1" x14ac:dyDescent="0.35">
      <c r="A18" s="7" t="s">
        <v>28</v>
      </c>
    </row>
    <row r="19" spans="1:1" x14ac:dyDescent="0.35">
      <c r="A19" s="7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E16" sqref="E16"/>
    </sheetView>
  </sheetViews>
  <sheetFormatPr defaultRowHeight="14.5" x14ac:dyDescent="0.35"/>
  <cols>
    <col min="1" max="1" width="28" customWidth="1"/>
    <col min="2" max="2" width="13.81640625" customWidth="1"/>
    <col min="3" max="3" width="24.08984375" customWidth="1"/>
    <col min="4" max="4" width="15.36328125" customWidth="1"/>
    <col min="5" max="5" width="10.6328125" customWidth="1"/>
  </cols>
  <sheetData>
    <row r="1" spans="1:5" ht="15" thickBot="1" x14ac:dyDescent="0.4">
      <c r="A1" s="1" t="s">
        <v>159</v>
      </c>
    </row>
    <row r="2" spans="1:5" ht="17" thickBot="1" x14ac:dyDescent="0.4">
      <c r="A2" s="78" t="s">
        <v>14</v>
      </c>
      <c r="B2" s="79" t="s">
        <v>153</v>
      </c>
      <c r="C2" s="79" t="s">
        <v>50</v>
      </c>
      <c r="D2" s="80" t="s">
        <v>53</v>
      </c>
      <c r="E2" s="80" t="s">
        <v>154</v>
      </c>
    </row>
    <row r="3" spans="1:5" x14ac:dyDescent="0.35">
      <c r="A3" s="29" t="s">
        <v>142</v>
      </c>
      <c r="B3" s="6">
        <v>0.83</v>
      </c>
      <c r="C3" s="4" t="s">
        <v>0</v>
      </c>
      <c r="D3" s="48">
        <v>1.31E-7</v>
      </c>
      <c r="E3" s="93">
        <v>0.57703016216669001</v>
      </c>
    </row>
    <row r="4" spans="1:5" x14ac:dyDescent="0.35">
      <c r="A4" s="31" t="s">
        <v>143</v>
      </c>
      <c r="B4" s="72">
        <v>0.98</v>
      </c>
      <c r="C4" s="73" t="s">
        <v>1</v>
      </c>
      <c r="D4" s="17">
        <v>0.63100000000000001</v>
      </c>
      <c r="E4" s="93">
        <v>9.45960750145831E-2</v>
      </c>
    </row>
    <row r="5" spans="1:5" ht="16.5" x14ac:dyDescent="0.35">
      <c r="A5" s="31" t="s">
        <v>144</v>
      </c>
      <c r="B5" s="6">
        <v>0.68</v>
      </c>
      <c r="C5" s="4" t="s">
        <v>2</v>
      </c>
      <c r="D5" s="48">
        <v>2.4600000000000001E-20</v>
      </c>
      <c r="E5" s="92">
        <v>1.7334001739798699</v>
      </c>
    </row>
    <row r="6" spans="1:5" ht="16.5" x14ac:dyDescent="0.35">
      <c r="A6" s="31" t="s">
        <v>51</v>
      </c>
      <c r="B6" s="6">
        <v>1.39</v>
      </c>
      <c r="C6" s="4" t="s">
        <v>3</v>
      </c>
      <c r="D6" s="48">
        <v>8.2400000000000001E-48</v>
      </c>
      <c r="E6" s="93">
        <v>2.7574626798673001</v>
      </c>
    </row>
    <row r="7" spans="1:5" ht="16.5" x14ac:dyDescent="0.35">
      <c r="A7" s="31" t="s">
        <v>150</v>
      </c>
      <c r="B7" s="6">
        <v>1.2</v>
      </c>
      <c r="C7" s="4" t="s">
        <v>4</v>
      </c>
      <c r="D7" s="48">
        <v>1.3800000000000001E-17</v>
      </c>
      <c r="E7" s="93">
        <v>0.82660721650269597</v>
      </c>
    </row>
    <row r="8" spans="1:5" ht="16.5" x14ac:dyDescent="0.35">
      <c r="A8" s="31" t="s">
        <v>151</v>
      </c>
      <c r="B8" s="72">
        <v>1.06</v>
      </c>
      <c r="C8" s="73" t="s">
        <v>15</v>
      </c>
      <c r="D8" s="17">
        <v>6.2E-2</v>
      </c>
      <c r="E8" s="93">
        <v>6.8190592909112696E-2</v>
      </c>
    </row>
    <row r="9" spans="1:5" ht="16.5" x14ac:dyDescent="0.35">
      <c r="A9" s="31" t="s">
        <v>152</v>
      </c>
      <c r="B9" s="6">
        <v>0.89</v>
      </c>
      <c r="C9" s="4" t="s">
        <v>5</v>
      </c>
      <c r="D9" s="21">
        <v>1E-3</v>
      </c>
      <c r="E9" s="93">
        <v>0.18264231267909101</v>
      </c>
    </row>
    <row r="10" spans="1:5" ht="16.5" x14ac:dyDescent="0.35">
      <c r="A10" s="31" t="s">
        <v>145</v>
      </c>
      <c r="B10" s="6">
        <v>1.62</v>
      </c>
      <c r="C10" s="4" t="s">
        <v>16</v>
      </c>
      <c r="D10" s="48">
        <v>8.3000000000000001E-81</v>
      </c>
      <c r="E10" s="93">
        <v>4.69019579254085</v>
      </c>
    </row>
    <row r="11" spans="1:5" ht="16.5" x14ac:dyDescent="0.35">
      <c r="A11" s="31" t="s">
        <v>146</v>
      </c>
      <c r="B11" s="6">
        <v>1.49</v>
      </c>
      <c r="C11" s="4" t="s">
        <v>6</v>
      </c>
      <c r="D11" s="48">
        <v>3.2000000000000002E-32</v>
      </c>
      <c r="E11" s="93">
        <v>2.1446682865607398</v>
      </c>
    </row>
    <row r="12" spans="1:5" ht="29" x14ac:dyDescent="0.35">
      <c r="A12" s="29" t="s">
        <v>147</v>
      </c>
      <c r="B12" s="6">
        <v>1.19</v>
      </c>
      <c r="C12" s="4" t="s">
        <v>7</v>
      </c>
      <c r="D12" s="48">
        <v>2.5699999999999999E-7</v>
      </c>
      <c r="E12" s="93">
        <v>0.426719735939107</v>
      </c>
    </row>
    <row r="13" spans="1:5" x14ac:dyDescent="0.35">
      <c r="A13" s="29" t="s">
        <v>12</v>
      </c>
      <c r="B13" s="72">
        <v>1</v>
      </c>
      <c r="C13" s="73" t="s">
        <v>8</v>
      </c>
      <c r="D13" s="17">
        <v>0.97299999999999998</v>
      </c>
      <c r="E13" s="93">
        <v>1.4685251125776099E-2</v>
      </c>
    </row>
    <row r="14" spans="1:5" x14ac:dyDescent="0.35">
      <c r="A14" s="31" t="s">
        <v>13</v>
      </c>
      <c r="B14" s="6">
        <v>4.78</v>
      </c>
      <c r="C14" s="4" t="s">
        <v>9</v>
      </c>
      <c r="D14" s="48">
        <v>6.2200000000000002E-28</v>
      </c>
      <c r="E14" s="93">
        <v>1.2584696903024499</v>
      </c>
    </row>
    <row r="15" spans="1:5" x14ac:dyDescent="0.35">
      <c r="A15" s="31" t="s">
        <v>148</v>
      </c>
      <c r="B15" s="6">
        <v>4.04</v>
      </c>
      <c r="C15" s="4" t="s">
        <v>10</v>
      </c>
      <c r="D15" s="48">
        <v>5.8100000000000001E-30</v>
      </c>
      <c r="E15" s="93">
        <v>1.53371880368946</v>
      </c>
    </row>
    <row r="16" spans="1:5" ht="15" thickBot="1" x14ac:dyDescent="0.4">
      <c r="A16" s="32" t="s">
        <v>149</v>
      </c>
      <c r="B16" s="24">
        <v>3.71</v>
      </c>
      <c r="C16" s="45" t="s">
        <v>11</v>
      </c>
      <c r="D16" s="49">
        <v>6.3999999999999998E-47</v>
      </c>
      <c r="E16" s="94">
        <v>2.4110224607197299</v>
      </c>
    </row>
    <row r="17" spans="1:1" x14ac:dyDescent="0.35">
      <c r="A17" s="7" t="s">
        <v>27</v>
      </c>
    </row>
    <row r="18" spans="1:1" x14ac:dyDescent="0.35">
      <c r="A18" s="7" t="s">
        <v>28</v>
      </c>
    </row>
    <row r="19" spans="1:1" x14ac:dyDescent="0.35">
      <c r="A19" s="7" t="s">
        <v>167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3"/>
  <sheetViews>
    <sheetView tabSelected="1" topLeftCell="A77" workbookViewId="0">
      <selection activeCell="D153" sqref="D153"/>
    </sheetView>
  </sheetViews>
  <sheetFormatPr defaultRowHeight="14.5" x14ac:dyDescent="0.35"/>
  <cols>
    <col min="1" max="1" width="21" customWidth="1"/>
    <col min="2" max="2" width="13.54296875" customWidth="1"/>
    <col min="3" max="3" width="12.453125" customWidth="1"/>
    <col min="4" max="4" width="18" customWidth="1"/>
    <col min="5" max="5" width="14.1796875" customWidth="1"/>
    <col min="6" max="6" width="16" customWidth="1"/>
    <col min="7" max="7" width="32.90625" customWidth="1"/>
    <col min="8" max="8" width="24.6328125" customWidth="1"/>
  </cols>
  <sheetData>
    <row r="1" spans="1:8" x14ac:dyDescent="0.35">
      <c r="A1" s="1" t="s">
        <v>160</v>
      </c>
    </row>
    <row r="2" spans="1:8" x14ac:dyDescent="0.35">
      <c r="A2" s="36"/>
      <c r="B2" s="97" t="s">
        <v>52</v>
      </c>
      <c r="C2" s="97" t="s">
        <v>49</v>
      </c>
      <c r="D2" s="97" t="s">
        <v>50</v>
      </c>
      <c r="E2" s="99" t="s">
        <v>53</v>
      </c>
      <c r="F2" s="99" t="s">
        <v>164</v>
      </c>
      <c r="G2" s="39"/>
    </row>
    <row r="3" spans="1:8" ht="16.5" x14ac:dyDescent="0.35">
      <c r="A3" s="30" t="s">
        <v>14</v>
      </c>
      <c r="B3" s="98"/>
      <c r="C3" s="98"/>
      <c r="D3" s="98"/>
      <c r="E3" s="100"/>
      <c r="F3" s="100"/>
      <c r="G3" s="40" t="s">
        <v>165</v>
      </c>
      <c r="H3" s="40" t="s">
        <v>163</v>
      </c>
    </row>
    <row r="4" spans="1:8" ht="16.5" x14ac:dyDescent="0.35">
      <c r="A4" s="31" t="s">
        <v>56</v>
      </c>
      <c r="B4" s="17" t="s">
        <v>55</v>
      </c>
      <c r="C4" s="46">
        <v>0.99</v>
      </c>
      <c r="D4" s="46" t="s">
        <v>34</v>
      </c>
      <c r="E4" s="47">
        <v>0.56999999999999995</v>
      </c>
      <c r="F4" s="81">
        <v>2.0094655100577801E-3</v>
      </c>
      <c r="G4" s="17" t="s">
        <v>93</v>
      </c>
      <c r="H4" s="17" t="s">
        <v>93</v>
      </c>
    </row>
    <row r="5" spans="1:8" ht="16.5" x14ac:dyDescent="0.35">
      <c r="A5" s="31" t="s">
        <v>57</v>
      </c>
      <c r="B5" s="17" t="s">
        <v>58</v>
      </c>
      <c r="C5" s="46">
        <v>0.99</v>
      </c>
      <c r="D5" s="46" t="s">
        <v>34</v>
      </c>
      <c r="E5" s="47">
        <v>0.61499999999999999</v>
      </c>
      <c r="F5" s="81">
        <v>1.57346940738565E-3</v>
      </c>
      <c r="G5" s="17" t="s">
        <v>93</v>
      </c>
      <c r="H5" s="17" t="s">
        <v>93</v>
      </c>
    </row>
    <row r="6" spans="1:8" x14ac:dyDescent="0.35">
      <c r="A6" s="31"/>
      <c r="B6" s="17">
        <v>1E-3</v>
      </c>
      <c r="C6" s="46">
        <v>0.99</v>
      </c>
      <c r="D6" s="46" t="s">
        <v>34</v>
      </c>
      <c r="E6" s="47">
        <v>0.59</v>
      </c>
      <c r="F6" s="81">
        <v>1.80774410454186E-3</v>
      </c>
      <c r="G6" s="17" t="s">
        <v>93</v>
      </c>
      <c r="H6" s="17" t="s">
        <v>93</v>
      </c>
    </row>
    <row r="7" spans="1:8" x14ac:dyDescent="0.35">
      <c r="A7" s="31"/>
      <c r="B7" s="17">
        <v>0.01</v>
      </c>
      <c r="C7" s="46">
        <v>0.99</v>
      </c>
      <c r="D7" s="46" t="s">
        <v>34</v>
      </c>
      <c r="E7" s="47">
        <v>0.38900000000000001</v>
      </c>
      <c r="F7" s="81">
        <v>4.6150847057853002E-3</v>
      </c>
      <c r="G7" s="17" t="s">
        <v>93</v>
      </c>
      <c r="H7" s="17" t="s">
        <v>93</v>
      </c>
    </row>
    <row r="8" spans="1:8" x14ac:dyDescent="0.35">
      <c r="A8" s="31"/>
      <c r="B8" s="17">
        <v>0.05</v>
      </c>
      <c r="C8" s="46">
        <v>1.01</v>
      </c>
      <c r="D8" s="46" t="s">
        <v>35</v>
      </c>
      <c r="E8" s="47">
        <v>0.755</v>
      </c>
      <c r="F8" s="81">
        <v>6.0572453797618896E-4</v>
      </c>
      <c r="G8" s="17" t="s">
        <v>93</v>
      </c>
      <c r="H8" s="17" t="s">
        <v>93</v>
      </c>
    </row>
    <row r="9" spans="1:8" x14ac:dyDescent="0.35">
      <c r="A9" s="31"/>
      <c r="B9" s="17">
        <v>0.1</v>
      </c>
      <c r="C9" s="46">
        <v>1</v>
      </c>
      <c r="D9" s="46" t="s">
        <v>36</v>
      </c>
      <c r="E9" s="47">
        <v>0.97699999999999998</v>
      </c>
      <c r="F9" s="81">
        <v>5.2173166484493097E-6</v>
      </c>
      <c r="G9" s="17" t="s">
        <v>93</v>
      </c>
      <c r="H9" s="17" t="s">
        <v>93</v>
      </c>
    </row>
    <row r="10" spans="1:8" x14ac:dyDescent="0.35">
      <c r="A10" s="31"/>
      <c r="B10" s="17">
        <v>0.2</v>
      </c>
      <c r="C10" s="46">
        <v>1</v>
      </c>
      <c r="D10" s="46" t="s">
        <v>36</v>
      </c>
      <c r="E10" s="47">
        <v>0.95599999999999996</v>
      </c>
      <c r="F10" s="81">
        <v>1.89214317351557E-5</v>
      </c>
      <c r="G10" s="17" t="s">
        <v>93</v>
      </c>
      <c r="H10" s="17" t="s">
        <v>93</v>
      </c>
    </row>
    <row r="11" spans="1:8" x14ac:dyDescent="0.35">
      <c r="A11" s="31"/>
      <c r="B11" s="17">
        <v>0.3</v>
      </c>
      <c r="C11" s="46">
        <v>1</v>
      </c>
      <c r="D11" s="46" t="s">
        <v>36</v>
      </c>
      <c r="E11" s="47">
        <v>0.91400000000000003</v>
      </c>
      <c r="F11" s="81">
        <v>7.1931529439111001E-5</v>
      </c>
      <c r="G11" s="17" t="s">
        <v>93</v>
      </c>
      <c r="H11" s="17" t="s">
        <v>93</v>
      </c>
    </row>
    <row r="12" spans="1:8" x14ac:dyDescent="0.35">
      <c r="A12" s="31"/>
      <c r="B12" s="17">
        <v>0.4</v>
      </c>
      <c r="C12" s="46">
        <v>1</v>
      </c>
      <c r="D12" s="46" t="s">
        <v>36</v>
      </c>
      <c r="E12" s="47">
        <v>0.91600000000000004</v>
      </c>
      <c r="F12" s="81">
        <v>6.9461932225986704E-5</v>
      </c>
      <c r="G12" s="17" t="s">
        <v>93</v>
      </c>
      <c r="H12" s="17" t="s">
        <v>93</v>
      </c>
    </row>
    <row r="13" spans="1:8" x14ac:dyDescent="0.35">
      <c r="A13" s="31"/>
      <c r="B13" s="17">
        <v>0.5</v>
      </c>
      <c r="C13" s="46">
        <v>1</v>
      </c>
      <c r="D13" s="46" t="s">
        <v>36</v>
      </c>
      <c r="E13" s="47">
        <v>0.89800000000000002</v>
      </c>
      <c r="F13" s="81">
        <v>1.01735615521585E-4</v>
      </c>
      <c r="G13" s="17" t="s">
        <v>93</v>
      </c>
      <c r="H13" s="17" t="s">
        <v>93</v>
      </c>
    </row>
    <row r="14" spans="1:8" x14ac:dyDescent="0.35">
      <c r="A14" s="37"/>
      <c r="B14" s="18">
        <v>1</v>
      </c>
      <c r="C14" s="50">
        <v>1</v>
      </c>
      <c r="D14" s="50" t="s">
        <v>36</v>
      </c>
      <c r="E14" s="54">
        <v>0.97299999999999998</v>
      </c>
      <c r="F14" s="82">
        <v>7.2345986992118402E-6</v>
      </c>
      <c r="G14" s="18" t="s">
        <v>93</v>
      </c>
      <c r="H14" s="18" t="s">
        <v>93</v>
      </c>
    </row>
    <row r="15" spans="1:8" ht="16.5" x14ac:dyDescent="0.35">
      <c r="A15" s="31" t="s">
        <v>51</v>
      </c>
      <c r="B15" s="17" t="s">
        <v>55</v>
      </c>
      <c r="C15" s="46">
        <v>1.02</v>
      </c>
      <c r="D15" s="46" t="s">
        <v>37</v>
      </c>
      <c r="E15" s="47">
        <v>0.219</v>
      </c>
      <c r="F15" s="81">
        <v>9.4111450874505096E-3</v>
      </c>
      <c r="G15" s="17" t="s">
        <v>93</v>
      </c>
      <c r="H15" s="17" t="s">
        <v>93</v>
      </c>
    </row>
    <row r="16" spans="1:8" ht="16.5" x14ac:dyDescent="0.35">
      <c r="A16" s="31"/>
      <c r="B16" s="17" t="s">
        <v>58</v>
      </c>
      <c r="C16" s="46">
        <v>1.02</v>
      </c>
      <c r="D16" s="46" t="s">
        <v>38</v>
      </c>
      <c r="E16" s="47">
        <v>0.151</v>
      </c>
      <c r="F16" s="81">
        <v>1.2830995493409301E-2</v>
      </c>
      <c r="G16" s="17" t="s">
        <v>93</v>
      </c>
      <c r="H16" s="17" t="s">
        <v>93</v>
      </c>
    </row>
    <row r="17" spans="1:8" x14ac:dyDescent="0.35">
      <c r="A17" s="31"/>
      <c r="B17" s="17">
        <v>1E-3</v>
      </c>
      <c r="C17" s="46">
        <v>1.02</v>
      </c>
      <c r="D17" s="46" t="s">
        <v>37</v>
      </c>
      <c r="E17" s="47">
        <v>0.23200000000000001</v>
      </c>
      <c r="F17" s="81">
        <v>8.8888592970405803E-3</v>
      </c>
      <c r="G17" s="17" t="s">
        <v>93</v>
      </c>
      <c r="H17" s="17" t="s">
        <v>93</v>
      </c>
    </row>
    <row r="18" spans="1:8" x14ac:dyDescent="0.35">
      <c r="A18" s="31"/>
      <c r="B18" s="17">
        <v>0.01</v>
      </c>
      <c r="C18" s="46">
        <v>1.03</v>
      </c>
      <c r="D18" s="46" t="s">
        <v>38</v>
      </c>
      <c r="E18" s="47">
        <v>9.9000000000000005E-2</v>
      </c>
      <c r="F18" s="81">
        <v>1.6954476174916699E-2</v>
      </c>
      <c r="G18" s="17" t="s">
        <v>93</v>
      </c>
      <c r="H18" s="17" t="s">
        <v>93</v>
      </c>
    </row>
    <row r="19" spans="1:8" x14ac:dyDescent="0.35">
      <c r="A19" s="31"/>
      <c r="B19" s="21">
        <v>0.05</v>
      </c>
      <c r="C19" s="46">
        <v>1.04</v>
      </c>
      <c r="D19" s="46" t="s">
        <v>46</v>
      </c>
      <c r="E19" s="47">
        <v>1.4999999999999999E-2</v>
      </c>
      <c r="F19" s="81">
        <v>3.6546571518819203E-2</v>
      </c>
      <c r="G19" s="17" t="s">
        <v>93</v>
      </c>
      <c r="H19" s="17" t="s">
        <v>93</v>
      </c>
    </row>
    <row r="20" spans="1:8" x14ac:dyDescent="0.35">
      <c r="A20" s="31"/>
      <c r="B20" s="21">
        <v>0.1</v>
      </c>
      <c r="C20" s="46">
        <v>1.04</v>
      </c>
      <c r="D20" s="46" t="s">
        <v>39</v>
      </c>
      <c r="E20" s="47">
        <v>1.2E-2</v>
      </c>
      <c r="F20" s="81">
        <v>3.8987724945387901E-2</v>
      </c>
      <c r="G20" s="17" t="s">
        <v>93</v>
      </c>
      <c r="H20" s="17" t="s">
        <v>93</v>
      </c>
    </row>
    <row r="21" spans="1:8" x14ac:dyDescent="0.35">
      <c r="A21" s="31"/>
      <c r="B21" s="21">
        <v>0.2</v>
      </c>
      <c r="C21" s="51">
        <v>1.05</v>
      </c>
      <c r="D21" s="51" t="s">
        <v>39</v>
      </c>
      <c r="E21" s="48">
        <v>6.96E-3</v>
      </c>
      <c r="F21" s="83">
        <v>4.5355593037453103E-2</v>
      </c>
      <c r="G21" s="17" t="s">
        <v>93</v>
      </c>
      <c r="H21" s="17" t="s">
        <v>93</v>
      </c>
    </row>
    <row r="22" spans="1:8" x14ac:dyDescent="0.35">
      <c r="A22" s="31"/>
      <c r="B22" s="21">
        <v>0.3</v>
      </c>
      <c r="C22" s="51">
        <v>1.04</v>
      </c>
      <c r="D22" s="51" t="s">
        <v>39</v>
      </c>
      <c r="E22" s="48">
        <v>7.43E-3</v>
      </c>
      <c r="F22" s="83">
        <v>4.46238014344221E-2</v>
      </c>
      <c r="G22" s="17" t="s">
        <v>93</v>
      </c>
      <c r="H22" s="17" t="s">
        <v>93</v>
      </c>
    </row>
    <row r="23" spans="1:8" x14ac:dyDescent="0.35">
      <c r="A23" s="31"/>
      <c r="B23" s="21">
        <v>0.4</v>
      </c>
      <c r="C23" s="51">
        <v>1.05</v>
      </c>
      <c r="D23" s="51" t="s">
        <v>39</v>
      </c>
      <c r="E23" s="48">
        <v>6.9800000000000001E-3</v>
      </c>
      <c r="F23" s="83">
        <v>4.5318376749779198E-2</v>
      </c>
      <c r="G23" s="17" t="s">
        <v>93</v>
      </c>
      <c r="H23" s="17" t="s">
        <v>93</v>
      </c>
    </row>
    <row r="24" spans="1:8" x14ac:dyDescent="0.35">
      <c r="A24" s="31"/>
      <c r="B24" s="21">
        <v>0.5</v>
      </c>
      <c r="C24" s="51">
        <v>1.04</v>
      </c>
      <c r="D24" s="51" t="s">
        <v>39</v>
      </c>
      <c r="E24" s="48">
        <v>8.6300000000000005E-3</v>
      </c>
      <c r="F24" s="83">
        <v>4.2955983717440499E-2</v>
      </c>
      <c r="G24" s="17" t="s">
        <v>93</v>
      </c>
      <c r="H24" s="17" t="s">
        <v>93</v>
      </c>
    </row>
    <row r="25" spans="1:8" x14ac:dyDescent="0.35">
      <c r="A25" s="37"/>
      <c r="B25" s="18">
        <v>1</v>
      </c>
      <c r="C25" s="50">
        <v>1.04</v>
      </c>
      <c r="D25" s="50" t="s">
        <v>39</v>
      </c>
      <c r="E25" s="54">
        <v>1.0999999999999999E-2</v>
      </c>
      <c r="F25" s="82">
        <v>4.0684660521295699E-2</v>
      </c>
      <c r="G25" s="18" t="s">
        <v>93</v>
      </c>
      <c r="H25" s="18" t="s">
        <v>93</v>
      </c>
    </row>
    <row r="26" spans="1:8" ht="16.5" x14ac:dyDescent="0.35">
      <c r="A26" s="31" t="s">
        <v>60</v>
      </c>
      <c r="B26" s="17" t="s">
        <v>55</v>
      </c>
      <c r="C26" s="46">
        <v>1.01</v>
      </c>
      <c r="D26" s="46" t="s">
        <v>18</v>
      </c>
      <c r="E26" s="47">
        <v>0.68400000000000005</v>
      </c>
      <c r="F26" s="81">
        <v>1.02835877473258E-3</v>
      </c>
      <c r="G26" s="17" t="s">
        <v>93</v>
      </c>
      <c r="H26" s="17" t="s">
        <v>93</v>
      </c>
    </row>
    <row r="27" spans="1:8" ht="16.5" x14ac:dyDescent="0.35">
      <c r="A27" s="31" t="s">
        <v>61</v>
      </c>
      <c r="B27" s="17" t="s">
        <v>58</v>
      </c>
      <c r="C27" s="46">
        <v>1.01</v>
      </c>
      <c r="D27" s="46" t="s">
        <v>35</v>
      </c>
      <c r="E27" s="47">
        <v>0.752</v>
      </c>
      <c r="F27" s="81">
        <v>6.2156315795228504E-4</v>
      </c>
      <c r="G27" s="17" t="s">
        <v>93</v>
      </c>
      <c r="H27" s="17" t="s">
        <v>93</v>
      </c>
    </row>
    <row r="28" spans="1:8" x14ac:dyDescent="0.35">
      <c r="A28" s="31"/>
      <c r="B28" s="17">
        <v>1E-3</v>
      </c>
      <c r="C28" s="46">
        <v>1.01</v>
      </c>
      <c r="D28" s="46" t="s">
        <v>18</v>
      </c>
      <c r="E28" s="47">
        <v>0.57099999999999995</v>
      </c>
      <c r="F28" s="81">
        <v>2.0000271086244199E-3</v>
      </c>
      <c r="G28" s="17" t="s">
        <v>93</v>
      </c>
      <c r="H28" s="17" t="s">
        <v>93</v>
      </c>
    </row>
    <row r="29" spans="1:8" x14ac:dyDescent="0.35">
      <c r="A29" s="31"/>
      <c r="B29" s="17">
        <v>0.01</v>
      </c>
      <c r="C29" s="46">
        <v>1.02</v>
      </c>
      <c r="D29" s="46" t="s">
        <v>37</v>
      </c>
      <c r="E29" s="47">
        <v>0.17899999999999999</v>
      </c>
      <c r="F29" s="81">
        <v>1.1225543967913001E-2</v>
      </c>
      <c r="G29" s="17" t="s">
        <v>93</v>
      </c>
      <c r="H29" s="17" t="s">
        <v>93</v>
      </c>
    </row>
    <row r="30" spans="1:8" x14ac:dyDescent="0.35">
      <c r="A30" s="31"/>
      <c r="B30" s="17">
        <v>0.05</v>
      </c>
      <c r="C30" s="46">
        <v>1</v>
      </c>
      <c r="D30" s="46" t="s">
        <v>36</v>
      </c>
      <c r="E30" s="47">
        <v>0.90600000000000003</v>
      </c>
      <c r="F30" s="81">
        <v>8.6832842749149299E-5</v>
      </c>
      <c r="G30" s="17" t="s">
        <v>93</v>
      </c>
      <c r="H30" s="17" t="s">
        <v>93</v>
      </c>
    </row>
    <row r="31" spans="1:8" x14ac:dyDescent="0.35">
      <c r="A31" s="31"/>
      <c r="B31" s="17">
        <v>0.1</v>
      </c>
      <c r="C31" s="46">
        <v>1</v>
      </c>
      <c r="D31" s="46" t="s">
        <v>34</v>
      </c>
      <c r="E31" s="47">
        <v>0.44600000000000001</v>
      </c>
      <c r="F31" s="81">
        <v>3.6094794088618199E-3</v>
      </c>
      <c r="G31" s="17" t="s">
        <v>93</v>
      </c>
      <c r="H31" s="17" t="s">
        <v>93</v>
      </c>
    </row>
    <row r="32" spans="1:8" x14ac:dyDescent="0.35">
      <c r="A32" s="31"/>
      <c r="B32" s="17">
        <v>0.2</v>
      </c>
      <c r="C32" s="46">
        <v>0.99</v>
      </c>
      <c r="D32" s="46" t="s">
        <v>34</v>
      </c>
      <c r="E32" s="47">
        <v>0.59</v>
      </c>
      <c r="F32" s="81">
        <v>1.8101292333974599E-3</v>
      </c>
      <c r="G32" s="17" t="s">
        <v>93</v>
      </c>
      <c r="H32" s="17" t="s">
        <v>93</v>
      </c>
    </row>
    <row r="33" spans="1:8" x14ac:dyDescent="0.35">
      <c r="A33" s="31"/>
      <c r="B33" s="17">
        <v>0.3</v>
      </c>
      <c r="C33" s="46">
        <v>0.98</v>
      </c>
      <c r="D33" s="46" t="s">
        <v>84</v>
      </c>
      <c r="E33" s="47">
        <v>0.40300000000000002</v>
      </c>
      <c r="F33" s="81">
        <v>4.3489515360906096E-3</v>
      </c>
      <c r="G33" s="17" t="s">
        <v>93</v>
      </c>
      <c r="H33" s="17" t="s">
        <v>93</v>
      </c>
    </row>
    <row r="34" spans="1:8" x14ac:dyDescent="0.35">
      <c r="A34" s="31"/>
      <c r="B34" s="17">
        <v>0.4</v>
      </c>
      <c r="C34" s="46">
        <v>0.98</v>
      </c>
      <c r="D34" s="46" t="s">
        <v>85</v>
      </c>
      <c r="E34" s="47">
        <v>0.11899999999999999</v>
      </c>
      <c r="F34" s="81">
        <v>1.5128932948788599E-2</v>
      </c>
      <c r="G34" s="17" t="s">
        <v>93</v>
      </c>
      <c r="H34" s="17" t="s">
        <v>93</v>
      </c>
    </row>
    <row r="35" spans="1:8" x14ac:dyDescent="0.35">
      <c r="A35" s="31"/>
      <c r="B35" s="17">
        <v>0.5</v>
      </c>
      <c r="C35" s="46">
        <v>0.97</v>
      </c>
      <c r="D35" s="46" t="s">
        <v>86</v>
      </c>
      <c r="E35" s="47">
        <v>8.7999999999999995E-2</v>
      </c>
      <c r="F35" s="81">
        <v>1.8122789663285999E-2</v>
      </c>
      <c r="G35" s="17" t="s">
        <v>93</v>
      </c>
      <c r="H35" s="17" t="s">
        <v>93</v>
      </c>
    </row>
    <row r="36" spans="1:8" x14ac:dyDescent="0.35">
      <c r="A36" s="37"/>
      <c r="B36" s="18">
        <v>1</v>
      </c>
      <c r="C36" s="50">
        <v>0.98</v>
      </c>
      <c r="D36" s="50" t="s">
        <v>85</v>
      </c>
      <c r="E36" s="54">
        <v>0.13600000000000001</v>
      </c>
      <c r="F36" s="82">
        <v>1.3820041469866901E-2</v>
      </c>
      <c r="G36" s="18" t="s">
        <v>93</v>
      </c>
      <c r="H36" s="18" t="s">
        <v>93</v>
      </c>
    </row>
    <row r="37" spans="1:8" ht="16.5" x14ac:dyDescent="0.35">
      <c r="A37" s="31" t="s">
        <v>62</v>
      </c>
      <c r="B37" s="17" t="s">
        <v>55</v>
      </c>
      <c r="C37" s="46">
        <v>0.97</v>
      </c>
      <c r="D37" s="46" t="s">
        <v>63</v>
      </c>
      <c r="E37" s="47">
        <v>8.8999999999999996E-2</v>
      </c>
      <c r="F37" s="81">
        <v>1.7961731366560599E-2</v>
      </c>
      <c r="G37" s="17" t="s">
        <v>93</v>
      </c>
      <c r="H37" s="17" t="s">
        <v>93</v>
      </c>
    </row>
    <row r="38" spans="1:8" ht="16.5" x14ac:dyDescent="0.35">
      <c r="A38" s="31" t="s">
        <v>61</v>
      </c>
      <c r="B38" s="17" t="s">
        <v>58</v>
      </c>
      <c r="C38" s="46">
        <v>0.98</v>
      </c>
      <c r="D38" s="46" t="s">
        <v>42</v>
      </c>
      <c r="E38" s="47">
        <v>0.129</v>
      </c>
      <c r="F38" s="81">
        <v>1.4346580151754201E-2</v>
      </c>
      <c r="G38" s="17" t="s">
        <v>93</v>
      </c>
      <c r="H38" s="17" t="s">
        <v>93</v>
      </c>
    </row>
    <row r="39" spans="1:8" x14ac:dyDescent="0.35">
      <c r="A39" s="31"/>
      <c r="B39" s="17">
        <v>1E-3</v>
      </c>
      <c r="C39" s="46">
        <v>0.97</v>
      </c>
      <c r="D39" s="46" t="s">
        <v>63</v>
      </c>
      <c r="E39" s="47">
        <v>7.5999999999999998E-2</v>
      </c>
      <c r="F39" s="81">
        <v>1.9520217317770799E-2</v>
      </c>
      <c r="G39" s="17" t="s">
        <v>93</v>
      </c>
      <c r="H39" s="17" t="s">
        <v>93</v>
      </c>
    </row>
    <row r="40" spans="1:8" x14ac:dyDescent="0.35">
      <c r="A40" s="31"/>
      <c r="B40" s="17">
        <v>0.01</v>
      </c>
      <c r="C40" s="46">
        <v>0.97</v>
      </c>
      <c r="D40" s="46" t="s">
        <v>86</v>
      </c>
      <c r="E40" s="47">
        <v>5.7000000000000002E-2</v>
      </c>
      <c r="F40" s="81">
        <v>2.2576346448240001E-2</v>
      </c>
      <c r="G40" s="17" t="s">
        <v>93</v>
      </c>
      <c r="H40" s="17" t="s">
        <v>93</v>
      </c>
    </row>
    <row r="41" spans="1:8" x14ac:dyDescent="0.35">
      <c r="A41" s="31"/>
      <c r="B41" s="17">
        <v>0.05</v>
      </c>
      <c r="C41" s="46">
        <v>0.97</v>
      </c>
      <c r="D41" s="46" t="s">
        <v>86</v>
      </c>
      <c r="E41" s="47">
        <v>8.4000000000000005E-2</v>
      </c>
      <c r="F41" s="81">
        <v>1.85634780431315E-2</v>
      </c>
      <c r="G41" s="17" t="s">
        <v>93</v>
      </c>
      <c r="H41" s="17" t="s">
        <v>93</v>
      </c>
    </row>
    <row r="42" spans="1:8" x14ac:dyDescent="0.35">
      <c r="A42" s="31"/>
      <c r="B42" s="17">
        <v>0.1</v>
      </c>
      <c r="C42" s="46">
        <v>0.99</v>
      </c>
      <c r="D42" s="46" t="s">
        <v>34</v>
      </c>
      <c r="E42" s="47">
        <v>0.375</v>
      </c>
      <c r="F42" s="81">
        <v>4.8903836602440598E-3</v>
      </c>
      <c r="G42" s="17" t="s">
        <v>93</v>
      </c>
      <c r="H42" s="17" t="s">
        <v>93</v>
      </c>
    </row>
    <row r="43" spans="1:8" x14ac:dyDescent="0.35">
      <c r="A43" s="31"/>
      <c r="B43" s="17">
        <v>0.2</v>
      </c>
      <c r="C43" s="46">
        <v>0.99</v>
      </c>
      <c r="D43" s="46" t="s">
        <v>41</v>
      </c>
      <c r="E43" s="47">
        <v>0.371</v>
      </c>
      <c r="F43" s="81">
        <v>4.9774758570661597E-3</v>
      </c>
      <c r="G43" s="17" t="s">
        <v>93</v>
      </c>
      <c r="H43" s="17" t="s">
        <v>93</v>
      </c>
    </row>
    <row r="44" spans="1:8" x14ac:dyDescent="0.35">
      <c r="A44" s="31"/>
      <c r="B44" s="17">
        <v>0.3</v>
      </c>
      <c r="C44" s="46">
        <v>0.99</v>
      </c>
      <c r="D44" s="46" t="s">
        <v>40</v>
      </c>
      <c r="E44" s="47">
        <v>0.67</v>
      </c>
      <c r="F44" s="81">
        <v>1.12794083753017E-3</v>
      </c>
      <c r="G44" s="17" t="s">
        <v>93</v>
      </c>
      <c r="H44" s="17" t="s">
        <v>93</v>
      </c>
    </row>
    <row r="45" spans="1:8" x14ac:dyDescent="0.35">
      <c r="A45" s="31"/>
      <c r="B45" s="17">
        <v>0.4</v>
      </c>
      <c r="C45" s="46">
        <v>1</v>
      </c>
      <c r="D45" s="46" t="s">
        <v>40</v>
      </c>
      <c r="E45" s="47">
        <v>0.80300000000000005</v>
      </c>
      <c r="F45" s="81">
        <v>3.8869268128067602E-4</v>
      </c>
      <c r="G45" s="17" t="s">
        <v>93</v>
      </c>
      <c r="H45" s="17" t="s">
        <v>93</v>
      </c>
    </row>
    <row r="46" spans="1:8" x14ac:dyDescent="0.35">
      <c r="A46" s="31"/>
      <c r="B46" s="17">
        <v>0.5</v>
      </c>
      <c r="C46" s="46">
        <v>0.99</v>
      </c>
      <c r="D46" s="46" t="s">
        <v>40</v>
      </c>
      <c r="E46" s="47">
        <v>0.68400000000000005</v>
      </c>
      <c r="F46" s="81">
        <v>1.0296351763759799E-3</v>
      </c>
      <c r="G46" s="17" t="s">
        <v>93</v>
      </c>
      <c r="H46" s="17" t="s">
        <v>93</v>
      </c>
    </row>
    <row r="47" spans="1:8" x14ac:dyDescent="0.35">
      <c r="A47" s="37"/>
      <c r="B47" s="18">
        <v>1</v>
      </c>
      <c r="C47" s="50">
        <v>0.99</v>
      </c>
      <c r="D47" s="50" t="s">
        <v>34</v>
      </c>
      <c r="E47" s="54">
        <v>0.45700000000000002</v>
      </c>
      <c r="F47" s="82">
        <v>3.4503761217605298E-3</v>
      </c>
      <c r="G47" s="18" t="s">
        <v>93</v>
      </c>
      <c r="H47" s="18" t="s">
        <v>93</v>
      </c>
    </row>
    <row r="48" spans="1:8" ht="16.5" x14ac:dyDescent="0.35">
      <c r="A48" s="31" t="s">
        <v>150</v>
      </c>
      <c r="B48" s="17" t="s">
        <v>55</v>
      </c>
      <c r="C48" s="46">
        <v>1</v>
      </c>
      <c r="D48" s="46" t="s">
        <v>36</v>
      </c>
      <c r="E48" s="47">
        <v>0.97699999999999998</v>
      </c>
      <c r="F48" s="81">
        <v>5.4265676413899999E-7</v>
      </c>
      <c r="G48" s="17" t="s">
        <v>93</v>
      </c>
      <c r="H48" s="17" t="s">
        <v>93</v>
      </c>
    </row>
    <row r="49" spans="1:8" ht="16.5" x14ac:dyDescent="0.35">
      <c r="A49" s="31"/>
      <c r="B49" s="17" t="s">
        <v>58</v>
      </c>
      <c r="C49" s="46">
        <v>0.98</v>
      </c>
      <c r="D49" s="46" t="s">
        <v>42</v>
      </c>
      <c r="E49" s="47">
        <v>0.29399999999999998</v>
      </c>
      <c r="F49" s="81">
        <v>6.8526751927923497E-3</v>
      </c>
      <c r="G49" s="17" t="s">
        <v>93</v>
      </c>
      <c r="H49" s="17" t="s">
        <v>93</v>
      </c>
    </row>
    <row r="50" spans="1:8" x14ac:dyDescent="0.35">
      <c r="A50" s="31"/>
      <c r="B50" s="17">
        <v>1E-3</v>
      </c>
      <c r="C50" s="46">
        <v>0.98</v>
      </c>
      <c r="D50" s="46" t="s">
        <v>42</v>
      </c>
      <c r="E50" s="47">
        <v>0.248</v>
      </c>
      <c r="F50" s="81">
        <v>8.2972674687287005E-3</v>
      </c>
      <c r="G50" s="17" t="s">
        <v>93</v>
      </c>
      <c r="H50" s="17" t="s">
        <v>93</v>
      </c>
    </row>
    <row r="51" spans="1:8" x14ac:dyDescent="0.35">
      <c r="A51" s="31"/>
      <c r="B51" s="17">
        <v>0.01</v>
      </c>
      <c r="C51" s="46">
        <v>1</v>
      </c>
      <c r="D51" s="46" t="s">
        <v>35</v>
      </c>
      <c r="E51" s="47">
        <v>0.85199999999999998</v>
      </c>
      <c r="F51" s="81">
        <v>2.1744232902974901E-4</v>
      </c>
      <c r="G51" s="17" t="s">
        <v>93</v>
      </c>
      <c r="H51" s="17" t="s">
        <v>93</v>
      </c>
    </row>
    <row r="52" spans="1:8" x14ac:dyDescent="0.35">
      <c r="A52" s="31"/>
      <c r="B52" s="17">
        <v>0.05</v>
      </c>
      <c r="C52" s="46">
        <v>1</v>
      </c>
      <c r="D52" s="46" t="s">
        <v>36</v>
      </c>
      <c r="E52" s="47">
        <v>0.90800000000000003</v>
      </c>
      <c r="F52" s="81">
        <v>8.2314250737627694E-5</v>
      </c>
      <c r="G52" s="17" t="s">
        <v>93</v>
      </c>
      <c r="H52" s="17" t="s">
        <v>93</v>
      </c>
    </row>
    <row r="53" spans="1:8" x14ac:dyDescent="0.35">
      <c r="A53" s="31"/>
      <c r="B53" s="17">
        <v>0.1</v>
      </c>
      <c r="C53" s="46">
        <v>1</v>
      </c>
      <c r="D53" s="46" t="s">
        <v>36</v>
      </c>
      <c r="E53" s="47">
        <v>0.95099999999999996</v>
      </c>
      <c r="F53" s="81">
        <v>2.3478427881894099E-5</v>
      </c>
      <c r="G53" s="17" t="s">
        <v>93</v>
      </c>
      <c r="H53" s="17" t="s">
        <v>93</v>
      </c>
    </row>
    <row r="54" spans="1:8" x14ac:dyDescent="0.35">
      <c r="A54" s="31"/>
      <c r="B54" s="17">
        <v>0.2</v>
      </c>
      <c r="C54" s="46">
        <v>1</v>
      </c>
      <c r="D54" s="46" t="s">
        <v>36</v>
      </c>
      <c r="E54" s="47">
        <v>0.96199999999999997</v>
      </c>
      <c r="F54" s="81">
        <v>1.41760832550117E-5</v>
      </c>
      <c r="G54" s="17" t="s">
        <v>93</v>
      </c>
      <c r="H54" s="17" t="s">
        <v>93</v>
      </c>
    </row>
    <row r="55" spans="1:8" x14ac:dyDescent="0.35">
      <c r="A55" s="31"/>
      <c r="B55" s="17">
        <v>0.3</v>
      </c>
      <c r="C55" s="46">
        <v>1</v>
      </c>
      <c r="D55" s="46" t="s">
        <v>36</v>
      </c>
      <c r="E55" s="47">
        <v>0.998</v>
      </c>
      <c r="F55" s="81">
        <v>2.4146880444539599E-8</v>
      </c>
      <c r="G55" s="17" t="s">
        <v>93</v>
      </c>
      <c r="H55" s="17" t="s">
        <v>93</v>
      </c>
    </row>
    <row r="56" spans="1:8" x14ac:dyDescent="0.35">
      <c r="A56" s="31"/>
      <c r="B56" s="17">
        <v>0.4</v>
      </c>
      <c r="C56" s="46">
        <v>1</v>
      </c>
      <c r="D56" s="46" t="s">
        <v>35</v>
      </c>
      <c r="E56" s="47">
        <v>0.92100000000000004</v>
      </c>
      <c r="F56" s="81">
        <v>6.0700225612256699E-5</v>
      </c>
      <c r="G56" s="17" t="s">
        <v>93</v>
      </c>
      <c r="H56" s="17" t="s">
        <v>93</v>
      </c>
    </row>
    <row r="57" spans="1:8" x14ac:dyDescent="0.35">
      <c r="A57" s="31"/>
      <c r="B57" s="17">
        <v>0.5</v>
      </c>
      <c r="C57" s="46">
        <v>0.99</v>
      </c>
      <c r="D57" s="46" t="s">
        <v>40</v>
      </c>
      <c r="E57" s="47">
        <v>0.74099999999999999</v>
      </c>
      <c r="F57" s="81">
        <v>6.8274974104464402E-4</v>
      </c>
      <c r="G57" s="17" t="s">
        <v>93</v>
      </c>
      <c r="H57" s="17" t="s">
        <v>93</v>
      </c>
    </row>
    <row r="58" spans="1:8" x14ac:dyDescent="0.35">
      <c r="A58" s="37"/>
      <c r="B58" s="18">
        <v>1</v>
      </c>
      <c r="C58" s="50">
        <v>0.99</v>
      </c>
      <c r="D58" s="50" t="s">
        <v>40</v>
      </c>
      <c r="E58" s="54">
        <v>0.67700000000000005</v>
      </c>
      <c r="F58" s="82">
        <v>1.07902917296182E-3</v>
      </c>
      <c r="G58" s="18" t="s">
        <v>93</v>
      </c>
      <c r="H58" s="18" t="s">
        <v>93</v>
      </c>
    </row>
    <row r="59" spans="1:8" ht="16.5" x14ac:dyDescent="0.35">
      <c r="A59" s="31" t="s">
        <v>64</v>
      </c>
      <c r="B59" s="17" t="s">
        <v>55</v>
      </c>
      <c r="C59" s="46">
        <v>1</v>
      </c>
      <c r="D59" s="46" t="s">
        <v>36</v>
      </c>
      <c r="E59" s="47">
        <v>0.98399999999999999</v>
      </c>
      <c r="F59" s="84">
        <v>2.7066581303683998E-6</v>
      </c>
      <c r="G59" s="17" t="s">
        <v>93</v>
      </c>
      <c r="H59" s="17" t="s">
        <v>93</v>
      </c>
    </row>
    <row r="60" spans="1:8" ht="16.5" x14ac:dyDescent="0.35">
      <c r="A60" s="31" t="s">
        <v>65</v>
      </c>
      <c r="B60" s="17" t="s">
        <v>58</v>
      </c>
      <c r="C60" s="46">
        <v>1</v>
      </c>
      <c r="D60" s="46" t="s">
        <v>36</v>
      </c>
      <c r="E60" s="47">
        <v>0.89</v>
      </c>
      <c r="F60" s="84">
        <v>1.18259347341575E-4</v>
      </c>
      <c r="G60" s="17" t="s">
        <v>93</v>
      </c>
      <c r="H60" s="17" t="s">
        <v>93</v>
      </c>
    </row>
    <row r="61" spans="1:8" x14ac:dyDescent="0.35">
      <c r="A61" s="31" t="s">
        <v>87</v>
      </c>
      <c r="B61" s="17">
        <v>1E-3</v>
      </c>
      <c r="C61" s="46">
        <v>0.99</v>
      </c>
      <c r="D61" s="46" t="s">
        <v>34</v>
      </c>
      <c r="E61" s="47">
        <v>0.39300000000000002</v>
      </c>
      <c r="F61" s="84">
        <v>4.5494853417768497E-3</v>
      </c>
      <c r="G61" s="17" t="s">
        <v>93</v>
      </c>
      <c r="H61" s="17" t="s">
        <v>93</v>
      </c>
    </row>
    <row r="62" spans="1:8" x14ac:dyDescent="0.35">
      <c r="A62" s="31"/>
      <c r="B62" s="17">
        <v>0.01</v>
      </c>
      <c r="C62" s="46">
        <v>0.98</v>
      </c>
      <c r="D62" s="46" t="s">
        <v>43</v>
      </c>
      <c r="E62" s="47">
        <v>0.16300000000000001</v>
      </c>
      <c r="F62" s="84">
        <v>1.21169970501317E-2</v>
      </c>
      <c r="G62" s="17" t="s">
        <v>93</v>
      </c>
      <c r="H62" s="17" t="s">
        <v>93</v>
      </c>
    </row>
    <row r="63" spans="1:8" x14ac:dyDescent="0.35">
      <c r="A63" s="31"/>
      <c r="B63" s="17">
        <v>0.05</v>
      </c>
      <c r="C63" s="46">
        <v>1</v>
      </c>
      <c r="D63" s="46" t="s">
        <v>40</v>
      </c>
      <c r="E63" s="47">
        <v>0.79500000000000004</v>
      </c>
      <c r="F63" s="84">
        <v>4.19475201337567E-4</v>
      </c>
      <c r="G63" s="17" t="s">
        <v>93</v>
      </c>
      <c r="H63" s="17" t="s">
        <v>93</v>
      </c>
    </row>
    <row r="64" spans="1:8" x14ac:dyDescent="0.35">
      <c r="A64" s="31"/>
      <c r="B64" s="17">
        <v>0.1</v>
      </c>
      <c r="C64" s="46">
        <v>1</v>
      </c>
      <c r="D64" s="46" t="s">
        <v>35</v>
      </c>
      <c r="E64" s="47">
        <v>0.86399999999999999</v>
      </c>
      <c r="F64" s="84">
        <v>1.83686857610034E-4</v>
      </c>
      <c r="G64" s="17" t="s">
        <v>93</v>
      </c>
      <c r="H64" s="17" t="s">
        <v>93</v>
      </c>
    </row>
    <row r="65" spans="1:8" x14ac:dyDescent="0.35">
      <c r="A65" s="31"/>
      <c r="B65" s="17">
        <v>0.2</v>
      </c>
      <c r="C65" s="46">
        <v>1.01</v>
      </c>
      <c r="D65" s="46" t="s">
        <v>35</v>
      </c>
      <c r="E65" s="47">
        <v>0.77300000000000002</v>
      </c>
      <c r="F65" s="84">
        <v>5.18700281021343E-4</v>
      </c>
      <c r="G65" s="17" t="s">
        <v>93</v>
      </c>
      <c r="H65" s="17" t="s">
        <v>93</v>
      </c>
    </row>
    <row r="66" spans="1:8" x14ac:dyDescent="0.35">
      <c r="A66" s="31"/>
      <c r="B66" s="17">
        <v>0.3</v>
      </c>
      <c r="C66" s="46">
        <v>1.01</v>
      </c>
      <c r="D66" s="46" t="s">
        <v>44</v>
      </c>
      <c r="E66" s="47">
        <v>0.65100000000000002</v>
      </c>
      <c r="F66" s="84">
        <v>1.27349439752815E-3</v>
      </c>
      <c r="G66" s="17" t="s">
        <v>93</v>
      </c>
      <c r="H66" s="17" t="s">
        <v>93</v>
      </c>
    </row>
    <row r="67" spans="1:8" x14ac:dyDescent="0.35">
      <c r="A67" s="31"/>
      <c r="B67" s="17">
        <v>0.4</v>
      </c>
      <c r="C67" s="46">
        <v>1.01</v>
      </c>
      <c r="D67" s="46" t="s">
        <v>44</v>
      </c>
      <c r="E67" s="47">
        <v>0.58099999999999996</v>
      </c>
      <c r="F67" s="84">
        <v>1.90029690536084E-3</v>
      </c>
      <c r="G67" s="17" t="s">
        <v>93</v>
      </c>
      <c r="H67" s="17" t="s">
        <v>93</v>
      </c>
    </row>
    <row r="68" spans="1:8" x14ac:dyDescent="0.35">
      <c r="A68" s="31"/>
      <c r="B68" s="17">
        <v>0.5</v>
      </c>
      <c r="C68" s="46">
        <v>1.01</v>
      </c>
      <c r="D68" s="46" t="s">
        <v>44</v>
      </c>
      <c r="E68" s="47">
        <v>0.623</v>
      </c>
      <c r="F68" s="84">
        <v>1.50713027437977E-3</v>
      </c>
      <c r="G68" s="17" t="s">
        <v>93</v>
      </c>
      <c r="H68" s="17" t="s">
        <v>93</v>
      </c>
    </row>
    <row r="69" spans="1:8" x14ac:dyDescent="0.35">
      <c r="A69" s="37"/>
      <c r="B69" s="18">
        <v>1</v>
      </c>
      <c r="C69" s="50">
        <v>1.01</v>
      </c>
      <c r="D69" s="50" t="s">
        <v>44</v>
      </c>
      <c r="E69" s="54">
        <v>0.64</v>
      </c>
      <c r="F69" s="85">
        <v>1.36507903564763E-3</v>
      </c>
      <c r="G69" s="18" t="s">
        <v>93</v>
      </c>
      <c r="H69" s="18" t="s">
        <v>93</v>
      </c>
    </row>
    <row r="70" spans="1:8" ht="16.5" x14ac:dyDescent="0.35">
      <c r="A70" s="31" t="s">
        <v>67</v>
      </c>
      <c r="B70" s="17" t="s">
        <v>55</v>
      </c>
      <c r="C70" s="46">
        <v>1</v>
      </c>
      <c r="D70" s="46" t="s">
        <v>36</v>
      </c>
      <c r="E70" s="47">
        <v>0.95399999999999996</v>
      </c>
      <c r="F70" s="84">
        <v>2.0451925407951899E-5</v>
      </c>
      <c r="G70" s="17" t="s">
        <v>93</v>
      </c>
      <c r="H70" s="17" t="s">
        <v>93</v>
      </c>
    </row>
    <row r="71" spans="1:8" ht="16.5" x14ac:dyDescent="0.35">
      <c r="A71" s="31" t="s">
        <v>88</v>
      </c>
      <c r="B71" s="17" t="s">
        <v>58</v>
      </c>
      <c r="C71" s="46">
        <v>1</v>
      </c>
      <c r="D71" s="46" t="s">
        <v>36</v>
      </c>
      <c r="E71" s="47">
        <v>0.88200000000000001</v>
      </c>
      <c r="F71" s="84">
        <v>1.36639040754571E-4</v>
      </c>
      <c r="G71" s="17" t="s">
        <v>93</v>
      </c>
      <c r="H71" s="17" t="s">
        <v>93</v>
      </c>
    </row>
    <row r="72" spans="1:8" x14ac:dyDescent="0.35">
      <c r="A72" s="31" t="s">
        <v>87</v>
      </c>
      <c r="B72" s="17">
        <v>1E-3</v>
      </c>
      <c r="C72" s="46">
        <v>0.99</v>
      </c>
      <c r="D72" s="46" t="s">
        <v>34</v>
      </c>
      <c r="E72" s="47">
        <v>0.48399999999999999</v>
      </c>
      <c r="F72" s="84">
        <v>3.04537920283538E-3</v>
      </c>
      <c r="G72" s="17" t="s">
        <v>93</v>
      </c>
      <c r="H72" s="17" t="s">
        <v>93</v>
      </c>
    </row>
    <row r="73" spans="1:8" x14ac:dyDescent="0.35">
      <c r="A73" s="31"/>
      <c r="B73" s="17">
        <v>0.01</v>
      </c>
      <c r="C73" s="46">
        <v>0.99</v>
      </c>
      <c r="D73" s="46" t="s">
        <v>40</v>
      </c>
      <c r="E73" s="47">
        <v>0.73899999999999999</v>
      </c>
      <c r="F73" s="84">
        <v>6.8955986184570696E-4</v>
      </c>
      <c r="G73" s="17" t="s">
        <v>93</v>
      </c>
      <c r="H73" s="17" t="s">
        <v>93</v>
      </c>
    </row>
    <row r="74" spans="1:8" x14ac:dyDescent="0.35">
      <c r="A74" s="31"/>
      <c r="B74" s="17">
        <v>0.05</v>
      </c>
      <c r="C74" s="46">
        <v>1</v>
      </c>
      <c r="D74" s="46" t="s">
        <v>35</v>
      </c>
      <c r="E74" s="47">
        <v>0.81399999999999995</v>
      </c>
      <c r="F74" s="84">
        <v>3.44907398436387E-4</v>
      </c>
      <c r="G74" s="17" t="s">
        <v>93</v>
      </c>
      <c r="H74" s="17" t="s">
        <v>93</v>
      </c>
    </row>
    <row r="75" spans="1:8" x14ac:dyDescent="0.35">
      <c r="A75" s="31"/>
      <c r="B75" s="17">
        <v>0.1</v>
      </c>
      <c r="C75" s="46">
        <v>1.01</v>
      </c>
      <c r="D75" s="46" t="s">
        <v>35</v>
      </c>
      <c r="E75" s="47">
        <v>0.64800000000000002</v>
      </c>
      <c r="F75" s="84">
        <v>1.29960999437134E-3</v>
      </c>
      <c r="G75" s="17" t="s">
        <v>93</v>
      </c>
      <c r="H75" s="17" t="s">
        <v>93</v>
      </c>
    </row>
    <row r="76" spans="1:8" x14ac:dyDescent="0.35">
      <c r="A76" s="31"/>
      <c r="B76" s="17">
        <v>0.2</v>
      </c>
      <c r="C76" s="46">
        <v>1.01</v>
      </c>
      <c r="D76" s="46" t="s">
        <v>22</v>
      </c>
      <c r="E76" s="47">
        <v>0.56499999999999995</v>
      </c>
      <c r="F76" s="84">
        <v>2.05765639347848E-3</v>
      </c>
      <c r="G76" s="17" t="s">
        <v>93</v>
      </c>
      <c r="H76" s="17" t="s">
        <v>93</v>
      </c>
    </row>
    <row r="77" spans="1:8" x14ac:dyDescent="0.35">
      <c r="A77" s="31"/>
      <c r="B77" s="17">
        <v>0.3</v>
      </c>
      <c r="C77" s="46">
        <v>1.01</v>
      </c>
      <c r="D77" s="46" t="s">
        <v>35</v>
      </c>
      <c r="E77" s="47">
        <v>0.72199999999999998</v>
      </c>
      <c r="F77" s="84">
        <v>7.8868132035142698E-4</v>
      </c>
      <c r="G77" s="17" t="s">
        <v>93</v>
      </c>
      <c r="H77" s="17" t="s">
        <v>93</v>
      </c>
    </row>
    <row r="78" spans="1:8" x14ac:dyDescent="0.35">
      <c r="A78" s="31"/>
      <c r="B78" s="17">
        <v>0.4</v>
      </c>
      <c r="C78" s="46">
        <v>1.01</v>
      </c>
      <c r="D78" s="46" t="s">
        <v>44</v>
      </c>
      <c r="E78" s="47">
        <v>0.61199999999999999</v>
      </c>
      <c r="F78" s="84">
        <v>1.6037093596057001E-3</v>
      </c>
      <c r="G78" s="17" t="s">
        <v>93</v>
      </c>
      <c r="H78" s="17" t="s">
        <v>93</v>
      </c>
    </row>
    <row r="79" spans="1:8" x14ac:dyDescent="0.35">
      <c r="A79" s="31"/>
      <c r="B79" s="17">
        <v>0.5</v>
      </c>
      <c r="C79" s="46">
        <v>1.01</v>
      </c>
      <c r="D79" s="46" t="s">
        <v>22</v>
      </c>
      <c r="E79" s="47">
        <v>0.54200000000000004</v>
      </c>
      <c r="F79" s="84">
        <v>2.3122945514177898E-3</v>
      </c>
      <c r="G79" s="17" t="s">
        <v>93</v>
      </c>
      <c r="H79" s="17" t="s">
        <v>93</v>
      </c>
    </row>
    <row r="80" spans="1:8" x14ac:dyDescent="0.35">
      <c r="A80" s="37"/>
      <c r="B80" s="18">
        <v>1</v>
      </c>
      <c r="C80" s="50">
        <v>1.01</v>
      </c>
      <c r="D80" s="50" t="s">
        <v>22</v>
      </c>
      <c r="E80" s="54">
        <v>0.46700000000000003</v>
      </c>
      <c r="F80" s="85">
        <v>3.3016421145783399E-3</v>
      </c>
      <c r="G80" s="18" t="s">
        <v>93</v>
      </c>
      <c r="H80" s="18" t="s">
        <v>93</v>
      </c>
    </row>
    <row r="81" spans="1:8" ht="16.5" x14ac:dyDescent="0.35">
      <c r="A81" s="31" t="s">
        <v>89</v>
      </c>
      <c r="B81" s="17" t="s">
        <v>55</v>
      </c>
      <c r="C81" s="46">
        <v>1.02</v>
      </c>
      <c r="D81" s="46" t="s">
        <v>38</v>
      </c>
      <c r="E81" s="47">
        <v>0.13600000000000001</v>
      </c>
      <c r="F81" s="81">
        <v>1.3816175004611001E-2</v>
      </c>
      <c r="G81" s="17" t="s">
        <v>93</v>
      </c>
      <c r="H81" s="17" t="s">
        <v>93</v>
      </c>
    </row>
    <row r="82" spans="1:8" ht="16.5" x14ac:dyDescent="0.35">
      <c r="A82" s="31" t="s">
        <v>70</v>
      </c>
      <c r="B82" s="17" t="s">
        <v>58</v>
      </c>
      <c r="C82" s="46">
        <v>1.01</v>
      </c>
      <c r="D82" s="46" t="s">
        <v>18</v>
      </c>
      <c r="E82" s="47">
        <v>0.66800000000000004</v>
      </c>
      <c r="F82" s="81">
        <v>1.14826010703094E-3</v>
      </c>
      <c r="G82" s="17" t="s">
        <v>93</v>
      </c>
      <c r="H82" s="17" t="s">
        <v>93</v>
      </c>
    </row>
    <row r="83" spans="1:8" x14ac:dyDescent="0.35">
      <c r="A83" s="31"/>
      <c r="B83" s="17">
        <v>1E-3</v>
      </c>
      <c r="C83" s="46">
        <v>1.01</v>
      </c>
      <c r="D83" s="46" t="s">
        <v>18</v>
      </c>
      <c r="E83" s="47">
        <v>0.44900000000000001</v>
      </c>
      <c r="F83" s="81">
        <v>3.5707602141740601E-3</v>
      </c>
      <c r="G83" s="17" t="s">
        <v>93</v>
      </c>
      <c r="H83" s="17" t="s">
        <v>93</v>
      </c>
    </row>
    <row r="84" spans="1:8" x14ac:dyDescent="0.35">
      <c r="A84" s="31"/>
      <c r="B84" s="17">
        <v>0.01</v>
      </c>
      <c r="C84" s="46">
        <v>1.03</v>
      </c>
      <c r="D84" s="46" t="s">
        <v>71</v>
      </c>
      <c r="E84" s="47">
        <v>4.2999999999999997E-2</v>
      </c>
      <c r="F84" s="81">
        <v>2.5397447171011101E-2</v>
      </c>
      <c r="G84" s="17" t="s">
        <v>93</v>
      </c>
      <c r="H84" s="17" t="s">
        <v>93</v>
      </c>
    </row>
    <row r="85" spans="1:8" x14ac:dyDescent="0.35">
      <c r="A85" s="31"/>
      <c r="B85" s="17">
        <v>0.05</v>
      </c>
      <c r="C85" s="46">
        <v>1.04</v>
      </c>
      <c r="D85" s="46" t="s">
        <v>46</v>
      </c>
      <c r="E85" s="47">
        <v>1.7999999999999999E-2</v>
      </c>
      <c r="F85" s="81">
        <v>3.5091648218433899E-2</v>
      </c>
      <c r="G85" s="17" t="s">
        <v>93</v>
      </c>
      <c r="H85" s="17" t="s">
        <v>93</v>
      </c>
    </row>
    <row r="86" spans="1:8" x14ac:dyDescent="0.35">
      <c r="A86" s="31"/>
      <c r="B86" s="17">
        <v>0.1</v>
      </c>
      <c r="C86" s="46">
        <v>1.03</v>
      </c>
      <c r="D86" s="46" t="s">
        <v>59</v>
      </c>
      <c r="E86" s="47">
        <v>9.4E-2</v>
      </c>
      <c r="F86" s="81">
        <v>1.7423170181171899E-2</v>
      </c>
      <c r="G86" s="17" t="s">
        <v>93</v>
      </c>
      <c r="H86" s="17" t="s">
        <v>93</v>
      </c>
    </row>
    <row r="87" spans="1:8" x14ac:dyDescent="0.35">
      <c r="A87" s="31"/>
      <c r="B87" s="17">
        <v>0.2</v>
      </c>
      <c r="C87" s="46">
        <v>1.03</v>
      </c>
      <c r="D87" s="46" t="s">
        <v>71</v>
      </c>
      <c r="E87" s="47">
        <v>4.4999999999999998E-2</v>
      </c>
      <c r="F87" s="81">
        <v>2.5150519989143499E-2</v>
      </c>
      <c r="G87" s="17" t="s">
        <v>93</v>
      </c>
      <c r="H87" s="17" t="s">
        <v>93</v>
      </c>
    </row>
    <row r="88" spans="1:8" x14ac:dyDescent="0.35">
      <c r="A88" s="31"/>
      <c r="B88" s="17">
        <v>0.3</v>
      </c>
      <c r="C88" s="46">
        <v>1.04</v>
      </c>
      <c r="D88" s="46" t="s">
        <v>71</v>
      </c>
      <c r="E88" s="47">
        <v>2.7E-2</v>
      </c>
      <c r="F88" s="81">
        <v>3.0352118665441699E-2</v>
      </c>
      <c r="G88" s="17" t="s">
        <v>93</v>
      </c>
      <c r="H88" s="17" t="s">
        <v>93</v>
      </c>
    </row>
    <row r="89" spans="1:8" x14ac:dyDescent="0.35">
      <c r="A89" s="31"/>
      <c r="B89" s="17">
        <v>0.4</v>
      </c>
      <c r="C89" s="46">
        <v>1.04</v>
      </c>
      <c r="D89" s="46" t="s">
        <v>39</v>
      </c>
      <c r="E89" s="47">
        <v>1.4E-2</v>
      </c>
      <c r="F89" s="81">
        <v>3.8013775024656103E-2</v>
      </c>
      <c r="G89" s="17" t="s">
        <v>93</v>
      </c>
      <c r="H89" s="17" t="s">
        <v>93</v>
      </c>
    </row>
    <row r="90" spans="1:8" x14ac:dyDescent="0.35">
      <c r="A90" s="31"/>
      <c r="B90" s="17">
        <v>0.5</v>
      </c>
      <c r="C90" s="46">
        <v>1.04</v>
      </c>
      <c r="D90" s="46" t="s">
        <v>46</v>
      </c>
      <c r="E90" s="47">
        <v>1.6E-2</v>
      </c>
      <c r="F90" s="81">
        <v>3.6009373164920901E-2</v>
      </c>
      <c r="G90" s="17" t="s">
        <v>93</v>
      </c>
      <c r="H90" s="17" t="s">
        <v>93</v>
      </c>
    </row>
    <row r="91" spans="1:8" x14ac:dyDescent="0.35">
      <c r="A91" s="37"/>
      <c r="B91" s="18">
        <v>1</v>
      </c>
      <c r="C91" s="50">
        <v>1.04</v>
      </c>
      <c r="D91" s="50" t="s">
        <v>39</v>
      </c>
      <c r="E91" s="54">
        <v>1.4E-2</v>
      </c>
      <c r="F91" s="82">
        <v>3.7799547405783597E-2</v>
      </c>
      <c r="G91" s="18" t="s">
        <v>93</v>
      </c>
      <c r="H91" s="18" t="s">
        <v>93</v>
      </c>
    </row>
    <row r="92" spans="1:8" ht="16.5" x14ac:dyDescent="0.35">
      <c r="A92" s="31" t="s">
        <v>90</v>
      </c>
      <c r="B92" s="17" t="s">
        <v>55</v>
      </c>
      <c r="C92" s="46">
        <v>1.01</v>
      </c>
      <c r="D92" s="46" t="s">
        <v>18</v>
      </c>
      <c r="E92" s="47">
        <v>0.66700000000000004</v>
      </c>
      <c r="F92" s="81">
        <v>1.14956412307583E-3</v>
      </c>
      <c r="G92" s="17" t="s">
        <v>93</v>
      </c>
      <c r="H92" s="17" t="s">
        <v>93</v>
      </c>
    </row>
    <row r="93" spans="1:8" ht="16.5" x14ac:dyDescent="0.35">
      <c r="A93" s="31" t="s">
        <v>73</v>
      </c>
      <c r="B93" s="17" t="s">
        <v>58</v>
      </c>
      <c r="C93" s="46">
        <v>1.02</v>
      </c>
      <c r="D93" s="46" t="s">
        <v>37</v>
      </c>
      <c r="E93" s="47">
        <v>0.193</v>
      </c>
      <c r="F93" s="81">
        <v>1.05551758495726E-2</v>
      </c>
      <c r="G93" s="17" t="s">
        <v>93</v>
      </c>
      <c r="H93" s="17" t="s">
        <v>93</v>
      </c>
    </row>
    <row r="94" spans="1:8" x14ac:dyDescent="0.35">
      <c r="A94" s="31"/>
      <c r="B94" s="17">
        <v>1E-3</v>
      </c>
      <c r="C94" s="46">
        <v>1.02</v>
      </c>
      <c r="D94" s="46" t="s">
        <v>37</v>
      </c>
      <c r="E94" s="47">
        <v>0.21099999999999999</v>
      </c>
      <c r="F94" s="81">
        <v>9.7562817614517006E-3</v>
      </c>
      <c r="G94" s="17" t="s">
        <v>93</v>
      </c>
      <c r="H94" s="17" t="s">
        <v>93</v>
      </c>
    </row>
    <row r="95" spans="1:8" x14ac:dyDescent="0.35">
      <c r="A95" s="31"/>
      <c r="B95" s="21">
        <v>0.01</v>
      </c>
      <c r="C95" s="51">
        <v>1.05</v>
      </c>
      <c r="D95" s="51" t="s">
        <v>39</v>
      </c>
      <c r="E95" s="48">
        <v>5.7800000000000004E-3</v>
      </c>
      <c r="F95" s="83">
        <v>4.7437510090597497E-2</v>
      </c>
      <c r="G95" s="17" t="s">
        <v>93</v>
      </c>
      <c r="H95" s="17" t="s">
        <v>93</v>
      </c>
    </row>
    <row r="96" spans="1:8" x14ac:dyDescent="0.35">
      <c r="A96" s="31"/>
      <c r="B96" s="21">
        <v>0.05</v>
      </c>
      <c r="C96" s="51">
        <v>1.05</v>
      </c>
      <c r="D96" s="51" t="s">
        <v>47</v>
      </c>
      <c r="E96" s="48">
        <v>1.92E-3</v>
      </c>
      <c r="F96" s="83">
        <v>5.9894241177450201E-2</v>
      </c>
      <c r="G96" s="17" t="s">
        <v>93</v>
      </c>
      <c r="H96" s="17" t="s">
        <v>93</v>
      </c>
    </row>
    <row r="97" spans="1:8" x14ac:dyDescent="0.35">
      <c r="A97" s="31"/>
      <c r="B97" s="21">
        <v>0.1</v>
      </c>
      <c r="C97" s="51">
        <v>1.05</v>
      </c>
      <c r="D97" s="51" t="s">
        <v>39</v>
      </c>
      <c r="E97" s="48">
        <v>5.7600000000000004E-3</v>
      </c>
      <c r="F97" s="83">
        <v>4.74540813805246E-2</v>
      </c>
      <c r="G97" s="17" t="s">
        <v>93</v>
      </c>
      <c r="H97" s="17" t="s">
        <v>93</v>
      </c>
    </row>
    <row r="98" spans="1:8" x14ac:dyDescent="0.35">
      <c r="A98" s="31"/>
      <c r="B98" s="21">
        <v>0.2</v>
      </c>
      <c r="C98" s="51">
        <v>1.06</v>
      </c>
      <c r="D98" s="51" t="s">
        <v>74</v>
      </c>
      <c r="E98" s="48">
        <v>2.7799999999999998E-4</v>
      </c>
      <c r="F98" s="83">
        <v>8.2261219364192506E-2</v>
      </c>
      <c r="G98" s="17" t="s">
        <v>93</v>
      </c>
      <c r="H98" s="17" t="s">
        <v>93</v>
      </c>
    </row>
    <row r="99" spans="1:8" x14ac:dyDescent="0.35">
      <c r="A99" s="31"/>
      <c r="B99" s="21">
        <v>0.3</v>
      </c>
      <c r="C99" s="51">
        <v>1.07</v>
      </c>
      <c r="D99" s="51" t="s">
        <v>48</v>
      </c>
      <c r="E99" s="48">
        <v>2.0100000000000001E-5</v>
      </c>
      <c r="F99" s="83">
        <v>0.11316553365824999</v>
      </c>
      <c r="G99" s="17" t="s">
        <v>93</v>
      </c>
      <c r="H99" s="17" t="s">
        <v>93</v>
      </c>
    </row>
    <row r="100" spans="1:8" x14ac:dyDescent="0.35">
      <c r="A100" s="31"/>
      <c r="B100" s="21">
        <v>0.4</v>
      </c>
      <c r="C100" s="51">
        <v>1.07</v>
      </c>
      <c r="D100" s="51" t="s">
        <v>48</v>
      </c>
      <c r="E100" s="48">
        <v>1.5699999999999999E-5</v>
      </c>
      <c r="F100" s="83">
        <v>0.11611084772010399</v>
      </c>
      <c r="G100" s="17" t="s">
        <v>93</v>
      </c>
      <c r="H100" s="17" t="s">
        <v>93</v>
      </c>
    </row>
    <row r="101" spans="1:8" x14ac:dyDescent="0.35">
      <c r="A101" s="31"/>
      <c r="B101" s="21">
        <v>0.5</v>
      </c>
      <c r="C101" s="51">
        <v>1.08</v>
      </c>
      <c r="D101" s="51" t="s">
        <v>48</v>
      </c>
      <c r="E101" s="48">
        <v>9.6700000000000006E-6</v>
      </c>
      <c r="F101" s="83">
        <v>0.12184228033102</v>
      </c>
      <c r="G101" s="17" t="s">
        <v>93</v>
      </c>
      <c r="H101" s="17" t="s">
        <v>93</v>
      </c>
    </row>
    <row r="102" spans="1:8" x14ac:dyDescent="0.35">
      <c r="A102" s="37"/>
      <c r="B102" s="22">
        <v>1</v>
      </c>
      <c r="C102" s="52">
        <v>1.08</v>
      </c>
      <c r="D102" s="52" t="s">
        <v>48</v>
      </c>
      <c r="E102" s="49">
        <v>9.3300000000000005E-6</v>
      </c>
      <c r="F102" s="86">
        <v>0.12226952967572401</v>
      </c>
      <c r="G102" s="18" t="s">
        <v>93</v>
      </c>
      <c r="H102" s="18" t="s">
        <v>93</v>
      </c>
    </row>
    <row r="103" spans="1:8" ht="16.5" x14ac:dyDescent="0.35">
      <c r="A103" s="31" t="s">
        <v>90</v>
      </c>
      <c r="B103" s="17" t="s">
        <v>55</v>
      </c>
      <c r="C103" s="46">
        <v>1.03</v>
      </c>
      <c r="D103" s="46" t="s">
        <v>71</v>
      </c>
      <c r="E103" s="47">
        <v>4.3999999999999997E-2</v>
      </c>
      <c r="F103" s="81">
        <v>2.52156552290318E-2</v>
      </c>
      <c r="G103" s="17" t="s">
        <v>93</v>
      </c>
      <c r="H103" s="17" t="s">
        <v>93</v>
      </c>
    </row>
    <row r="104" spans="1:8" ht="16.5" x14ac:dyDescent="0.35">
      <c r="A104" s="31" t="s">
        <v>91</v>
      </c>
      <c r="B104" s="17" t="s">
        <v>58</v>
      </c>
      <c r="C104" s="46">
        <v>1.03</v>
      </c>
      <c r="D104" s="46" t="s">
        <v>71</v>
      </c>
      <c r="E104" s="47">
        <v>5.1999999999999998E-2</v>
      </c>
      <c r="F104" s="81">
        <v>2.3491607502538599E-2</v>
      </c>
      <c r="G104" s="17" t="s">
        <v>93</v>
      </c>
      <c r="H104" s="17" t="s">
        <v>93</v>
      </c>
    </row>
    <row r="105" spans="1:8" ht="16.5" x14ac:dyDescent="0.35">
      <c r="A105" s="31" t="s">
        <v>92</v>
      </c>
      <c r="B105" s="17">
        <v>1E-3</v>
      </c>
      <c r="C105" s="46">
        <v>1.01</v>
      </c>
      <c r="D105" s="46" t="s">
        <v>22</v>
      </c>
      <c r="E105" s="47">
        <v>0.36899999999999999</v>
      </c>
      <c r="F105" s="81">
        <v>5.0181732670607901E-3</v>
      </c>
      <c r="G105" s="17" t="s">
        <v>93</v>
      </c>
      <c r="H105" s="17" t="s">
        <v>93</v>
      </c>
    </row>
    <row r="106" spans="1:8" ht="16.5" x14ac:dyDescent="0.35">
      <c r="A106" s="34" t="s">
        <v>76</v>
      </c>
      <c r="B106" s="17">
        <v>0.01</v>
      </c>
      <c r="C106" s="46">
        <v>1.01</v>
      </c>
      <c r="D106" s="46" t="s">
        <v>22</v>
      </c>
      <c r="E106" s="47">
        <v>0.41</v>
      </c>
      <c r="F106" s="81">
        <v>4.2346691057168102E-3</v>
      </c>
      <c r="G106" s="17" t="s">
        <v>93</v>
      </c>
      <c r="H106" s="17" t="s">
        <v>93</v>
      </c>
    </row>
    <row r="107" spans="1:8" x14ac:dyDescent="0.35">
      <c r="A107" s="31"/>
      <c r="B107" s="17">
        <v>0.05</v>
      </c>
      <c r="C107" s="46">
        <v>1.02</v>
      </c>
      <c r="D107" s="46" t="s">
        <v>38</v>
      </c>
      <c r="E107" s="47">
        <v>0.157</v>
      </c>
      <c r="F107" s="81">
        <v>1.2495382346294199E-2</v>
      </c>
      <c r="G107" s="17" t="s">
        <v>93</v>
      </c>
      <c r="H107" s="17" t="s">
        <v>93</v>
      </c>
    </row>
    <row r="108" spans="1:8" x14ac:dyDescent="0.35">
      <c r="A108" s="31"/>
      <c r="B108" s="17">
        <v>0.1</v>
      </c>
      <c r="C108" s="46">
        <v>1.03</v>
      </c>
      <c r="D108" s="46" t="s">
        <v>38</v>
      </c>
      <c r="E108" s="47">
        <v>0.13200000000000001</v>
      </c>
      <c r="F108" s="81">
        <v>1.41594286517769E-2</v>
      </c>
      <c r="G108" s="17" t="s">
        <v>93</v>
      </c>
      <c r="H108" s="17" t="s">
        <v>93</v>
      </c>
    </row>
    <row r="109" spans="1:8" x14ac:dyDescent="0.35">
      <c r="A109" s="35"/>
      <c r="B109" s="21">
        <v>0.2</v>
      </c>
      <c r="C109" s="51">
        <v>1.05</v>
      </c>
      <c r="D109" s="51" t="s">
        <v>39</v>
      </c>
      <c r="E109" s="21">
        <v>6.0000000000000001E-3</v>
      </c>
      <c r="F109" s="83">
        <v>4.6486514189783203E-2</v>
      </c>
      <c r="G109" s="17" t="s">
        <v>93</v>
      </c>
      <c r="H109" s="17" t="s">
        <v>93</v>
      </c>
    </row>
    <row r="110" spans="1:8" x14ac:dyDescent="0.35">
      <c r="A110" s="35"/>
      <c r="B110" s="21">
        <v>0.3</v>
      </c>
      <c r="C110" s="51">
        <v>1.06</v>
      </c>
      <c r="D110" s="51" t="s">
        <v>47</v>
      </c>
      <c r="E110" s="48">
        <v>6.9999999999999999E-4</v>
      </c>
      <c r="F110" s="83">
        <v>7.1026323264337096E-2</v>
      </c>
      <c r="G110" s="17" t="s">
        <v>93</v>
      </c>
      <c r="H110" s="17" t="s">
        <v>93</v>
      </c>
    </row>
    <row r="111" spans="1:8" x14ac:dyDescent="0.35">
      <c r="A111" s="35"/>
      <c r="B111" s="21">
        <v>0.4</v>
      </c>
      <c r="C111" s="51">
        <v>1.06</v>
      </c>
      <c r="D111" s="51" t="s">
        <v>47</v>
      </c>
      <c r="E111" s="21">
        <v>1E-3</v>
      </c>
      <c r="F111" s="83">
        <v>6.6746774979840398E-2</v>
      </c>
      <c r="G111" s="17" t="s">
        <v>93</v>
      </c>
      <c r="H111" s="17" t="s">
        <v>93</v>
      </c>
    </row>
    <row r="112" spans="1:8" x14ac:dyDescent="0.35">
      <c r="A112" s="35"/>
      <c r="B112" s="21">
        <v>0.5</v>
      </c>
      <c r="C112" s="51">
        <v>1.06</v>
      </c>
      <c r="D112" s="51" t="s">
        <v>47</v>
      </c>
      <c r="E112" s="48">
        <v>8.3299999999999997E-4</v>
      </c>
      <c r="F112" s="83">
        <v>6.9514704009174005E-2</v>
      </c>
      <c r="G112" s="17" t="s">
        <v>93</v>
      </c>
      <c r="H112" s="17" t="s">
        <v>93</v>
      </c>
    </row>
    <row r="113" spans="1:8" x14ac:dyDescent="0.35">
      <c r="A113" s="30"/>
      <c r="B113" s="22">
        <v>1</v>
      </c>
      <c r="C113" s="52">
        <v>1.06</v>
      </c>
      <c r="D113" s="52" t="s">
        <v>47</v>
      </c>
      <c r="E113" s="49">
        <v>9.990000000000001E-4</v>
      </c>
      <c r="F113" s="86">
        <v>6.7415661410389696E-2</v>
      </c>
      <c r="G113" s="18" t="s">
        <v>93</v>
      </c>
      <c r="H113" s="18" t="s">
        <v>93</v>
      </c>
    </row>
    <row r="114" spans="1:8" ht="16.5" x14ac:dyDescent="0.35">
      <c r="A114" s="66" t="s">
        <v>13</v>
      </c>
      <c r="B114" s="26" t="s">
        <v>55</v>
      </c>
      <c r="C114" s="67">
        <v>0.99</v>
      </c>
      <c r="D114" s="67" t="s">
        <v>34</v>
      </c>
      <c r="E114" s="68">
        <v>0.41099999999999998</v>
      </c>
      <c r="F114" s="87">
        <v>4.2035117478592997E-3</v>
      </c>
      <c r="G114" s="26" t="s">
        <v>93</v>
      </c>
      <c r="H114" s="26" t="s">
        <v>93</v>
      </c>
    </row>
    <row r="115" spans="1:8" ht="16.5" x14ac:dyDescent="0.35">
      <c r="A115" s="29"/>
      <c r="B115" s="16" t="s">
        <v>58</v>
      </c>
      <c r="C115" s="53">
        <v>1</v>
      </c>
      <c r="D115" s="53" t="s">
        <v>36</v>
      </c>
      <c r="E115" s="65">
        <v>0.93500000000000005</v>
      </c>
      <c r="F115" s="88">
        <v>4.1942820049193298E-5</v>
      </c>
      <c r="G115" s="16" t="s">
        <v>93</v>
      </c>
      <c r="H115" s="16" t="s">
        <v>93</v>
      </c>
    </row>
    <row r="116" spans="1:8" x14ac:dyDescent="0.35">
      <c r="A116" s="29"/>
      <c r="B116" s="16">
        <v>1E-3</v>
      </c>
      <c r="C116" s="53">
        <v>1.02</v>
      </c>
      <c r="D116" s="53" t="s">
        <v>38</v>
      </c>
      <c r="E116" s="65">
        <v>0.129</v>
      </c>
      <c r="F116" s="88">
        <v>1.43708188870888E-2</v>
      </c>
      <c r="G116" s="16" t="s">
        <v>93</v>
      </c>
      <c r="H116" s="16" t="s">
        <v>93</v>
      </c>
    </row>
    <row r="117" spans="1:8" x14ac:dyDescent="0.35">
      <c r="A117" s="29"/>
      <c r="B117" s="16">
        <v>0.01</v>
      </c>
      <c r="C117" s="53">
        <v>1.03</v>
      </c>
      <c r="D117" s="53" t="s">
        <v>59</v>
      </c>
      <c r="E117" s="65">
        <v>9.7000000000000003E-2</v>
      </c>
      <c r="F117" s="88">
        <v>1.71595921661238E-2</v>
      </c>
      <c r="G117" s="16" t="s">
        <v>93</v>
      </c>
      <c r="H117" s="16" t="s">
        <v>93</v>
      </c>
    </row>
    <row r="118" spans="1:8" x14ac:dyDescent="0.35">
      <c r="A118" s="29"/>
      <c r="B118" s="16">
        <v>0.05</v>
      </c>
      <c r="C118" s="53">
        <v>1.03</v>
      </c>
      <c r="D118" s="53" t="s">
        <v>59</v>
      </c>
      <c r="E118" s="65">
        <v>0.09</v>
      </c>
      <c r="F118" s="88">
        <v>1.7901352237063701E-2</v>
      </c>
      <c r="G118" s="16" t="s">
        <v>93</v>
      </c>
      <c r="H118" s="16" t="s">
        <v>93</v>
      </c>
    </row>
    <row r="119" spans="1:8" x14ac:dyDescent="0.35">
      <c r="A119" s="29"/>
      <c r="B119" s="16">
        <v>0.1</v>
      </c>
      <c r="C119" s="53">
        <v>1.03</v>
      </c>
      <c r="D119" s="53" t="s">
        <v>71</v>
      </c>
      <c r="E119" s="65">
        <v>4.2000000000000003E-2</v>
      </c>
      <c r="F119" s="88">
        <v>2.58310235485038E-2</v>
      </c>
      <c r="G119" s="16" t="s">
        <v>93</v>
      </c>
      <c r="H119" s="16" t="s">
        <v>93</v>
      </c>
    </row>
    <row r="120" spans="1:8" x14ac:dyDescent="0.35">
      <c r="A120" s="29"/>
      <c r="B120" s="16">
        <v>0.2</v>
      </c>
      <c r="C120" s="53">
        <v>1.03</v>
      </c>
      <c r="D120" s="53" t="s">
        <v>59</v>
      </c>
      <c r="E120" s="65">
        <v>7.3999999999999996E-2</v>
      </c>
      <c r="F120" s="88">
        <v>1.9851995402539301E-2</v>
      </c>
      <c r="G120" s="16" t="s">
        <v>93</v>
      </c>
      <c r="H120" s="16" t="s">
        <v>93</v>
      </c>
    </row>
    <row r="121" spans="1:8" x14ac:dyDescent="0.35">
      <c r="A121" s="29"/>
      <c r="B121" s="16">
        <v>0.3</v>
      </c>
      <c r="C121" s="53">
        <v>1.03</v>
      </c>
      <c r="D121" s="53" t="s">
        <v>71</v>
      </c>
      <c r="E121" s="65">
        <v>5.2999999999999999E-2</v>
      </c>
      <c r="F121" s="88">
        <v>2.3261717510104401E-2</v>
      </c>
      <c r="G121" s="16" t="s">
        <v>93</v>
      </c>
      <c r="H121" s="16" t="s">
        <v>93</v>
      </c>
    </row>
    <row r="122" spans="1:8" x14ac:dyDescent="0.35">
      <c r="A122" s="29"/>
      <c r="B122" s="16">
        <v>0.4</v>
      </c>
      <c r="C122" s="53">
        <v>1.03</v>
      </c>
      <c r="D122" s="53" t="s">
        <v>59</v>
      </c>
      <c r="E122" s="65">
        <v>8.3000000000000004E-2</v>
      </c>
      <c r="F122" s="88">
        <v>1.8711084319717099E-2</v>
      </c>
      <c r="G122" s="16" t="s">
        <v>93</v>
      </c>
      <c r="H122" s="16" t="s">
        <v>93</v>
      </c>
    </row>
    <row r="123" spans="1:8" x14ac:dyDescent="0.35">
      <c r="A123" s="29"/>
      <c r="B123" s="16">
        <v>0.5</v>
      </c>
      <c r="C123" s="53">
        <v>1.02</v>
      </c>
      <c r="D123" s="53" t="s">
        <v>38</v>
      </c>
      <c r="E123" s="65">
        <v>0.14499999999999999</v>
      </c>
      <c r="F123" s="88">
        <v>1.32052467161767E-2</v>
      </c>
      <c r="G123" s="16" t="s">
        <v>93</v>
      </c>
      <c r="H123" s="16" t="s">
        <v>93</v>
      </c>
    </row>
    <row r="124" spans="1:8" x14ac:dyDescent="0.35">
      <c r="A124" s="37"/>
      <c r="B124" s="18">
        <v>1</v>
      </c>
      <c r="C124" s="50">
        <v>1.02</v>
      </c>
      <c r="D124" s="50" t="s">
        <v>37</v>
      </c>
      <c r="E124" s="54">
        <v>0.25600000000000001</v>
      </c>
      <c r="F124" s="82">
        <v>8.0193169958249991E-3</v>
      </c>
      <c r="G124" s="18" t="s">
        <v>93</v>
      </c>
      <c r="H124" s="18" t="s">
        <v>93</v>
      </c>
    </row>
    <row r="125" spans="1:8" ht="16.5" x14ac:dyDescent="0.35">
      <c r="A125" s="66" t="s">
        <v>77</v>
      </c>
      <c r="B125" s="26" t="s">
        <v>55</v>
      </c>
      <c r="C125" s="67">
        <v>1.01</v>
      </c>
      <c r="D125" s="67" t="s">
        <v>35</v>
      </c>
      <c r="E125" s="26">
        <v>0.72899999999999998</v>
      </c>
      <c r="F125" s="87">
        <v>7.4581851704099095E-4</v>
      </c>
      <c r="G125" s="26" t="s">
        <v>93</v>
      </c>
      <c r="H125" s="26" t="s">
        <v>93</v>
      </c>
    </row>
    <row r="126" spans="1:8" ht="16.5" x14ac:dyDescent="0.35">
      <c r="A126" s="31" t="s">
        <v>94</v>
      </c>
      <c r="B126" s="17" t="s">
        <v>58</v>
      </c>
      <c r="C126" s="46">
        <v>1</v>
      </c>
      <c r="D126" s="46" t="s">
        <v>36</v>
      </c>
      <c r="E126" s="17">
        <v>0.95299999999999996</v>
      </c>
      <c r="F126" s="81">
        <v>2.1822621264366898E-5</v>
      </c>
      <c r="G126" s="17" t="s">
        <v>93</v>
      </c>
      <c r="H126" s="17" t="s">
        <v>93</v>
      </c>
    </row>
    <row r="127" spans="1:8" x14ac:dyDescent="0.35">
      <c r="A127" s="31" t="s">
        <v>79</v>
      </c>
      <c r="B127" s="17">
        <v>1E-3</v>
      </c>
      <c r="C127" s="46">
        <v>1.02</v>
      </c>
      <c r="D127" s="46" t="s">
        <v>22</v>
      </c>
      <c r="E127" s="17">
        <v>0.34899999999999998</v>
      </c>
      <c r="F127" s="81">
        <v>5.4522381676411699E-3</v>
      </c>
      <c r="G127" s="17" t="s">
        <v>93</v>
      </c>
      <c r="H127" s="17" t="s">
        <v>93</v>
      </c>
    </row>
    <row r="128" spans="1:8" x14ac:dyDescent="0.35">
      <c r="A128" s="31"/>
      <c r="B128" s="17">
        <v>0.01</v>
      </c>
      <c r="C128" s="46">
        <v>1.03</v>
      </c>
      <c r="D128" s="46" t="s">
        <v>59</v>
      </c>
      <c r="E128" s="17">
        <v>5.8999999999999997E-2</v>
      </c>
      <c r="F128" s="81">
        <v>2.2185506258565999E-2</v>
      </c>
      <c r="G128" s="17" t="s">
        <v>93</v>
      </c>
      <c r="H128" s="17" t="s">
        <v>93</v>
      </c>
    </row>
    <row r="129" spans="1:8" x14ac:dyDescent="0.35">
      <c r="A129" s="31"/>
      <c r="B129" s="17">
        <v>0.05</v>
      </c>
      <c r="C129" s="46">
        <v>1.04</v>
      </c>
      <c r="D129" s="46" t="s">
        <v>46</v>
      </c>
      <c r="E129" s="17">
        <v>1.4999999999999999E-2</v>
      </c>
      <c r="F129" s="81">
        <v>3.68464804358564E-2</v>
      </c>
      <c r="G129" s="17" t="s">
        <v>93</v>
      </c>
      <c r="H129" s="17" t="s">
        <v>93</v>
      </c>
    </row>
    <row r="130" spans="1:8" x14ac:dyDescent="0.35">
      <c r="A130" s="35"/>
      <c r="B130" s="21">
        <v>0.1</v>
      </c>
      <c r="C130" s="51">
        <v>1.06</v>
      </c>
      <c r="D130" s="51" t="s">
        <v>47</v>
      </c>
      <c r="E130" s="48">
        <v>7.3300000000000004E-4</v>
      </c>
      <c r="F130" s="83">
        <v>7.1023522337626502E-2</v>
      </c>
      <c r="G130" s="89">
        <v>7.2824929710299996E-2</v>
      </c>
      <c r="H130" s="46">
        <f t="shared" ref="H130:H135" si="0">((F130-G130)/F130)*100</f>
        <v>-2.5363531874835683</v>
      </c>
    </row>
    <row r="131" spans="1:8" x14ac:dyDescent="0.35">
      <c r="A131" s="35"/>
      <c r="B131" s="21">
        <v>0.2</v>
      </c>
      <c r="C131" s="51">
        <v>1.05</v>
      </c>
      <c r="D131" s="51" t="s">
        <v>39</v>
      </c>
      <c r="E131" s="48">
        <v>5.2599999999999999E-3</v>
      </c>
      <c r="F131" s="83">
        <v>4.8504022950899901E-2</v>
      </c>
      <c r="G131" s="89">
        <v>4.6676633028368698E-2</v>
      </c>
      <c r="H131" s="46">
        <f t="shared" si="0"/>
        <v>3.767501768628656</v>
      </c>
    </row>
    <row r="132" spans="1:8" x14ac:dyDescent="0.35">
      <c r="A132" s="35"/>
      <c r="B132" s="21">
        <v>0.3</v>
      </c>
      <c r="C132" s="51">
        <v>1.06</v>
      </c>
      <c r="D132" s="51" t="s">
        <v>47</v>
      </c>
      <c r="E132" s="48">
        <v>8.5700000000000001E-4</v>
      </c>
      <c r="F132" s="83">
        <v>6.9214416176400895E-2</v>
      </c>
      <c r="G132" s="89">
        <v>6.9224949998820506E-2</v>
      </c>
      <c r="H132" s="46">
        <f t="shared" si="0"/>
        <v>-1.5219116192160017E-2</v>
      </c>
    </row>
    <row r="133" spans="1:8" x14ac:dyDescent="0.35">
      <c r="A133" s="35"/>
      <c r="B133" s="21">
        <v>0.4</v>
      </c>
      <c r="C133" s="51">
        <v>1.06</v>
      </c>
      <c r="D133" s="51" t="s">
        <v>74</v>
      </c>
      <c r="E133" s="48">
        <v>2.6200000000000003E-4</v>
      </c>
      <c r="F133" s="83">
        <v>8.2977763651129605E-2</v>
      </c>
      <c r="G133" s="89">
        <v>7.8098531931769105E-2</v>
      </c>
      <c r="H133" s="46">
        <f t="shared" si="0"/>
        <v>5.8801677758810946</v>
      </c>
    </row>
    <row r="134" spans="1:8" x14ac:dyDescent="0.35">
      <c r="A134" s="35"/>
      <c r="B134" s="21">
        <v>0.5</v>
      </c>
      <c r="C134" s="51">
        <v>1.07</v>
      </c>
      <c r="D134" s="51" t="s">
        <v>74</v>
      </c>
      <c r="E134" s="48">
        <v>6.69E-5</v>
      </c>
      <c r="F134" s="83">
        <v>9.9014105226186297E-2</v>
      </c>
      <c r="G134" s="89">
        <v>9.3194843055219106E-2</v>
      </c>
      <c r="H134" s="46">
        <f t="shared" si="0"/>
        <v>5.877205230177819</v>
      </c>
    </row>
    <row r="135" spans="1:8" x14ac:dyDescent="0.35">
      <c r="A135" s="30"/>
      <c r="B135" s="22">
        <v>1</v>
      </c>
      <c r="C135" s="52">
        <v>1.07</v>
      </c>
      <c r="D135" s="52" t="s">
        <v>48</v>
      </c>
      <c r="E135" s="49">
        <v>1.56E-5</v>
      </c>
      <c r="F135" s="86">
        <v>0.116272495143994</v>
      </c>
      <c r="G135" s="90">
        <v>0.11214263168225</v>
      </c>
      <c r="H135" s="50">
        <f t="shared" si="0"/>
        <v>3.5518834068448455</v>
      </c>
    </row>
    <row r="136" spans="1:8" ht="16.5" x14ac:dyDescent="0.35">
      <c r="A136" s="31" t="s">
        <v>95</v>
      </c>
      <c r="B136" s="17" t="s">
        <v>55</v>
      </c>
      <c r="C136" s="46">
        <v>0.99</v>
      </c>
      <c r="D136" s="46" t="s">
        <v>34</v>
      </c>
      <c r="E136" s="17">
        <v>0.44400000000000001</v>
      </c>
      <c r="F136" s="81">
        <v>3.6487106319869201E-3</v>
      </c>
      <c r="G136" s="17" t="s">
        <v>93</v>
      </c>
      <c r="H136" s="17" t="s">
        <v>93</v>
      </c>
    </row>
    <row r="137" spans="1:8" ht="16.5" x14ac:dyDescent="0.35">
      <c r="A137" s="31" t="s">
        <v>81</v>
      </c>
      <c r="B137" s="17" t="s">
        <v>58</v>
      </c>
      <c r="C137" s="46">
        <v>0.99</v>
      </c>
      <c r="D137" s="46" t="s">
        <v>34</v>
      </c>
      <c r="E137" s="17">
        <v>0.51200000000000001</v>
      </c>
      <c r="F137" s="81">
        <v>2.67242962728741E-3</v>
      </c>
      <c r="G137" s="17" t="s">
        <v>93</v>
      </c>
      <c r="H137" s="17" t="s">
        <v>93</v>
      </c>
    </row>
    <row r="138" spans="1:8" x14ac:dyDescent="0.35">
      <c r="A138" s="31"/>
      <c r="B138" s="17">
        <v>1E-3</v>
      </c>
      <c r="C138" s="46">
        <v>1.02</v>
      </c>
      <c r="D138" s="46" t="s">
        <v>37</v>
      </c>
      <c r="E138" s="17">
        <v>0.20200000000000001</v>
      </c>
      <c r="F138" s="81">
        <v>1.01459213478232E-2</v>
      </c>
      <c r="G138" s="17" t="s">
        <v>93</v>
      </c>
      <c r="H138" s="17" t="s">
        <v>93</v>
      </c>
    </row>
    <row r="139" spans="1:8" x14ac:dyDescent="0.35">
      <c r="A139" s="31"/>
      <c r="B139" s="17">
        <v>0.01</v>
      </c>
      <c r="C139" s="46">
        <v>1.03</v>
      </c>
      <c r="D139" s="46" t="s">
        <v>71</v>
      </c>
      <c r="E139" s="17">
        <v>5.2999999999999999E-2</v>
      </c>
      <c r="F139" s="81">
        <v>2.33594430831673E-2</v>
      </c>
      <c r="G139" s="17" t="s">
        <v>93</v>
      </c>
      <c r="H139" s="17" t="s">
        <v>93</v>
      </c>
    </row>
    <row r="140" spans="1:8" x14ac:dyDescent="0.35">
      <c r="A140" s="35"/>
      <c r="B140" s="21">
        <v>0.05</v>
      </c>
      <c r="C140" s="51">
        <v>1.05</v>
      </c>
      <c r="D140" s="51" t="s">
        <v>39</v>
      </c>
      <c r="E140" s="48">
        <v>7.7000000000000002E-3</v>
      </c>
      <c r="F140" s="83">
        <v>4.4214205890956697E-2</v>
      </c>
      <c r="G140" s="91">
        <v>3.4043786709428397E-2</v>
      </c>
      <c r="H140" s="46">
        <f>((F140-G140)/F140)*100</f>
        <v>23.002605105271144</v>
      </c>
    </row>
    <row r="141" spans="1:8" x14ac:dyDescent="0.35">
      <c r="A141" s="31"/>
      <c r="B141" s="17">
        <v>0.1</v>
      </c>
      <c r="C141" s="46">
        <v>1.03</v>
      </c>
      <c r="D141" s="46" t="s">
        <v>59</v>
      </c>
      <c r="E141" s="17">
        <v>7.5999999999999998E-2</v>
      </c>
      <c r="F141" s="81">
        <v>1.9669102377955799E-2</v>
      </c>
      <c r="G141" s="81" t="s">
        <v>93</v>
      </c>
      <c r="H141" s="46" t="s">
        <v>93</v>
      </c>
    </row>
    <row r="142" spans="1:8" x14ac:dyDescent="0.35">
      <c r="A142" s="35"/>
      <c r="B142" s="21">
        <v>0.2</v>
      </c>
      <c r="C142" s="51">
        <v>1.05</v>
      </c>
      <c r="D142" s="51" t="s">
        <v>39</v>
      </c>
      <c r="E142" s="48">
        <v>5.5500000000000002E-3</v>
      </c>
      <c r="F142" s="83">
        <v>4.78797092683238E-2</v>
      </c>
      <c r="G142" s="91">
        <v>3.3714231793594097E-2</v>
      </c>
      <c r="H142" s="46">
        <f>((F142-G142)/F142)*100</f>
        <v>29.585554488947746</v>
      </c>
    </row>
    <row r="143" spans="1:8" x14ac:dyDescent="0.35">
      <c r="A143" s="35"/>
      <c r="B143" s="21">
        <v>0.3</v>
      </c>
      <c r="C143" s="51">
        <v>1.05</v>
      </c>
      <c r="D143" s="51" t="s">
        <v>47</v>
      </c>
      <c r="E143" s="48">
        <v>1.4499999999999999E-3</v>
      </c>
      <c r="F143" s="83">
        <v>6.3152245307335694E-2</v>
      </c>
      <c r="G143" s="91">
        <v>4.6638618527390402E-2</v>
      </c>
      <c r="H143" s="46">
        <f>((F143-G143)/F143)*100</f>
        <v>26.148914737045921</v>
      </c>
    </row>
    <row r="144" spans="1:8" x14ac:dyDescent="0.35">
      <c r="A144" s="35"/>
      <c r="B144" s="21">
        <v>0.4</v>
      </c>
      <c r="C144" s="51">
        <v>1.06</v>
      </c>
      <c r="D144" s="51" t="s">
        <v>74</v>
      </c>
      <c r="E144" s="48">
        <v>5.44E-4</v>
      </c>
      <c r="F144" s="83">
        <v>7.4456916699319795E-2</v>
      </c>
      <c r="G144" s="91">
        <v>5.3680270877480098E-2</v>
      </c>
      <c r="H144" s="46">
        <f>((F144-G144)/F144)*100</f>
        <v>27.904252207679054</v>
      </c>
    </row>
    <row r="145" spans="1:8" x14ac:dyDescent="0.35">
      <c r="A145" s="35"/>
      <c r="B145" s="21">
        <v>0.5</v>
      </c>
      <c r="C145" s="51">
        <v>1.06</v>
      </c>
      <c r="D145" s="51" t="s">
        <v>47</v>
      </c>
      <c r="E145" s="48">
        <v>7.1100000000000004E-4</v>
      </c>
      <c r="F145" s="83">
        <v>7.1351235768875504E-2</v>
      </c>
      <c r="G145" s="91">
        <v>5.1688914488290702E-2</v>
      </c>
      <c r="H145" s="46">
        <f>((F145-G145)/F145)*100</f>
        <v>27.557085828584633</v>
      </c>
    </row>
    <row r="146" spans="1:8" x14ac:dyDescent="0.35">
      <c r="A146" s="30"/>
      <c r="B146" s="22">
        <v>1</v>
      </c>
      <c r="C146" s="52">
        <v>1.06</v>
      </c>
      <c r="D146" s="52" t="s">
        <v>47</v>
      </c>
      <c r="E146" s="49">
        <v>7.36E-4</v>
      </c>
      <c r="F146" s="86">
        <v>7.0955612410177504E-2</v>
      </c>
      <c r="G146" s="90">
        <v>5.06985388843601E-2</v>
      </c>
      <c r="H146" s="50">
        <f>((F146-G146)/F146)*100</f>
        <v>28.548937621334424</v>
      </c>
    </row>
    <row r="147" spans="1:8" x14ac:dyDescent="0.35">
      <c r="A147" s="38" t="s">
        <v>96</v>
      </c>
      <c r="B147" s="7"/>
      <c r="C147" s="7"/>
      <c r="D147" s="7"/>
      <c r="E147" s="7"/>
      <c r="F147" s="7"/>
      <c r="G147" s="7"/>
    </row>
    <row r="148" spans="1:8" x14ac:dyDescent="0.35">
      <c r="A148" s="41" t="s">
        <v>97</v>
      </c>
    </row>
    <row r="149" spans="1:8" ht="16.5" x14ac:dyDescent="0.35">
      <c r="A149" t="s">
        <v>168</v>
      </c>
    </row>
    <row r="150" spans="1:8" ht="16.5" x14ac:dyDescent="0.35">
      <c r="A150" t="s">
        <v>157</v>
      </c>
    </row>
    <row r="153" spans="1:8" x14ac:dyDescent="0.35">
      <c r="F153" s="96"/>
    </row>
  </sheetData>
  <mergeCells count="5"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8"/>
  <sheetViews>
    <sheetView topLeftCell="A128" workbookViewId="0">
      <selection activeCell="A148" sqref="A148"/>
    </sheetView>
  </sheetViews>
  <sheetFormatPr defaultRowHeight="14.5" x14ac:dyDescent="0.35"/>
  <cols>
    <col min="1" max="1" width="16.81640625" customWidth="1"/>
    <col min="2" max="2" width="13.08984375" customWidth="1"/>
    <col min="3" max="3" width="17.1796875" customWidth="1"/>
    <col min="4" max="4" width="19.08984375" customWidth="1"/>
    <col min="5" max="5" width="14.81640625" customWidth="1"/>
    <col min="6" max="6" width="18.26953125" customWidth="1"/>
  </cols>
  <sheetData>
    <row r="1" spans="1:6" x14ac:dyDescent="0.35">
      <c r="A1" s="1" t="s">
        <v>161</v>
      </c>
    </row>
    <row r="2" spans="1:6" ht="17.5" x14ac:dyDescent="0.35">
      <c r="A2" s="13" t="s">
        <v>14</v>
      </c>
      <c r="B2" s="13" t="s">
        <v>52</v>
      </c>
      <c r="C2" s="14" t="s">
        <v>49</v>
      </c>
      <c r="D2" s="14" t="s">
        <v>50</v>
      </c>
      <c r="E2" s="15" t="s">
        <v>53</v>
      </c>
      <c r="F2" s="15" t="s">
        <v>54</v>
      </c>
    </row>
    <row r="3" spans="1:6" ht="16.5" x14ac:dyDescent="0.35">
      <c r="A3" s="7" t="s">
        <v>56</v>
      </c>
      <c r="B3" s="16" t="s">
        <v>55</v>
      </c>
      <c r="C3" s="8">
        <v>0.99</v>
      </c>
      <c r="D3" s="8" t="s">
        <v>34</v>
      </c>
      <c r="E3" s="62">
        <v>0.58499999999999996</v>
      </c>
      <c r="F3" s="60">
        <v>0.29920084560715299</v>
      </c>
    </row>
    <row r="4" spans="1:6" ht="16.5" x14ac:dyDescent="0.35">
      <c r="A4" t="s">
        <v>57</v>
      </c>
      <c r="B4" s="17" t="s">
        <v>58</v>
      </c>
      <c r="C4" s="2">
        <v>0.99</v>
      </c>
      <c r="D4" s="2" t="s">
        <v>34</v>
      </c>
      <c r="E4" s="55">
        <v>0.63600000000000001</v>
      </c>
      <c r="F4" s="61">
        <v>0.29873805858776598</v>
      </c>
    </row>
    <row r="5" spans="1:6" x14ac:dyDescent="0.35">
      <c r="B5" s="17">
        <v>1E-3</v>
      </c>
      <c r="C5" s="2">
        <v>0.99</v>
      </c>
      <c r="D5" s="2" t="s">
        <v>34</v>
      </c>
      <c r="E5" s="55">
        <v>0.59199999999999997</v>
      </c>
      <c r="F5" s="61">
        <v>0.299136975076504</v>
      </c>
    </row>
    <row r="6" spans="1:6" x14ac:dyDescent="0.35">
      <c r="B6" s="17">
        <v>0.01</v>
      </c>
      <c r="C6" s="8">
        <v>0.99</v>
      </c>
      <c r="D6" s="2" t="s">
        <v>34</v>
      </c>
      <c r="E6" s="55">
        <v>0.42299999999999999</v>
      </c>
      <c r="F6" s="61">
        <v>0.30133554704658799</v>
      </c>
    </row>
    <row r="7" spans="1:6" x14ac:dyDescent="0.35">
      <c r="B7" s="17">
        <v>0.05</v>
      </c>
      <c r="C7" s="8">
        <v>1.01</v>
      </c>
      <c r="D7" s="2" t="s">
        <v>35</v>
      </c>
      <c r="E7" s="55">
        <v>0.69599999999999995</v>
      </c>
      <c r="F7" s="61">
        <v>0.29829580392696697</v>
      </c>
    </row>
    <row r="8" spans="1:6" x14ac:dyDescent="0.35">
      <c r="B8" s="17">
        <v>0.1</v>
      </c>
      <c r="C8" s="11">
        <v>1</v>
      </c>
      <c r="D8" s="2" t="s">
        <v>36</v>
      </c>
      <c r="E8" s="55">
        <v>0.92700000000000005</v>
      </c>
      <c r="F8" s="61">
        <v>0.29739874730772797</v>
      </c>
    </row>
    <row r="9" spans="1:6" x14ac:dyDescent="0.35">
      <c r="B9" s="17">
        <v>0.2</v>
      </c>
      <c r="C9" s="11">
        <v>1</v>
      </c>
      <c r="D9" s="2" t="s">
        <v>36</v>
      </c>
      <c r="E9" s="55">
        <v>0.999</v>
      </c>
      <c r="F9" s="61">
        <v>0.29734666813687499</v>
      </c>
    </row>
    <row r="10" spans="1:6" x14ac:dyDescent="0.35">
      <c r="B10" s="17">
        <v>0.3</v>
      </c>
      <c r="C10" s="11">
        <v>1</v>
      </c>
      <c r="D10" s="2" t="s">
        <v>36</v>
      </c>
      <c r="E10" s="55">
        <v>0.93100000000000005</v>
      </c>
      <c r="F10" s="61">
        <v>0.29739384684790798</v>
      </c>
    </row>
    <row r="11" spans="1:6" x14ac:dyDescent="0.35">
      <c r="B11" s="17">
        <v>0.4</v>
      </c>
      <c r="C11" s="11">
        <v>1</v>
      </c>
      <c r="D11" s="2" t="s">
        <v>36</v>
      </c>
      <c r="E11" s="55">
        <v>0.93500000000000005</v>
      </c>
      <c r="F11" s="61">
        <v>0.29738746889579198</v>
      </c>
    </row>
    <row r="12" spans="1:6" x14ac:dyDescent="0.35">
      <c r="B12" s="17">
        <v>0.5</v>
      </c>
      <c r="C12" s="11">
        <v>1</v>
      </c>
      <c r="D12" s="2" t="s">
        <v>36</v>
      </c>
      <c r="E12" s="55">
        <v>0.91500000000000004</v>
      </c>
      <c r="F12" s="61">
        <v>0.297417768617324</v>
      </c>
    </row>
    <row r="13" spans="1:6" x14ac:dyDescent="0.35">
      <c r="A13" s="9"/>
      <c r="B13" s="18">
        <v>1</v>
      </c>
      <c r="C13" s="12">
        <v>1</v>
      </c>
      <c r="D13" s="10" t="s">
        <v>36</v>
      </c>
      <c r="E13" s="56">
        <v>0.98199999999999998</v>
      </c>
      <c r="F13" s="59">
        <v>0.29734997570384902</v>
      </c>
    </row>
    <row r="14" spans="1:6" ht="16.5" x14ac:dyDescent="0.35">
      <c r="A14" t="s">
        <v>51</v>
      </c>
      <c r="B14" s="16" t="s">
        <v>55</v>
      </c>
      <c r="C14" s="19">
        <v>1.02</v>
      </c>
      <c r="D14" s="5" t="s">
        <v>37</v>
      </c>
      <c r="E14" s="55">
        <v>0.219</v>
      </c>
      <c r="F14" s="61">
        <v>0.30673418950586701</v>
      </c>
    </row>
    <row r="15" spans="1:6" ht="16.5" x14ac:dyDescent="0.35">
      <c r="B15" s="17" t="s">
        <v>58</v>
      </c>
      <c r="C15" s="2">
        <v>1.02</v>
      </c>
      <c r="D15" s="5" t="s">
        <v>38</v>
      </c>
      <c r="E15" s="55">
        <v>0.14799999999999999</v>
      </c>
      <c r="F15" s="61">
        <v>0.31035687499435799</v>
      </c>
    </row>
    <row r="16" spans="1:6" x14ac:dyDescent="0.35">
      <c r="B16" s="17">
        <v>1E-3</v>
      </c>
      <c r="C16" s="2">
        <v>1.02</v>
      </c>
      <c r="D16" s="5" t="s">
        <v>37</v>
      </c>
      <c r="E16" s="55">
        <v>0.23499999999999999</v>
      </c>
      <c r="F16" s="61">
        <v>0.30611500209292403</v>
      </c>
    </row>
    <row r="17" spans="1:6" x14ac:dyDescent="0.35">
      <c r="B17" s="17">
        <v>0.01</v>
      </c>
      <c r="C17" s="2">
        <v>1.03</v>
      </c>
      <c r="D17" s="5" t="s">
        <v>59</v>
      </c>
      <c r="E17" s="55">
        <v>8.3299999999999999E-2</v>
      </c>
      <c r="F17" s="61">
        <v>0.316009959436029</v>
      </c>
    </row>
    <row r="18" spans="1:6" x14ac:dyDescent="0.35">
      <c r="B18" s="17">
        <v>0.05</v>
      </c>
      <c r="C18" s="2">
        <v>1.04</v>
      </c>
      <c r="D18" s="5" t="s">
        <v>39</v>
      </c>
      <c r="E18" s="55">
        <v>1.21E-2</v>
      </c>
      <c r="F18" s="61">
        <v>0.33652386343544</v>
      </c>
    </row>
    <row r="19" spans="1:6" x14ac:dyDescent="0.35">
      <c r="B19" s="17">
        <v>0.1</v>
      </c>
      <c r="C19" s="2">
        <v>1.04</v>
      </c>
      <c r="D19" s="5" t="s">
        <v>39</v>
      </c>
      <c r="E19" s="55">
        <v>1.18E-2</v>
      </c>
      <c r="F19" s="61">
        <v>0.33674691431612103</v>
      </c>
    </row>
    <row r="20" spans="1:6" x14ac:dyDescent="0.35">
      <c r="B20" s="21">
        <v>0.2</v>
      </c>
      <c r="C20" s="3">
        <v>1.05</v>
      </c>
      <c r="D20" s="6" t="s">
        <v>39</v>
      </c>
      <c r="E20" s="48">
        <v>6.0699999999999999E-3</v>
      </c>
      <c r="F20" s="61">
        <v>0.34417746596583998</v>
      </c>
    </row>
    <row r="21" spans="1:6" x14ac:dyDescent="0.35">
      <c r="B21" s="21">
        <v>0.3</v>
      </c>
      <c r="C21" s="3">
        <v>1.05</v>
      </c>
      <c r="D21" s="6" t="s">
        <v>39</v>
      </c>
      <c r="E21" s="48">
        <v>4.7499999999999999E-3</v>
      </c>
      <c r="F21" s="61">
        <v>0.34694200893023103</v>
      </c>
    </row>
    <row r="22" spans="1:6" x14ac:dyDescent="0.35">
      <c r="B22" s="21">
        <v>0.4</v>
      </c>
      <c r="C22" s="3">
        <v>1.05</v>
      </c>
      <c r="D22" s="6" t="s">
        <v>39</v>
      </c>
      <c r="E22" s="48">
        <v>4.6800000000000001E-3</v>
      </c>
      <c r="F22" s="61">
        <v>0.34710408272015397</v>
      </c>
    </row>
    <row r="23" spans="1:6" x14ac:dyDescent="0.35">
      <c r="B23" s="21">
        <v>0.5</v>
      </c>
      <c r="C23" s="3">
        <v>1.05</v>
      </c>
      <c r="D23" s="6" t="s">
        <v>39</v>
      </c>
      <c r="E23" s="48">
        <v>5.64E-3</v>
      </c>
      <c r="F23" s="61">
        <v>0.34500354069665301</v>
      </c>
    </row>
    <row r="24" spans="1:6" x14ac:dyDescent="0.35">
      <c r="A24" s="9"/>
      <c r="B24" s="22">
        <v>1</v>
      </c>
      <c r="C24" s="23">
        <v>1.04</v>
      </c>
      <c r="D24" s="24" t="s">
        <v>39</v>
      </c>
      <c r="E24" s="49">
        <v>7.4099999999999999E-3</v>
      </c>
      <c r="F24" s="59">
        <v>0.34195303769206697</v>
      </c>
    </row>
    <row r="25" spans="1:6" ht="16.5" x14ac:dyDescent="0.35">
      <c r="A25" t="s">
        <v>60</v>
      </c>
      <c r="B25" s="16" t="s">
        <v>55</v>
      </c>
      <c r="C25" s="5">
        <v>1</v>
      </c>
      <c r="D25" s="5" t="s">
        <v>35</v>
      </c>
      <c r="E25" s="55">
        <v>0.75800000000000001</v>
      </c>
      <c r="F25" s="61">
        <v>0.29793708194484803</v>
      </c>
    </row>
    <row r="26" spans="1:6" ht="16.5" x14ac:dyDescent="0.35">
      <c r="A26" t="s">
        <v>61</v>
      </c>
      <c r="B26" s="17" t="s">
        <v>58</v>
      </c>
      <c r="C26" s="5">
        <v>1</v>
      </c>
      <c r="D26" s="5" t="s">
        <v>35</v>
      </c>
      <c r="E26" s="55">
        <v>0.81699999999999995</v>
      </c>
      <c r="F26" s="61">
        <v>0.297680178383531</v>
      </c>
    </row>
    <row r="27" spans="1:6" x14ac:dyDescent="0.35">
      <c r="B27" s="17">
        <v>1E-3</v>
      </c>
      <c r="C27" s="5">
        <v>1.01</v>
      </c>
      <c r="D27" s="5" t="s">
        <v>35</v>
      </c>
      <c r="E27" s="55">
        <v>0.70399999999999996</v>
      </c>
      <c r="F27" s="61">
        <v>0.29824485676416101</v>
      </c>
    </row>
    <row r="28" spans="1:6" x14ac:dyDescent="0.35">
      <c r="B28" s="17">
        <v>0.01</v>
      </c>
      <c r="C28" s="5">
        <v>1.02</v>
      </c>
      <c r="D28" s="5" t="s">
        <v>37</v>
      </c>
      <c r="E28" s="55">
        <v>0.25600000000000001</v>
      </c>
      <c r="F28" s="61">
        <v>0.30538821866834398</v>
      </c>
    </row>
    <row r="29" spans="1:6" x14ac:dyDescent="0.35">
      <c r="B29" s="17">
        <v>0.05</v>
      </c>
      <c r="C29" s="5">
        <v>0.99</v>
      </c>
      <c r="D29" s="5" t="s">
        <v>40</v>
      </c>
      <c r="E29" s="55">
        <v>0.67800000000000005</v>
      </c>
      <c r="F29" s="61">
        <v>0.29842006935801202</v>
      </c>
    </row>
    <row r="30" spans="1:6" x14ac:dyDescent="0.35">
      <c r="B30" s="17">
        <v>0.1</v>
      </c>
      <c r="C30" s="5">
        <v>0.98</v>
      </c>
      <c r="D30" s="5" t="s">
        <v>41</v>
      </c>
      <c r="E30" s="55">
        <v>0.30099999999999999</v>
      </c>
      <c r="F30" s="61">
        <v>0.30399363991343598</v>
      </c>
    </row>
    <row r="31" spans="1:6" x14ac:dyDescent="0.35">
      <c r="B31" s="17">
        <v>0.2</v>
      </c>
      <c r="C31" s="5">
        <v>0.99</v>
      </c>
      <c r="D31" s="5" t="s">
        <v>34</v>
      </c>
      <c r="E31" s="55">
        <v>0.42299999999999999</v>
      </c>
      <c r="F31" s="61">
        <v>0.30134401194451099</v>
      </c>
    </row>
    <row r="32" spans="1:6" x14ac:dyDescent="0.35">
      <c r="B32" s="17">
        <v>0.3</v>
      </c>
      <c r="C32" s="5">
        <v>0.98</v>
      </c>
      <c r="D32" s="5" t="s">
        <v>42</v>
      </c>
      <c r="E32" s="55">
        <v>0.24299999999999999</v>
      </c>
      <c r="F32" s="61">
        <v>0.305809020579068</v>
      </c>
    </row>
    <row r="33" spans="1:6" x14ac:dyDescent="0.35">
      <c r="B33" s="17">
        <v>0.4</v>
      </c>
      <c r="C33" s="5">
        <v>0.97</v>
      </c>
      <c r="D33" s="5" t="s">
        <v>63</v>
      </c>
      <c r="E33" s="55">
        <v>6.2300000000000001E-2</v>
      </c>
      <c r="F33" s="61">
        <v>0.31895890383557002</v>
      </c>
    </row>
    <row r="34" spans="1:6" x14ac:dyDescent="0.35">
      <c r="B34" s="17">
        <v>0.5</v>
      </c>
      <c r="C34" s="5">
        <v>0.97</v>
      </c>
      <c r="D34" s="5" t="s">
        <v>63</v>
      </c>
      <c r="E34" s="55">
        <v>5.2600000000000001E-2</v>
      </c>
      <c r="F34" s="61">
        <v>0.32071564316301399</v>
      </c>
    </row>
    <row r="35" spans="1:6" x14ac:dyDescent="0.35">
      <c r="A35" s="9"/>
      <c r="B35" s="18">
        <v>1</v>
      </c>
      <c r="C35" s="20">
        <v>0.97</v>
      </c>
      <c r="D35" s="20" t="s">
        <v>63</v>
      </c>
      <c r="E35" s="56">
        <v>6.8500000000000005E-2</v>
      </c>
      <c r="F35" s="59">
        <v>0.31798960235907398</v>
      </c>
    </row>
    <row r="36" spans="1:6" ht="16.5" x14ac:dyDescent="0.35">
      <c r="A36" t="s">
        <v>62</v>
      </c>
      <c r="B36" s="16" t="s">
        <v>55</v>
      </c>
      <c r="C36" s="2">
        <v>0.97</v>
      </c>
      <c r="D36" s="2" t="s">
        <v>43</v>
      </c>
      <c r="E36" s="55">
        <v>0.113</v>
      </c>
      <c r="F36" s="61">
        <v>0.312884763667864</v>
      </c>
    </row>
    <row r="37" spans="1:6" ht="16.5" x14ac:dyDescent="0.35">
      <c r="A37" t="s">
        <v>57</v>
      </c>
      <c r="B37" s="17" t="s">
        <v>58</v>
      </c>
      <c r="C37" s="2">
        <v>0.98</v>
      </c>
      <c r="D37" s="2" t="s">
        <v>42</v>
      </c>
      <c r="E37" s="55">
        <v>0.152</v>
      </c>
      <c r="F37" s="61">
        <v>0.31008110306998099</v>
      </c>
    </row>
    <row r="38" spans="1:6" x14ac:dyDescent="0.35">
      <c r="B38" s="17">
        <v>1E-3</v>
      </c>
      <c r="C38" s="2">
        <v>0.97</v>
      </c>
      <c r="D38" s="2" t="s">
        <v>43</v>
      </c>
      <c r="E38" s="55">
        <v>0.107</v>
      </c>
      <c r="F38" s="61">
        <v>0.31350377120025202</v>
      </c>
    </row>
    <row r="39" spans="1:6" x14ac:dyDescent="0.35">
      <c r="B39" s="17">
        <v>0.01</v>
      </c>
      <c r="C39" s="2">
        <v>0.97</v>
      </c>
      <c r="D39" s="2" t="s">
        <v>63</v>
      </c>
      <c r="E39" s="55">
        <v>6.7699999999999996E-2</v>
      </c>
      <c r="F39" s="61">
        <v>0.31807802454791101</v>
      </c>
    </row>
    <row r="40" spans="1:6" x14ac:dyDescent="0.35">
      <c r="B40" s="17">
        <v>0.05</v>
      </c>
      <c r="C40" s="2">
        <v>0.97</v>
      </c>
      <c r="D40" s="2" t="s">
        <v>63</v>
      </c>
      <c r="E40" s="55">
        <v>9.5600000000000004E-2</v>
      </c>
      <c r="F40" s="61">
        <v>0.31461311418986698</v>
      </c>
    </row>
    <row r="41" spans="1:6" x14ac:dyDescent="0.35">
      <c r="B41" s="17">
        <v>0.1</v>
      </c>
      <c r="C41" s="2">
        <v>0.99</v>
      </c>
      <c r="D41" s="2" t="s">
        <v>41</v>
      </c>
      <c r="E41" s="55">
        <v>0.376</v>
      </c>
      <c r="F41" s="61">
        <v>0.30221927155018702</v>
      </c>
    </row>
    <row r="42" spans="1:6" x14ac:dyDescent="0.35">
      <c r="B42" s="17">
        <v>0.2</v>
      </c>
      <c r="C42" s="2">
        <v>0.99</v>
      </c>
      <c r="D42" s="2" t="s">
        <v>34</v>
      </c>
      <c r="E42" s="55">
        <v>0.48399999999999999</v>
      </c>
      <c r="F42" s="61">
        <v>0.300397255521829</v>
      </c>
    </row>
    <row r="43" spans="1:6" x14ac:dyDescent="0.35">
      <c r="B43" s="17">
        <v>0.3</v>
      </c>
      <c r="C43" s="2">
        <v>0.99</v>
      </c>
      <c r="D43" s="2" t="s">
        <v>40</v>
      </c>
      <c r="E43" s="55">
        <v>0.73599999999999999</v>
      </c>
      <c r="F43" s="61">
        <v>0.29805258389085498</v>
      </c>
    </row>
    <row r="44" spans="1:6" x14ac:dyDescent="0.35">
      <c r="B44" s="17">
        <v>0.4</v>
      </c>
      <c r="C44" s="2">
        <v>1</v>
      </c>
      <c r="D44" s="2" t="s">
        <v>36</v>
      </c>
      <c r="E44" s="55">
        <v>0.86199999999999999</v>
      </c>
      <c r="F44" s="61">
        <v>0.29753473239094902</v>
      </c>
    </row>
    <row r="45" spans="1:6" x14ac:dyDescent="0.35">
      <c r="B45" s="17">
        <v>0.5</v>
      </c>
      <c r="C45" s="2">
        <v>0.99</v>
      </c>
      <c r="D45" s="2" t="s">
        <v>40</v>
      </c>
      <c r="E45" s="55">
        <v>0.745</v>
      </c>
      <c r="F45" s="61">
        <v>0.298005886364475</v>
      </c>
    </row>
    <row r="46" spans="1:6" x14ac:dyDescent="0.35">
      <c r="A46" s="9"/>
      <c r="B46" s="18">
        <v>1</v>
      </c>
      <c r="C46" s="10">
        <v>0.99</v>
      </c>
      <c r="D46" s="10" t="s">
        <v>34</v>
      </c>
      <c r="E46" s="56">
        <v>0.53200000000000003</v>
      </c>
      <c r="F46" s="59">
        <v>0.29977676660948099</v>
      </c>
    </row>
    <row r="47" spans="1:6" ht="16.5" x14ac:dyDescent="0.45">
      <c r="A47" t="s">
        <v>150</v>
      </c>
      <c r="B47" s="16" t="s">
        <v>55</v>
      </c>
      <c r="C47" s="5">
        <v>1</v>
      </c>
      <c r="D47" s="2" t="s">
        <v>36</v>
      </c>
      <c r="E47" s="55">
        <v>0.96299999999999997</v>
      </c>
      <c r="F47" s="61">
        <v>0.297359963954274</v>
      </c>
    </row>
    <row r="48" spans="1:6" ht="16.5" x14ac:dyDescent="0.35">
      <c r="B48" s="17" t="s">
        <v>58</v>
      </c>
      <c r="C48" s="5">
        <v>0.98</v>
      </c>
      <c r="D48" s="2" t="s">
        <v>42</v>
      </c>
      <c r="E48" s="55">
        <v>0.28299999999999997</v>
      </c>
      <c r="F48" s="61">
        <v>0.30450156241515902</v>
      </c>
    </row>
    <row r="49" spans="1:6" x14ac:dyDescent="0.35">
      <c r="B49" s="17">
        <v>1E-3</v>
      </c>
      <c r="C49" s="5">
        <v>0.98</v>
      </c>
      <c r="D49" s="2" t="s">
        <v>42</v>
      </c>
      <c r="E49" s="55">
        <v>0.247</v>
      </c>
      <c r="F49" s="61">
        <v>0.30567102279722902</v>
      </c>
    </row>
    <row r="50" spans="1:6" x14ac:dyDescent="0.35">
      <c r="B50" s="17">
        <v>0.01</v>
      </c>
      <c r="C50" s="5">
        <v>1</v>
      </c>
      <c r="D50" s="2" t="s">
        <v>35</v>
      </c>
      <c r="E50" s="55">
        <v>0.86499999999999999</v>
      </c>
      <c r="F50" s="61">
        <v>0.29752629952759402</v>
      </c>
    </row>
    <row r="51" spans="1:6" x14ac:dyDescent="0.35">
      <c r="B51" s="17">
        <v>0.05</v>
      </c>
      <c r="C51" s="5">
        <v>1</v>
      </c>
      <c r="D51" s="2" t="s">
        <v>36</v>
      </c>
      <c r="E51" s="55">
        <v>0.873</v>
      </c>
      <c r="F51" s="61">
        <v>0.29750512405782398</v>
      </c>
    </row>
    <row r="52" spans="1:6" x14ac:dyDescent="0.35">
      <c r="B52" s="17">
        <v>0.1</v>
      </c>
      <c r="C52" s="5">
        <v>1</v>
      </c>
      <c r="D52" s="2" t="s">
        <v>36</v>
      </c>
      <c r="E52" s="55">
        <v>0.99199999999999999</v>
      </c>
      <c r="F52" s="61">
        <v>0.29734723386397999</v>
      </c>
    </row>
    <row r="53" spans="1:6" x14ac:dyDescent="0.35">
      <c r="B53" s="17">
        <v>0.2</v>
      </c>
      <c r="C53" s="5">
        <v>1</v>
      </c>
      <c r="D53" s="2" t="s">
        <v>36</v>
      </c>
      <c r="E53" s="55">
        <v>0.997</v>
      </c>
      <c r="F53" s="61">
        <v>0.29734672097464598</v>
      </c>
    </row>
    <row r="54" spans="1:6" x14ac:dyDescent="0.35">
      <c r="B54" s="17">
        <v>0.3</v>
      </c>
      <c r="C54" s="5">
        <v>1</v>
      </c>
      <c r="D54" s="2" t="s">
        <v>36</v>
      </c>
      <c r="E54" s="55">
        <v>0.95299999999999996</v>
      </c>
      <c r="F54" s="61">
        <v>0.29736859501302598</v>
      </c>
    </row>
    <row r="55" spans="1:6" x14ac:dyDescent="0.35">
      <c r="B55" s="17">
        <v>0.4</v>
      </c>
      <c r="C55" s="5">
        <v>1</v>
      </c>
      <c r="D55" s="2" t="s">
        <v>36</v>
      </c>
      <c r="E55" s="55">
        <v>0.96399999999999997</v>
      </c>
      <c r="F55" s="61">
        <v>0.297359565030755</v>
      </c>
    </row>
    <row r="56" spans="1:6" x14ac:dyDescent="0.35">
      <c r="B56" s="17">
        <v>0.5</v>
      </c>
      <c r="C56" s="5">
        <v>0.99</v>
      </c>
      <c r="D56" s="2" t="s">
        <v>40</v>
      </c>
      <c r="E56" s="55">
        <v>0.69699999999999995</v>
      </c>
      <c r="F56" s="61">
        <v>0.29829256747870198</v>
      </c>
    </row>
    <row r="57" spans="1:6" x14ac:dyDescent="0.35">
      <c r="A57" s="9"/>
      <c r="B57" s="18">
        <v>1</v>
      </c>
      <c r="C57" s="20">
        <v>0.99</v>
      </c>
      <c r="D57" s="10" t="s">
        <v>40</v>
      </c>
      <c r="E57" s="56">
        <v>0.63400000000000001</v>
      </c>
      <c r="F57" s="59">
        <v>0.29875332660599802</v>
      </c>
    </row>
    <row r="58" spans="1:6" ht="16.5" x14ac:dyDescent="0.35">
      <c r="A58" t="s">
        <v>64</v>
      </c>
      <c r="B58" s="16" t="s">
        <v>55</v>
      </c>
      <c r="C58" s="5">
        <v>1</v>
      </c>
      <c r="D58" s="5" t="s">
        <v>36</v>
      </c>
      <c r="E58" s="55">
        <v>0.97399999999999998</v>
      </c>
      <c r="F58" s="61">
        <v>0.29735311284279098</v>
      </c>
    </row>
    <row r="59" spans="1:6" ht="16.5" x14ac:dyDescent="0.35">
      <c r="A59" t="s">
        <v>65</v>
      </c>
      <c r="B59" s="17" t="s">
        <v>58</v>
      </c>
      <c r="C59" s="5">
        <v>1</v>
      </c>
      <c r="D59" s="5" t="s">
        <v>36</v>
      </c>
      <c r="E59" s="55">
        <v>0.84199999999999997</v>
      </c>
      <c r="F59" s="61">
        <v>0.29759356777238899</v>
      </c>
    </row>
    <row r="60" spans="1:6" x14ac:dyDescent="0.35">
      <c r="A60" t="s">
        <v>66</v>
      </c>
      <c r="B60" s="17">
        <v>1E-3</v>
      </c>
      <c r="C60" s="5">
        <v>0.99</v>
      </c>
      <c r="D60" s="5" t="s">
        <v>41</v>
      </c>
      <c r="E60" s="55">
        <v>0.36399999999999999</v>
      </c>
      <c r="F60" s="61">
        <v>0.30246558203409701</v>
      </c>
    </row>
    <row r="61" spans="1:6" x14ac:dyDescent="0.35">
      <c r="B61" s="17">
        <v>0.01</v>
      </c>
      <c r="C61" s="5">
        <v>0.98</v>
      </c>
      <c r="D61" s="5" t="s">
        <v>43</v>
      </c>
      <c r="E61" s="55">
        <v>0.14599999999999999</v>
      </c>
      <c r="F61" s="61">
        <v>0.31049048141602398</v>
      </c>
    </row>
    <row r="62" spans="1:6" x14ac:dyDescent="0.35">
      <c r="B62" s="17">
        <v>0.05</v>
      </c>
      <c r="C62" s="5">
        <v>1</v>
      </c>
      <c r="D62" s="5" t="s">
        <v>40</v>
      </c>
      <c r="E62" s="55">
        <v>0.78</v>
      </c>
      <c r="F62" s="61">
        <v>0.29783121020388298</v>
      </c>
    </row>
    <row r="63" spans="1:6" x14ac:dyDescent="0.35">
      <c r="B63" s="17">
        <v>0.1</v>
      </c>
      <c r="C63" s="5">
        <v>1</v>
      </c>
      <c r="D63" s="5" t="s">
        <v>35</v>
      </c>
      <c r="E63" s="55">
        <v>0.86899999999999999</v>
      </c>
      <c r="F63" s="61">
        <v>0.29751704494477199</v>
      </c>
    </row>
    <row r="64" spans="1:6" x14ac:dyDescent="0.35">
      <c r="B64" s="17">
        <v>0.2</v>
      </c>
      <c r="C64" s="5">
        <v>1.01</v>
      </c>
      <c r="D64" s="5" t="s">
        <v>35</v>
      </c>
      <c r="E64" s="55">
        <v>0.77500000000000002</v>
      </c>
      <c r="F64" s="61">
        <v>0.29785482091332099</v>
      </c>
    </row>
    <row r="65" spans="1:6" x14ac:dyDescent="0.35">
      <c r="B65" s="17">
        <v>0.3</v>
      </c>
      <c r="C65" s="5">
        <v>1.01</v>
      </c>
      <c r="D65" s="5" t="s">
        <v>44</v>
      </c>
      <c r="E65" s="55">
        <v>0.64400000000000002</v>
      </c>
      <c r="F65" s="61">
        <v>0.298674246295906</v>
      </c>
    </row>
    <row r="66" spans="1:6" x14ac:dyDescent="0.35">
      <c r="B66" s="17">
        <v>0.4</v>
      </c>
      <c r="C66" s="5">
        <v>1.01</v>
      </c>
      <c r="D66" s="5" t="s">
        <v>44</v>
      </c>
      <c r="E66" s="55">
        <v>0.57299999999999995</v>
      </c>
      <c r="F66" s="61">
        <v>0.29932747501984802</v>
      </c>
    </row>
    <row r="67" spans="1:6" x14ac:dyDescent="0.35">
      <c r="B67" s="17">
        <v>0.5</v>
      </c>
      <c r="C67" s="5">
        <v>1.01</v>
      </c>
      <c r="D67" s="5" t="s">
        <v>44</v>
      </c>
      <c r="E67" s="55">
        <v>0.61499999999999999</v>
      </c>
      <c r="F67" s="61">
        <v>0.29891913552793498</v>
      </c>
    </row>
    <row r="68" spans="1:6" x14ac:dyDescent="0.35">
      <c r="A68" s="9"/>
      <c r="B68" s="18">
        <v>1</v>
      </c>
      <c r="C68" s="20">
        <v>1.01</v>
      </c>
      <c r="D68" s="20" t="s">
        <v>44</v>
      </c>
      <c r="E68" s="56">
        <v>0.63200000000000001</v>
      </c>
      <c r="F68" s="59">
        <v>0.29877139487406501</v>
      </c>
    </row>
    <row r="69" spans="1:6" ht="16.5" x14ac:dyDescent="0.35">
      <c r="A69" t="s">
        <v>67</v>
      </c>
      <c r="B69" s="26" t="s">
        <v>55</v>
      </c>
      <c r="C69" s="27">
        <v>1</v>
      </c>
      <c r="D69" s="27" t="s">
        <v>36</v>
      </c>
      <c r="E69" s="63">
        <v>0.97699999999999998</v>
      </c>
      <c r="F69" s="61">
        <v>0.29735162412791399</v>
      </c>
    </row>
    <row r="70" spans="1:6" ht="16.5" x14ac:dyDescent="0.35">
      <c r="A70" t="s">
        <v>65</v>
      </c>
      <c r="B70" s="16" t="s">
        <v>58</v>
      </c>
      <c r="C70" s="28">
        <v>1</v>
      </c>
      <c r="D70" s="28" t="s">
        <v>36</v>
      </c>
      <c r="E70" s="64">
        <v>0.84499999999999997</v>
      </c>
      <c r="F70" s="61">
        <v>0.29758509115512199</v>
      </c>
    </row>
    <row r="71" spans="1:6" x14ac:dyDescent="0.35">
      <c r="A71" t="s">
        <v>66</v>
      </c>
      <c r="B71" s="16">
        <v>1E-3</v>
      </c>
      <c r="C71" s="28">
        <v>0.99</v>
      </c>
      <c r="D71" s="28" t="s">
        <v>34</v>
      </c>
      <c r="E71" s="64">
        <v>0.44600000000000001</v>
      </c>
      <c r="F71" s="61">
        <v>0.30095717952126699</v>
      </c>
    </row>
    <row r="72" spans="1:6" x14ac:dyDescent="0.35">
      <c r="B72" s="16">
        <v>0.01</v>
      </c>
      <c r="C72" s="28">
        <v>0.99</v>
      </c>
      <c r="D72" s="28" t="s">
        <v>40</v>
      </c>
      <c r="E72" s="64">
        <v>0.70599999999999996</v>
      </c>
      <c r="F72" s="61">
        <v>0.298229377641404</v>
      </c>
    </row>
    <row r="73" spans="1:6" x14ac:dyDescent="0.35">
      <c r="B73" s="16">
        <v>0.05</v>
      </c>
      <c r="C73" s="28">
        <v>1</v>
      </c>
      <c r="D73" s="28" t="s">
        <v>35</v>
      </c>
      <c r="E73" s="64">
        <v>0.82499999999999996</v>
      </c>
      <c r="F73" s="61">
        <v>0.29764973476783502</v>
      </c>
    </row>
    <row r="74" spans="1:6" x14ac:dyDescent="0.35">
      <c r="B74" s="16">
        <v>0.1</v>
      </c>
      <c r="C74" s="28">
        <v>1.01</v>
      </c>
      <c r="D74" s="28" t="s">
        <v>35</v>
      </c>
      <c r="E74" s="64">
        <v>0.64600000000000002</v>
      </c>
      <c r="F74" s="61">
        <v>0.29865785944479201</v>
      </c>
    </row>
    <row r="75" spans="1:6" x14ac:dyDescent="0.35">
      <c r="B75" s="16">
        <v>0.2</v>
      </c>
      <c r="C75" s="28">
        <v>1.01</v>
      </c>
      <c r="D75" s="28" t="s">
        <v>22</v>
      </c>
      <c r="E75" s="64">
        <v>0.56100000000000005</v>
      </c>
      <c r="F75" s="61">
        <v>0.29944781040783403</v>
      </c>
    </row>
    <row r="76" spans="1:6" x14ac:dyDescent="0.35">
      <c r="B76" s="16">
        <v>0.3</v>
      </c>
      <c r="C76" s="28">
        <v>1.01</v>
      </c>
      <c r="D76" s="28" t="s">
        <v>35</v>
      </c>
      <c r="E76" s="64">
        <v>0.71599999999999997</v>
      </c>
      <c r="F76" s="61">
        <v>0.29817103119315103</v>
      </c>
    </row>
    <row r="77" spans="1:6" x14ac:dyDescent="0.35">
      <c r="B77" s="16">
        <v>0.4</v>
      </c>
      <c r="C77" s="28">
        <v>1.01</v>
      </c>
      <c r="D77" s="28" t="s">
        <v>44</v>
      </c>
      <c r="E77" s="64">
        <v>0.60699999999999998</v>
      </c>
      <c r="F77" s="61">
        <v>0.298989108032783</v>
      </c>
    </row>
    <row r="78" spans="1:6" x14ac:dyDescent="0.35">
      <c r="B78" s="16">
        <v>0.5</v>
      </c>
      <c r="C78" s="28">
        <v>1.01</v>
      </c>
      <c r="D78" s="28" t="s">
        <v>22</v>
      </c>
      <c r="E78" s="64">
        <v>0.53900000000000003</v>
      </c>
      <c r="F78" s="61">
        <v>0.29969023833011299</v>
      </c>
    </row>
    <row r="79" spans="1:6" x14ac:dyDescent="0.35">
      <c r="A79" s="9"/>
      <c r="B79" s="18">
        <v>1</v>
      </c>
      <c r="C79" s="20">
        <v>1.01</v>
      </c>
      <c r="D79" s="20" t="s">
        <v>22</v>
      </c>
      <c r="E79" s="56">
        <v>0.46600000000000003</v>
      </c>
      <c r="F79" s="59">
        <v>0.30065260192950199</v>
      </c>
    </row>
    <row r="80" spans="1:6" ht="16.5" x14ac:dyDescent="0.35">
      <c r="A80" t="s">
        <v>68</v>
      </c>
      <c r="B80" s="26" t="s">
        <v>55</v>
      </c>
      <c r="C80" s="27">
        <v>1.02</v>
      </c>
      <c r="D80" s="27" t="s">
        <v>38</v>
      </c>
      <c r="E80" s="63">
        <v>0.129</v>
      </c>
      <c r="F80" s="61">
        <v>0.31170421403986598</v>
      </c>
    </row>
    <row r="81" spans="1:6" ht="16.5" x14ac:dyDescent="0.35">
      <c r="A81" t="s">
        <v>69</v>
      </c>
      <c r="B81" s="16" t="s">
        <v>58</v>
      </c>
      <c r="C81" s="28">
        <v>1.01</v>
      </c>
      <c r="D81" s="28" t="s">
        <v>18</v>
      </c>
      <c r="E81" s="64">
        <v>0.65</v>
      </c>
      <c r="F81" s="61">
        <v>0.29862547862822297</v>
      </c>
    </row>
    <row r="82" spans="1:6" x14ac:dyDescent="0.35">
      <c r="A82" t="s">
        <v>70</v>
      </c>
      <c r="B82" s="16">
        <v>1E-3</v>
      </c>
      <c r="C82" s="28">
        <v>1.01</v>
      </c>
      <c r="D82" s="28" t="s">
        <v>22</v>
      </c>
      <c r="E82" s="64">
        <v>0.42199999999999999</v>
      </c>
      <c r="F82" s="61">
        <v>0.30135925427583798</v>
      </c>
    </row>
    <row r="83" spans="1:6" x14ac:dyDescent="0.35">
      <c r="B83" s="16">
        <v>0.01</v>
      </c>
      <c r="C83" s="28">
        <v>1.03</v>
      </c>
      <c r="D83" s="28" t="s">
        <v>45</v>
      </c>
      <c r="E83" s="64">
        <v>3.8600000000000002E-2</v>
      </c>
      <c r="F83" s="61">
        <v>0.32394890266576498</v>
      </c>
    </row>
    <row r="84" spans="1:6" x14ac:dyDescent="0.35">
      <c r="B84" s="16">
        <v>0.05</v>
      </c>
      <c r="C84" s="28">
        <v>1.04</v>
      </c>
      <c r="D84" s="28" t="s">
        <v>46</v>
      </c>
      <c r="E84" s="64">
        <v>1.49E-2</v>
      </c>
      <c r="F84" s="61">
        <v>0.33419148180432301</v>
      </c>
    </row>
    <row r="85" spans="1:6" x14ac:dyDescent="0.35">
      <c r="B85" s="16">
        <v>0.1</v>
      </c>
      <c r="C85" s="28">
        <v>1.03</v>
      </c>
      <c r="D85" s="28" t="s">
        <v>59</v>
      </c>
      <c r="E85" s="64">
        <v>8.1500000000000003E-2</v>
      </c>
      <c r="F85" s="61">
        <v>0.31621973606519099</v>
      </c>
    </row>
    <row r="86" spans="1:6" x14ac:dyDescent="0.35">
      <c r="B86" s="16">
        <v>0.2</v>
      </c>
      <c r="C86" s="28">
        <v>1.03</v>
      </c>
      <c r="D86" s="28" t="s">
        <v>71</v>
      </c>
      <c r="E86" s="64">
        <v>3.78E-2</v>
      </c>
      <c r="F86" s="61">
        <v>0.324186273988747</v>
      </c>
    </row>
    <row r="87" spans="1:6" x14ac:dyDescent="0.35">
      <c r="B87" s="16">
        <v>0.3</v>
      </c>
      <c r="C87" s="28">
        <v>1.04</v>
      </c>
      <c r="D87" s="28" t="s">
        <v>46</v>
      </c>
      <c r="E87" s="64">
        <v>2.29E-2</v>
      </c>
      <c r="F87" s="61">
        <v>0.32953631472845102</v>
      </c>
    </row>
    <row r="88" spans="1:6" x14ac:dyDescent="0.35">
      <c r="B88" s="16">
        <v>0.4</v>
      </c>
      <c r="C88" s="28">
        <v>1.04</v>
      </c>
      <c r="D88" s="28" t="s">
        <v>39</v>
      </c>
      <c r="E88" s="64">
        <v>1.15E-2</v>
      </c>
      <c r="F88" s="61">
        <v>0.33707449475333301</v>
      </c>
    </row>
    <row r="89" spans="1:6" x14ac:dyDescent="0.35">
      <c r="B89" s="16">
        <v>0.5</v>
      </c>
      <c r="C89" s="28">
        <v>1.04</v>
      </c>
      <c r="D89" s="28" t="s">
        <v>39</v>
      </c>
      <c r="E89" s="64">
        <v>1.3899999999999999E-2</v>
      </c>
      <c r="F89" s="61">
        <v>0.33500870160638502</v>
      </c>
    </row>
    <row r="90" spans="1:6" x14ac:dyDescent="0.35">
      <c r="A90" s="9"/>
      <c r="B90" s="18">
        <v>1</v>
      </c>
      <c r="C90" s="20">
        <v>1.04</v>
      </c>
      <c r="D90" s="20" t="s">
        <v>39</v>
      </c>
      <c r="E90" s="56">
        <v>1.17E-2</v>
      </c>
      <c r="F90" s="59">
        <v>0.33684541970610898</v>
      </c>
    </row>
    <row r="91" spans="1:6" ht="16.5" x14ac:dyDescent="0.35">
      <c r="A91" t="s">
        <v>72</v>
      </c>
      <c r="B91" s="26" t="s">
        <v>55</v>
      </c>
      <c r="C91" s="5">
        <v>1.01</v>
      </c>
      <c r="D91" s="5" t="s">
        <v>18</v>
      </c>
      <c r="E91" s="55">
        <v>0.623</v>
      </c>
      <c r="F91" s="61">
        <v>0.29884982034303098</v>
      </c>
    </row>
    <row r="92" spans="1:6" ht="16.5" x14ac:dyDescent="0.35">
      <c r="A92" t="s">
        <v>73</v>
      </c>
      <c r="B92" s="16" t="s">
        <v>58</v>
      </c>
      <c r="C92" s="5">
        <v>1.02</v>
      </c>
      <c r="D92" s="5" t="s">
        <v>38</v>
      </c>
      <c r="E92" s="55">
        <v>0.17399999999999999</v>
      </c>
      <c r="F92" s="61">
        <v>0.30881549569252498</v>
      </c>
    </row>
    <row r="93" spans="1:6" x14ac:dyDescent="0.35">
      <c r="B93" s="16">
        <v>1E-3</v>
      </c>
      <c r="C93" s="5">
        <v>1.02</v>
      </c>
      <c r="D93" s="5" t="s">
        <v>37</v>
      </c>
      <c r="E93" s="55">
        <v>0.20300000000000001</v>
      </c>
      <c r="F93" s="61">
        <v>0.30741567677763099</v>
      </c>
    </row>
    <row r="94" spans="1:6" x14ac:dyDescent="0.35">
      <c r="B94" s="25">
        <v>0.01</v>
      </c>
      <c r="C94" s="6">
        <v>1.05</v>
      </c>
      <c r="D94" s="6" t="s">
        <v>39</v>
      </c>
      <c r="E94" s="48">
        <v>5.4099999999999999E-3</v>
      </c>
      <c r="F94" s="61">
        <v>0.34547243724328103</v>
      </c>
    </row>
    <row r="95" spans="1:6" x14ac:dyDescent="0.35">
      <c r="B95" s="25">
        <v>0.05</v>
      </c>
      <c r="C95" s="6">
        <v>1.05</v>
      </c>
      <c r="D95" s="6" t="s">
        <v>47</v>
      </c>
      <c r="E95" s="48">
        <v>1.5100000000000001E-3</v>
      </c>
      <c r="F95" s="61">
        <v>0.35995310885237902</v>
      </c>
    </row>
    <row r="96" spans="1:6" x14ac:dyDescent="0.35">
      <c r="B96" s="25">
        <v>0.1</v>
      </c>
      <c r="C96" s="6">
        <v>1.05</v>
      </c>
      <c r="D96" s="6" t="s">
        <v>39</v>
      </c>
      <c r="E96" s="48">
        <v>4.8199999999999996E-3</v>
      </c>
      <c r="F96" s="61">
        <v>0.34676481490526601</v>
      </c>
    </row>
    <row r="97" spans="1:6" x14ac:dyDescent="0.35">
      <c r="B97" s="25">
        <v>0.2</v>
      </c>
      <c r="C97" s="6">
        <v>1.06</v>
      </c>
      <c r="D97" s="6" t="s">
        <v>74</v>
      </c>
      <c r="E97" s="48">
        <v>2.32E-4</v>
      </c>
      <c r="F97" s="61">
        <v>0.38162510297511698</v>
      </c>
    </row>
    <row r="98" spans="1:6" x14ac:dyDescent="0.35">
      <c r="B98" s="25">
        <v>0.3</v>
      </c>
      <c r="C98" s="6">
        <v>1.07</v>
      </c>
      <c r="D98" s="6" t="s">
        <v>48</v>
      </c>
      <c r="E98" s="48">
        <v>1.7499999999999998E-5</v>
      </c>
      <c r="F98" s="61">
        <v>0.41204471152576799</v>
      </c>
    </row>
    <row r="99" spans="1:6" x14ac:dyDescent="0.35">
      <c r="B99" s="25">
        <v>0.4</v>
      </c>
      <c r="C99" s="6">
        <v>1.08</v>
      </c>
      <c r="D99" s="6" t="s">
        <v>48</v>
      </c>
      <c r="E99" s="48">
        <v>1.3900000000000001E-5</v>
      </c>
      <c r="F99" s="61">
        <v>0.41475833092144498</v>
      </c>
    </row>
    <row r="100" spans="1:6" x14ac:dyDescent="0.35">
      <c r="B100" s="25">
        <v>0.5</v>
      </c>
      <c r="C100" s="6">
        <v>1.08</v>
      </c>
      <c r="D100" s="6" t="s">
        <v>48</v>
      </c>
      <c r="E100" s="48">
        <v>8.5399999999999996E-6</v>
      </c>
      <c r="F100" s="61">
        <v>0.42054720724778699</v>
      </c>
    </row>
    <row r="101" spans="1:6" x14ac:dyDescent="0.35">
      <c r="A101" s="9"/>
      <c r="B101" s="22">
        <v>1</v>
      </c>
      <c r="C101" s="24">
        <v>1.08</v>
      </c>
      <c r="D101" s="24" t="s">
        <v>48</v>
      </c>
      <c r="E101" s="49">
        <v>8.1599999999999998E-6</v>
      </c>
      <c r="F101" s="59">
        <v>0.42109247574282199</v>
      </c>
    </row>
    <row r="102" spans="1:6" ht="16.5" x14ac:dyDescent="0.35">
      <c r="A102" t="s">
        <v>72</v>
      </c>
      <c r="B102" s="26" t="s">
        <v>55</v>
      </c>
      <c r="C102" s="2">
        <v>1.03</v>
      </c>
      <c r="D102" s="2" t="s">
        <v>71</v>
      </c>
      <c r="E102" s="55">
        <v>4.0599999999999997E-2</v>
      </c>
      <c r="F102" s="61">
        <v>0.32340738337201103</v>
      </c>
    </row>
    <row r="103" spans="1:6" ht="16.5" x14ac:dyDescent="0.35">
      <c r="A103" t="s">
        <v>73</v>
      </c>
      <c r="B103" s="16" t="s">
        <v>58</v>
      </c>
      <c r="C103" s="2">
        <v>1.03</v>
      </c>
      <c r="D103" s="2" t="s">
        <v>71</v>
      </c>
      <c r="E103" s="55">
        <v>5.0299999999999997E-2</v>
      </c>
      <c r="F103" s="61">
        <v>0.32118528366185201</v>
      </c>
    </row>
    <row r="104" spans="1:6" x14ac:dyDescent="0.35">
      <c r="A104" t="s">
        <v>75</v>
      </c>
      <c r="B104" s="16">
        <v>1E-3</v>
      </c>
      <c r="C104" s="2">
        <v>1.01</v>
      </c>
      <c r="D104" s="2" t="s">
        <v>22</v>
      </c>
      <c r="E104" s="55">
        <v>0.372</v>
      </c>
      <c r="F104" s="61">
        <v>0.30230867390937299</v>
      </c>
    </row>
    <row r="105" spans="1:6" x14ac:dyDescent="0.35">
      <c r="A105" t="s">
        <v>76</v>
      </c>
      <c r="B105" s="16">
        <v>0.01</v>
      </c>
      <c r="C105" s="2">
        <v>1.01</v>
      </c>
      <c r="D105" s="2" t="s">
        <v>22</v>
      </c>
      <c r="E105" s="55">
        <v>0.41</v>
      </c>
      <c r="F105" s="61">
        <v>0.30157060870815799</v>
      </c>
    </row>
    <row r="106" spans="1:6" x14ac:dyDescent="0.35">
      <c r="B106" s="16">
        <v>0.05</v>
      </c>
      <c r="C106" s="2">
        <v>1.02</v>
      </c>
      <c r="D106" s="2" t="s">
        <v>38</v>
      </c>
      <c r="E106" s="55">
        <v>0.161</v>
      </c>
      <c r="F106" s="61">
        <v>0.30955834063379301</v>
      </c>
    </row>
    <row r="107" spans="1:6" x14ac:dyDescent="0.35">
      <c r="B107" s="16">
        <v>0.1</v>
      </c>
      <c r="C107" s="2">
        <v>1.02</v>
      </c>
      <c r="D107" s="2" t="s">
        <v>38</v>
      </c>
      <c r="E107" s="55">
        <v>0.14000000000000001</v>
      </c>
      <c r="F107" s="61">
        <v>0.31088236940816799</v>
      </c>
    </row>
    <row r="108" spans="1:6" x14ac:dyDescent="0.35">
      <c r="B108" s="25">
        <v>0.2</v>
      </c>
      <c r="C108" s="3">
        <v>1.05</v>
      </c>
      <c r="D108" s="3" t="s">
        <v>39</v>
      </c>
      <c r="E108" s="48">
        <v>6.5799999999999999E-3</v>
      </c>
      <c r="F108" s="61">
        <v>0.34326667749838102</v>
      </c>
    </row>
    <row r="109" spans="1:6" x14ac:dyDescent="0.35">
      <c r="B109" s="25">
        <v>0.3</v>
      </c>
      <c r="C109" s="3">
        <v>1.06</v>
      </c>
      <c r="D109" s="3" t="s">
        <v>47</v>
      </c>
      <c r="E109" s="48">
        <v>7.8700000000000005E-4</v>
      </c>
      <c r="F109" s="61">
        <v>0.367434101684319</v>
      </c>
    </row>
    <row r="110" spans="1:6" x14ac:dyDescent="0.35">
      <c r="B110" s="25">
        <v>0.4</v>
      </c>
      <c r="C110" s="3">
        <v>1.06</v>
      </c>
      <c r="D110" s="3" t="s">
        <v>47</v>
      </c>
      <c r="E110" s="48">
        <v>1.14E-3</v>
      </c>
      <c r="F110" s="61">
        <v>0.36316616443142702</v>
      </c>
    </row>
    <row r="111" spans="1:6" x14ac:dyDescent="0.35">
      <c r="B111" s="25">
        <v>0.5</v>
      </c>
      <c r="C111" s="3">
        <v>1.06</v>
      </c>
      <c r="D111" s="3" t="s">
        <v>47</v>
      </c>
      <c r="E111" s="48">
        <v>8.8000000000000003E-4</v>
      </c>
      <c r="F111" s="61">
        <v>0.36614823678317399</v>
      </c>
    </row>
    <row r="112" spans="1:6" x14ac:dyDescent="0.35">
      <c r="A112" s="9"/>
      <c r="B112" s="22">
        <v>1</v>
      </c>
      <c r="C112" s="23">
        <v>1.06</v>
      </c>
      <c r="D112" s="23" t="s">
        <v>47</v>
      </c>
      <c r="E112" s="49">
        <v>1.07E-3</v>
      </c>
      <c r="F112" s="59">
        <v>0.363953005442404</v>
      </c>
    </row>
    <row r="113" spans="1:6" ht="16.5" x14ac:dyDescent="0.35">
      <c r="A113" t="s">
        <v>13</v>
      </c>
      <c r="B113" s="26" t="s">
        <v>55</v>
      </c>
      <c r="C113" s="27">
        <v>0.99</v>
      </c>
      <c r="D113" s="27" t="s">
        <v>34</v>
      </c>
      <c r="E113" s="63">
        <v>0.40400000000000003</v>
      </c>
      <c r="F113" s="61">
        <v>0.30168468194818798</v>
      </c>
    </row>
    <row r="114" spans="1:6" ht="16.5" x14ac:dyDescent="0.35">
      <c r="B114" s="16" t="s">
        <v>58</v>
      </c>
      <c r="C114" s="28">
        <v>1</v>
      </c>
      <c r="D114" s="28" t="s">
        <v>36</v>
      </c>
      <c r="E114" s="64">
        <v>0.91800000000000004</v>
      </c>
      <c r="F114" s="61">
        <v>0.29741251001352897</v>
      </c>
    </row>
    <row r="115" spans="1:6" x14ac:dyDescent="0.35">
      <c r="B115" s="16">
        <v>1E-3</v>
      </c>
      <c r="C115" s="28">
        <v>1.02</v>
      </c>
      <c r="D115" s="28" t="s">
        <v>38</v>
      </c>
      <c r="E115" s="64">
        <v>0.14899999999999999</v>
      </c>
      <c r="F115" s="61">
        <v>0.31030367945704901</v>
      </c>
    </row>
    <row r="116" spans="1:6" x14ac:dyDescent="0.35">
      <c r="B116" s="16">
        <v>0.01</v>
      </c>
      <c r="C116" s="28">
        <v>1.03</v>
      </c>
      <c r="D116" s="28" t="s">
        <v>38</v>
      </c>
      <c r="E116" s="64">
        <v>0.1</v>
      </c>
      <c r="F116" s="61">
        <v>0.31416668362195299</v>
      </c>
    </row>
    <row r="117" spans="1:6" x14ac:dyDescent="0.35">
      <c r="B117" s="16">
        <v>0.05</v>
      </c>
      <c r="C117" s="28">
        <v>1.03</v>
      </c>
      <c r="D117" s="28" t="s">
        <v>59</v>
      </c>
      <c r="E117" s="64">
        <v>9.6500000000000002E-2</v>
      </c>
      <c r="F117" s="61">
        <v>0.31453174786027499</v>
      </c>
    </row>
    <row r="118" spans="1:6" x14ac:dyDescent="0.35">
      <c r="B118" s="16">
        <v>0.1</v>
      </c>
      <c r="C118" s="28">
        <v>1.03</v>
      </c>
      <c r="D118" s="28" t="s">
        <v>71</v>
      </c>
      <c r="E118" s="64">
        <v>4.5600000000000002E-2</v>
      </c>
      <c r="F118" s="61">
        <v>0.32221206543856901</v>
      </c>
    </row>
    <row r="119" spans="1:6" x14ac:dyDescent="0.35">
      <c r="B119" s="16">
        <v>0.2</v>
      </c>
      <c r="C119" s="28">
        <v>1.03</v>
      </c>
      <c r="D119" s="28" t="s">
        <v>59</v>
      </c>
      <c r="E119" s="64">
        <v>8.4000000000000005E-2</v>
      </c>
      <c r="F119" s="61">
        <v>0.31592195625243003</v>
      </c>
    </row>
    <row r="120" spans="1:6" x14ac:dyDescent="0.35">
      <c r="B120" s="16">
        <v>0.3</v>
      </c>
      <c r="C120" s="28">
        <v>1.03</v>
      </c>
      <c r="D120" s="28" t="s">
        <v>71</v>
      </c>
      <c r="E120" s="64">
        <v>6.2700000000000006E-2</v>
      </c>
      <c r="F120" s="61">
        <v>0.31889346293273002</v>
      </c>
    </row>
    <row r="121" spans="1:6" x14ac:dyDescent="0.35">
      <c r="B121" s="16">
        <v>0.4</v>
      </c>
      <c r="C121" s="28">
        <v>1.03</v>
      </c>
      <c r="D121" s="28" t="s">
        <v>38</v>
      </c>
      <c r="E121" s="64">
        <v>9.7600000000000006E-2</v>
      </c>
      <c r="F121" s="61">
        <v>0.314419314498943</v>
      </c>
    </row>
    <row r="122" spans="1:6" x14ac:dyDescent="0.35">
      <c r="B122" s="16">
        <v>0.5</v>
      </c>
      <c r="C122" s="28">
        <v>1.02</v>
      </c>
      <c r="D122" s="28" t="s">
        <v>38</v>
      </c>
      <c r="E122" s="64">
        <v>0.16500000000000001</v>
      </c>
      <c r="F122" s="61">
        <v>0.30934941844783898</v>
      </c>
    </row>
    <row r="123" spans="1:6" x14ac:dyDescent="0.35">
      <c r="A123" s="9"/>
      <c r="B123" s="18">
        <v>1</v>
      </c>
      <c r="C123" s="20">
        <v>1.02</v>
      </c>
      <c r="D123" s="20" t="s">
        <v>37</v>
      </c>
      <c r="E123" s="56">
        <v>0.28699999999999998</v>
      </c>
      <c r="F123" s="59">
        <v>0.30440195757229799</v>
      </c>
    </row>
    <row r="124" spans="1:6" ht="16.5" x14ac:dyDescent="0.35">
      <c r="A124" t="s">
        <v>77</v>
      </c>
      <c r="B124" s="26" t="s">
        <v>55</v>
      </c>
      <c r="C124" s="5">
        <v>1.01</v>
      </c>
      <c r="D124" s="5" t="s">
        <v>35</v>
      </c>
      <c r="E124" s="55">
        <v>0.753</v>
      </c>
      <c r="F124" s="61">
        <v>0.29796281172507599</v>
      </c>
    </row>
    <row r="125" spans="1:6" ht="16.5" x14ac:dyDescent="0.35">
      <c r="A125" t="s">
        <v>78</v>
      </c>
      <c r="B125" s="16" t="s">
        <v>58</v>
      </c>
      <c r="C125" s="5">
        <v>1</v>
      </c>
      <c r="D125" s="5" t="s">
        <v>36</v>
      </c>
      <c r="E125" s="55">
        <v>0.92400000000000004</v>
      </c>
      <c r="F125" s="61">
        <v>0.29740348565617702</v>
      </c>
    </row>
    <row r="126" spans="1:6" x14ac:dyDescent="0.35">
      <c r="A126" t="s">
        <v>79</v>
      </c>
      <c r="B126" s="16">
        <v>1E-3</v>
      </c>
      <c r="C126" s="5">
        <v>1.01</v>
      </c>
      <c r="D126" s="5" t="s">
        <v>22</v>
      </c>
      <c r="E126" s="55">
        <v>0.35699999999999998</v>
      </c>
      <c r="F126" s="61">
        <v>0.302625786735914</v>
      </c>
    </row>
    <row r="127" spans="1:6" x14ac:dyDescent="0.35">
      <c r="B127" s="16">
        <v>0.01</v>
      </c>
      <c r="C127" s="5">
        <v>1.03</v>
      </c>
      <c r="D127" s="5" t="s">
        <v>59</v>
      </c>
      <c r="E127" s="55">
        <v>0.06</v>
      </c>
      <c r="F127" s="61">
        <v>0.31934492873724502</v>
      </c>
    </row>
    <row r="128" spans="1:6" x14ac:dyDescent="0.35">
      <c r="B128" s="16">
        <v>0.05</v>
      </c>
      <c r="C128" s="5">
        <v>1.04</v>
      </c>
      <c r="D128" s="5" t="s">
        <v>46</v>
      </c>
      <c r="E128" s="55">
        <v>1.4999999999999999E-2</v>
      </c>
      <c r="F128" s="61">
        <v>0.33417121527744797</v>
      </c>
    </row>
    <row r="129" spans="1:6" x14ac:dyDescent="0.35">
      <c r="B129" s="25">
        <v>0.1</v>
      </c>
      <c r="C129" s="6">
        <v>1.06</v>
      </c>
      <c r="D129" s="6" t="s">
        <v>47</v>
      </c>
      <c r="E129" s="48">
        <v>7.4600000000000003E-4</v>
      </c>
      <c r="F129" s="61">
        <v>0.36809248145675399</v>
      </c>
    </row>
    <row r="130" spans="1:6" x14ac:dyDescent="0.35">
      <c r="B130" s="25">
        <v>0.2</v>
      </c>
      <c r="C130" s="6">
        <v>1.05</v>
      </c>
      <c r="D130" s="6" t="s">
        <v>39</v>
      </c>
      <c r="E130" s="48">
        <v>5.4099999999999999E-3</v>
      </c>
      <c r="F130" s="61">
        <v>0.34546606082065001</v>
      </c>
    </row>
    <row r="131" spans="1:6" x14ac:dyDescent="0.35">
      <c r="B131" s="25">
        <v>0.3</v>
      </c>
      <c r="C131" s="6">
        <v>1.06</v>
      </c>
      <c r="D131" s="6" t="s">
        <v>47</v>
      </c>
      <c r="E131" s="48">
        <v>9.0200000000000002E-4</v>
      </c>
      <c r="F131" s="61">
        <v>0.36589664080231199</v>
      </c>
    </row>
    <row r="132" spans="1:6" x14ac:dyDescent="0.35">
      <c r="B132" s="25">
        <v>0.4</v>
      </c>
      <c r="C132" s="6">
        <v>1.06</v>
      </c>
      <c r="D132" s="6" t="s">
        <v>74</v>
      </c>
      <c r="E132" s="48">
        <v>2.6899999999999998E-4</v>
      </c>
      <c r="F132" s="61">
        <v>0.37993594443224699</v>
      </c>
    </row>
    <row r="133" spans="1:6" x14ac:dyDescent="0.35">
      <c r="B133" s="25">
        <v>0.5</v>
      </c>
      <c r="C133" s="6">
        <v>1.07</v>
      </c>
      <c r="D133" s="6" t="s">
        <v>74</v>
      </c>
      <c r="E133" s="48">
        <v>6.7100000000000005E-5</v>
      </c>
      <c r="F133" s="61">
        <v>0.39623352990249899</v>
      </c>
    </row>
    <row r="134" spans="1:6" x14ac:dyDescent="0.35">
      <c r="A134" s="9"/>
      <c r="B134" s="22">
        <v>1</v>
      </c>
      <c r="C134" s="24">
        <v>1.07</v>
      </c>
      <c r="D134" s="24" t="s">
        <v>48</v>
      </c>
      <c r="E134" s="49">
        <v>1.5400000000000002E-5</v>
      </c>
      <c r="F134" s="59">
        <v>0.41360522708540498</v>
      </c>
    </row>
    <row r="135" spans="1:6" ht="16.5" x14ac:dyDescent="0.35">
      <c r="A135" t="s">
        <v>80</v>
      </c>
      <c r="B135" s="26" t="s">
        <v>55</v>
      </c>
      <c r="C135" s="5">
        <v>0.99</v>
      </c>
      <c r="D135" s="5" t="s">
        <v>34</v>
      </c>
      <c r="E135" s="55">
        <v>0.45400000000000001</v>
      </c>
      <c r="F135" s="61">
        <v>0.30083451546711398</v>
      </c>
    </row>
    <row r="136" spans="1:6" ht="16.5" x14ac:dyDescent="0.35">
      <c r="A136" t="s">
        <v>81</v>
      </c>
      <c r="B136" s="16" t="s">
        <v>58</v>
      </c>
      <c r="C136" s="5">
        <v>0.99</v>
      </c>
      <c r="D136" s="5" t="s">
        <v>34</v>
      </c>
      <c r="E136" s="55">
        <v>0.51400000000000001</v>
      </c>
      <c r="F136" s="61">
        <v>0.30000047059966101</v>
      </c>
    </row>
    <row r="137" spans="1:6" x14ac:dyDescent="0.35">
      <c r="B137" s="16">
        <v>1E-3</v>
      </c>
      <c r="C137" s="5">
        <v>1.02</v>
      </c>
      <c r="D137" s="5" t="s">
        <v>37</v>
      </c>
      <c r="E137" s="55">
        <v>0.20300000000000001</v>
      </c>
      <c r="F137" s="61">
        <v>0.30741310172366398</v>
      </c>
    </row>
    <row r="138" spans="1:6" x14ac:dyDescent="0.35">
      <c r="B138" s="16">
        <v>0.01</v>
      </c>
      <c r="C138" s="5">
        <v>1.03</v>
      </c>
      <c r="D138" s="5" t="s">
        <v>71</v>
      </c>
      <c r="E138" s="55">
        <v>5.0999999999999997E-2</v>
      </c>
      <c r="F138" s="61">
        <v>0.32103874438652003</v>
      </c>
    </row>
    <row r="139" spans="1:6" x14ac:dyDescent="0.35">
      <c r="B139" s="25">
        <v>0.05</v>
      </c>
      <c r="C139" s="6">
        <v>1.05</v>
      </c>
      <c r="D139" s="6" t="s">
        <v>39</v>
      </c>
      <c r="E139" s="48">
        <v>7.5500000000000003E-3</v>
      </c>
      <c r="F139" s="61">
        <v>0.34173538846161799</v>
      </c>
    </row>
    <row r="140" spans="1:6" x14ac:dyDescent="0.35">
      <c r="B140" s="16">
        <v>0.1</v>
      </c>
      <c r="C140" s="5">
        <v>1.03</v>
      </c>
      <c r="D140" s="5" t="s">
        <v>59</v>
      </c>
      <c r="E140" s="47">
        <v>7.5200000000000003E-2</v>
      </c>
      <c r="F140" s="61">
        <v>0.31703510534420998</v>
      </c>
    </row>
    <row r="141" spans="1:6" x14ac:dyDescent="0.35">
      <c r="B141" s="25">
        <v>0.2</v>
      </c>
      <c r="C141" s="6">
        <v>1.05</v>
      </c>
      <c r="D141" s="6" t="s">
        <v>39</v>
      </c>
      <c r="E141" s="48">
        <v>5.3099999999999996E-3</v>
      </c>
      <c r="F141" s="61">
        <v>0.34566953772129799</v>
      </c>
    </row>
    <row r="142" spans="1:6" x14ac:dyDescent="0.35">
      <c r="B142" s="25">
        <v>0.3</v>
      </c>
      <c r="C142" s="6">
        <v>1.05</v>
      </c>
      <c r="D142" s="6" t="s">
        <v>47</v>
      </c>
      <c r="E142" s="48">
        <v>1.41E-3</v>
      </c>
      <c r="F142" s="61">
        <v>0.36071822680072602</v>
      </c>
    </row>
    <row r="143" spans="1:6" x14ac:dyDescent="0.35">
      <c r="B143" s="25">
        <v>0.4</v>
      </c>
      <c r="C143" s="6">
        <v>1.06</v>
      </c>
      <c r="D143" s="6" t="s">
        <v>74</v>
      </c>
      <c r="E143" s="48">
        <v>5.3300000000000005E-4</v>
      </c>
      <c r="F143" s="61">
        <v>0.37195622821108298</v>
      </c>
    </row>
    <row r="144" spans="1:6" x14ac:dyDescent="0.35">
      <c r="B144" s="25">
        <v>0.5</v>
      </c>
      <c r="C144" s="6">
        <v>1.06</v>
      </c>
      <c r="D144" s="6" t="s">
        <v>47</v>
      </c>
      <c r="E144" s="48">
        <v>7.1699999999999997E-4</v>
      </c>
      <c r="F144" s="61">
        <v>0.36852191297074099</v>
      </c>
    </row>
    <row r="145" spans="1:6" x14ac:dyDescent="0.35">
      <c r="A145" s="9"/>
      <c r="B145" s="22">
        <v>1</v>
      </c>
      <c r="C145" s="24">
        <v>1.06</v>
      </c>
      <c r="D145" s="24" t="s">
        <v>47</v>
      </c>
      <c r="E145" s="49">
        <v>7.3200000000000001E-4</v>
      </c>
      <c r="F145" s="59">
        <v>0.36828428040935701</v>
      </c>
    </row>
    <row r="146" spans="1:6" x14ac:dyDescent="0.35">
      <c r="A146" t="s">
        <v>82</v>
      </c>
    </row>
    <row r="147" spans="1:6" x14ac:dyDescent="0.35">
      <c r="A147" t="s">
        <v>83</v>
      </c>
    </row>
    <row r="148" spans="1:6" x14ac:dyDescent="0.35">
      <c r="A148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3"/>
  <sheetViews>
    <sheetView topLeftCell="A134" workbookViewId="0">
      <selection activeCell="F19" sqref="F19"/>
    </sheetView>
  </sheetViews>
  <sheetFormatPr defaultRowHeight="14.5" x14ac:dyDescent="0.35"/>
  <cols>
    <col min="1" max="1" width="15.26953125" customWidth="1"/>
    <col min="2" max="2" width="12.26953125" customWidth="1"/>
    <col min="3" max="3" width="19.08984375" customWidth="1"/>
    <col min="4" max="4" width="18.7265625" customWidth="1"/>
    <col min="5" max="5" width="15.1796875" customWidth="1"/>
    <col min="6" max="6" width="20.26953125" customWidth="1"/>
    <col min="7" max="7" width="38.81640625" customWidth="1"/>
  </cols>
  <sheetData>
    <row r="1" spans="1:8" x14ac:dyDescent="0.35">
      <c r="A1" s="1" t="s">
        <v>162</v>
      </c>
    </row>
    <row r="2" spans="1:8" ht="17.5" x14ac:dyDescent="0.35">
      <c r="A2" s="13" t="s">
        <v>14</v>
      </c>
      <c r="B2" s="14" t="s">
        <v>52</v>
      </c>
      <c r="C2" s="14" t="s">
        <v>49</v>
      </c>
      <c r="D2" s="14" t="s">
        <v>50</v>
      </c>
      <c r="E2" s="15" t="s">
        <v>53</v>
      </c>
      <c r="F2" s="15" t="s">
        <v>54</v>
      </c>
      <c r="G2" s="71" t="s">
        <v>170</v>
      </c>
    </row>
    <row r="3" spans="1:8" ht="16.5" customHeight="1" x14ac:dyDescent="0.35">
      <c r="A3" s="29" t="s">
        <v>98</v>
      </c>
      <c r="B3" s="16" t="s">
        <v>55</v>
      </c>
      <c r="C3" s="12">
        <v>0.98</v>
      </c>
      <c r="D3" s="12" t="s">
        <v>1</v>
      </c>
      <c r="E3" s="16">
        <v>0.53700000000000003</v>
      </c>
      <c r="F3" s="43">
        <v>5.8381512384860198E-3</v>
      </c>
      <c r="G3" s="69">
        <f>(F3-'STable 12'!F4)</f>
        <v>3.8286857284282397E-3</v>
      </c>
    </row>
    <row r="4" spans="1:8" ht="16.5" x14ac:dyDescent="0.35">
      <c r="A4" s="31" t="s">
        <v>57</v>
      </c>
      <c r="B4" s="17" t="s">
        <v>58</v>
      </c>
      <c r="C4" s="11">
        <v>0.98</v>
      </c>
      <c r="D4" s="11" t="s">
        <v>1</v>
      </c>
      <c r="E4" s="17">
        <v>0.53400000000000003</v>
      </c>
      <c r="F4" s="43">
        <v>5.9280848549073603E-3</v>
      </c>
      <c r="G4" s="69">
        <f>F4-'STable 12'!F5</f>
        <v>4.3546154475217098E-3</v>
      </c>
    </row>
    <row r="5" spans="1:8" x14ac:dyDescent="0.35">
      <c r="A5" s="31"/>
      <c r="B5" s="17">
        <v>1E-3</v>
      </c>
      <c r="C5" s="11">
        <v>0.97</v>
      </c>
      <c r="D5" s="11" t="s">
        <v>99</v>
      </c>
      <c r="E5" s="17">
        <v>0.35</v>
      </c>
      <c r="F5" s="43">
        <v>1.34058504785146E-2</v>
      </c>
      <c r="G5" s="69">
        <f>F5-'STable 12'!F6</f>
        <v>1.159810637397274E-2</v>
      </c>
      <c r="H5" s="95"/>
    </row>
    <row r="6" spans="1:8" x14ac:dyDescent="0.35">
      <c r="A6" s="31"/>
      <c r="B6" s="17">
        <v>0.01</v>
      </c>
      <c r="C6" s="11">
        <v>0.97</v>
      </c>
      <c r="D6" s="11" t="s">
        <v>100</v>
      </c>
      <c r="E6" s="17">
        <v>0.29299999999999998</v>
      </c>
      <c r="F6" s="43">
        <v>1.6958090117688299E-2</v>
      </c>
      <c r="G6" s="69">
        <f>F6-'STable 12'!F7</f>
        <v>1.2343005411902998E-2</v>
      </c>
      <c r="H6" s="95"/>
    </row>
    <row r="7" spans="1:8" x14ac:dyDescent="0.35">
      <c r="A7" s="31"/>
      <c r="B7" s="17">
        <v>0.05</v>
      </c>
      <c r="C7" s="11">
        <v>0.98</v>
      </c>
      <c r="D7" s="11" t="s">
        <v>1</v>
      </c>
      <c r="E7" s="17">
        <v>0.58099999999999996</v>
      </c>
      <c r="F7" s="43">
        <v>4.6629926786075802E-3</v>
      </c>
      <c r="G7" s="69">
        <f>F7-'STable 12'!F8</f>
        <v>4.0572681406313912E-3</v>
      </c>
      <c r="H7" s="95"/>
    </row>
    <row r="8" spans="1:8" x14ac:dyDescent="0.35">
      <c r="A8" s="31"/>
      <c r="B8" s="17">
        <v>0.1</v>
      </c>
      <c r="C8" s="11">
        <v>0.97</v>
      </c>
      <c r="D8" s="11" t="s">
        <v>101</v>
      </c>
      <c r="E8" s="17">
        <v>0.45500000000000002</v>
      </c>
      <c r="F8" s="43">
        <v>8.5667448193984808E-3</v>
      </c>
      <c r="G8" s="69">
        <f>F8-'STable 12'!F9</f>
        <v>8.5615275027500319E-3</v>
      </c>
    </row>
    <row r="9" spans="1:8" x14ac:dyDescent="0.35">
      <c r="A9" s="31"/>
      <c r="B9" s="17">
        <v>0.2</v>
      </c>
      <c r="C9" s="11">
        <v>0.99</v>
      </c>
      <c r="D9" s="11" t="s">
        <v>102</v>
      </c>
      <c r="E9" s="17">
        <v>0.73899999999999999</v>
      </c>
      <c r="F9" s="43">
        <v>1.7084312245911101E-3</v>
      </c>
      <c r="G9" s="69">
        <f>F9-'STable 12'!F10</f>
        <v>1.6895097928559543E-3</v>
      </c>
    </row>
    <row r="10" spans="1:8" x14ac:dyDescent="0.35">
      <c r="A10" s="31"/>
      <c r="B10" s="17">
        <v>0.3</v>
      </c>
      <c r="C10" s="11">
        <v>0.99</v>
      </c>
      <c r="D10" s="11" t="s">
        <v>103</v>
      </c>
      <c r="E10" s="17">
        <v>0.85399999999999998</v>
      </c>
      <c r="F10" s="43">
        <v>5.1733982786533999E-4</v>
      </c>
      <c r="G10" s="69">
        <f>F10-'STable 12'!F11</f>
        <v>4.4540829842622899E-4</v>
      </c>
    </row>
    <row r="11" spans="1:8" x14ac:dyDescent="0.35">
      <c r="A11" s="31"/>
      <c r="B11" s="17">
        <v>0.4</v>
      </c>
      <c r="C11" s="11">
        <v>0.99</v>
      </c>
      <c r="D11" s="11" t="s">
        <v>103</v>
      </c>
      <c r="E11" s="17">
        <v>0.77600000000000002</v>
      </c>
      <c r="F11" s="43">
        <v>1.24733293653073E-3</v>
      </c>
      <c r="G11" s="69">
        <f>F11-'STable 12'!F12</f>
        <v>1.1778710043047432E-3</v>
      </c>
    </row>
    <row r="12" spans="1:8" x14ac:dyDescent="0.35">
      <c r="A12" s="31"/>
      <c r="B12" s="17">
        <v>0.5</v>
      </c>
      <c r="C12" s="11">
        <v>0.99</v>
      </c>
      <c r="D12" s="11" t="s">
        <v>103</v>
      </c>
      <c r="E12" s="17">
        <v>0.77500000000000002</v>
      </c>
      <c r="F12" s="43">
        <v>1.2585185751698401E-3</v>
      </c>
      <c r="G12" s="69">
        <f>F12-'STable 12'!F13</f>
        <v>1.156782959648255E-3</v>
      </c>
    </row>
    <row r="13" spans="1:8" x14ac:dyDescent="0.35">
      <c r="A13" s="37"/>
      <c r="B13" s="18">
        <v>1</v>
      </c>
      <c r="C13" s="42">
        <v>0.99</v>
      </c>
      <c r="D13" s="42" t="s">
        <v>1</v>
      </c>
      <c r="E13" s="18">
        <v>0.65800000000000003</v>
      </c>
      <c r="F13" s="44">
        <v>3.0047453978202E-3</v>
      </c>
      <c r="G13" s="70">
        <f>F13-'STable 12'!F14</f>
        <v>2.9975107991209882E-3</v>
      </c>
    </row>
    <row r="14" spans="1:8" ht="16.5" x14ac:dyDescent="0.35">
      <c r="A14" s="31" t="s">
        <v>51</v>
      </c>
      <c r="B14" s="17" t="s">
        <v>55</v>
      </c>
      <c r="C14" s="11">
        <v>1.01</v>
      </c>
      <c r="D14" s="11" t="s">
        <v>104</v>
      </c>
      <c r="E14" s="17">
        <v>0.72099999999999997</v>
      </c>
      <c r="F14" s="43">
        <v>1.9577750491617798E-3</v>
      </c>
      <c r="G14" s="69">
        <f>F14-'STable 12'!F15</f>
        <v>-7.4533700382887298E-3</v>
      </c>
    </row>
    <row r="15" spans="1:8" ht="16.5" x14ac:dyDescent="0.35">
      <c r="A15" s="31"/>
      <c r="B15" s="17" t="s">
        <v>58</v>
      </c>
      <c r="C15" s="11">
        <v>1.01</v>
      </c>
      <c r="D15" s="11" t="s">
        <v>104</v>
      </c>
      <c r="E15" s="17">
        <v>0.73499999999999999</v>
      </c>
      <c r="F15" s="43">
        <v>1.7520195165805601E-3</v>
      </c>
      <c r="G15" s="69">
        <f>F15-'STable 12'!F16</f>
        <v>-1.1078975976828741E-2</v>
      </c>
    </row>
    <row r="16" spans="1:8" x14ac:dyDescent="0.35">
      <c r="A16" s="31"/>
      <c r="B16" s="17">
        <v>1E-3</v>
      </c>
      <c r="C16" s="11">
        <v>1.01</v>
      </c>
      <c r="D16" s="11" t="s">
        <v>104</v>
      </c>
      <c r="E16" s="17">
        <v>0.76900000000000002</v>
      </c>
      <c r="F16" s="43">
        <v>1.32265290576023E-3</v>
      </c>
      <c r="G16" s="69">
        <f>F16-'STable 12'!F17</f>
        <v>-7.5662063912803508E-3</v>
      </c>
    </row>
    <row r="17" spans="1:7" x14ac:dyDescent="0.35">
      <c r="A17" s="31"/>
      <c r="B17" s="17">
        <v>0.01</v>
      </c>
      <c r="C17" s="11">
        <v>1.01</v>
      </c>
      <c r="D17" s="11" t="s">
        <v>105</v>
      </c>
      <c r="E17" s="17">
        <v>0.85099999999999998</v>
      </c>
      <c r="F17" s="43">
        <v>5.4377623469230199E-4</v>
      </c>
      <c r="G17" s="69">
        <f>F17-'STable 12'!F18</f>
        <v>-1.6410699940224396E-2</v>
      </c>
    </row>
    <row r="18" spans="1:7" x14ac:dyDescent="0.35">
      <c r="A18" s="31"/>
      <c r="B18" s="17">
        <v>0.05</v>
      </c>
      <c r="C18" s="11">
        <v>1.04</v>
      </c>
      <c r="D18" s="11" t="s">
        <v>106</v>
      </c>
      <c r="E18" s="17">
        <v>0.193</v>
      </c>
      <c r="F18" s="43">
        <v>2.6046415243908601E-2</v>
      </c>
      <c r="G18" s="69">
        <f>F18-'STable 12'!F19</f>
        <v>-1.0500156274910601E-2</v>
      </c>
    </row>
    <row r="19" spans="1:7" x14ac:dyDescent="0.35">
      <c r="A19" s="31"/>
      <c r="B19" s="17">
        <v>0.1</v>
      </c>
      <c r="C19" s="11">
        <v>1.05</v>
      </c>
      <c r="D19" s="11" t="s">
        <v>107</v>
      </c>
      <c r="E19" s="17">
        <v>0.114</v>
      </c>
      <c r="F19" s="43">
        <v>3.8345616848878501E-2</v>
      </c>
      <c r="G19" s="69">
        <f>F19-'STable 12'!F20</f>
        <v>-6.4210809650940004E-4</v>
      </c>
    </row>
    <row r="20" spans="1:7" x14ac:dyDescent="0.35">
      <c r="A20" s="31"/>
      <c r="B20" s="17">
        <v>0.2</v>
      </c>
      <c r="C20" s="11">
        <v>1.07</v>
      </c>
      <c r="D20" s="11" t="s">
        <v>108</v>
      </c>
      <c r="E20" s="17">
        <v>3.7999999999999999E-2</v>
      </c>
      <c r="F20" s="43">
        <v>6.5877233771987301E-2</v>
      </c>
      <c r="G20" s="69">
        <f>F20-'STable 12'!F21</f>
        <v>2.0521640734534198E-2</v>
      </c>
    </row>
    <row r="21" spans="1:7" x14ac:dyDescent="0.35">
      <c r="A21" s="31"/>
      <c r="B21" s="17">
        <v>0.3</v>
      </c>
      <c r="C21" s="11">
        <v>1.08</v>
      </c>
      <c r="D21" s="11" t="s">
        <v>109</v>
      </c>
      <c r="E21" s="17">
        <v>2.3E-2</v>
      </c>
      <c r="F21" s="43">
        <v>7.9351409707490397E-2</v>
      </c>
      <c r="G21" s="69">
        <f>F21-'STable 12'!F22</f>
        <v>3.4727608273068297E-2</v>
      </c>
    </row>
    <row r="22" spans="1:7" x14ac:dyDescent="0.35">
      <c r="A22" s="31"/>
      <c r="B22" s="17">
        <v>0.4</v>
      </c>
      <c r="C22" s="11">
        <v>1.08</v>
      </c>
      <c r="D22" s="11" t="s">
        <v>109</v>
      </c>
      <c r="E22" s="17">
        <v>2.3E-2</v>
      </c>
      <c r="F22" s="43">
        <v>7.9587700349475293E-2</v>
      </c>
      <c r="G22" s="69">
        <f>F22-'STable 12'!F23</f>
        <v>3.4269323599696096E-2</v>
      </c>
    </row>
    <row r="23" spans="1:7" x14ac:dyDescent="0.35">
      <c r="A23" s="31"/>
      <c r="B23" s="17">
        <v>0.5</v>
      </c>
      <c r="C23" s="11">
        <v>1.08</v>
      </c>
      <c r="D23" s="11" t="s">
        <v>109</v>
      </c>
      <c r="E23" s="17">
        <v>2.9000000000000001E-2</v>
      </c>
      <c r="F23" s="43">
        <v>7.3290861424167297E-2</v>
      </c>
      <c r="G23" s="69">
        <f>F23-'STable 12'!F24</f>
        <v>3.0334877706726798E-2</v>
      </c>
    </row>
    <row r="24" spans="1:7" x14ac:dyDescent="0.35">
      <c r="A24" s="37"/>
      <c r="B24" s="18">
        <v>1</v>
      </c>
      <c r="C24" s="42">
        <v>1.08</v>
      </c>
      <c r="D24" s="42" t="s">
        <v>110</v>
      </c>
      <c r="E24" s="18">
        <v>1.7999999999999999E-2</v>
      </c>
      <c r="F24" s="44">
        <v>8.6199082332874197E-2</v>
      </c>
      <c r="G24" s="70">
        <f>F24-'STable 12'!F25</f>
        <v>4.5514421811578498E-2</v>
      </c>
    </row>
    <row r="25" spans="1:7" ht="16.5" x14ac:dyDescent="0.35">
      <c r="A25" s="31" t="s">
        <v>60</v>
      </c>
      <c r="B25" s="17" t="s">
        <v>55</v>
      </c>
      <c r="C25" s="11">
        <v>0.97</v>
      </c>
      <c r="D25" s="11" t="s">
        <v>101</v>
      </c>
      <c r="E25" s="17">
        <v>0.37</v>
      </c>
      <c r="F25" s="43">
        <v>1.23277649616586E-2</v>
      </c>
      <c r="G25" s="69">
        <f>F25-'STable 12'!F26</f>
        <v>1.1299406186926019E-2</v>
      </c>
    </row>
    <row r="26" spans="1:7" ht="16.5" x14ac:dyDescent="0.35">
      <c r="A26" s="31" t="s">
        <v>111</v>
      </c>
      <c r="B26" s="17" t="s">
        <v>58</v>
      </c>
      <c r="C26" s="11">
        <v>0.96</v>
      </c>
      <c r="D26" s="11" t="s">
        <v>112</v>
      </c>
      <c r="E26" s="17">
        <v>0.186</v>
      </c>
      <c r="F26" s="43">
        <v>2.68297940516917E-2</v>
      </c>
      <c r="G26" s="69">
        <f>F26-'STable 12'!F27</f>
        <v>2.6208230893739415E-2</v>
      </c>
    </row>
    <row r="27" spans="1:7" x14ac:dyDescent="0.35">
      <c r="A27" s="31"/>
      <c r="B27" s="17">
        <v>1E-3</v>
      </c>
      <c r="C27" s="11">
        <v>0.98</v>
      </c>
      <c r="D27" s="11" t="s">
        <v>101</v>
      </c>
      <c r="E27" s="17">
        <v>0.46400000000000002</v>
      </c>
      <c r="F27" s="43">
        <v>8.2099427671326001E-3</v>
      </c>
      <c r="G27" s="69">
        <f>F27-'STable 12'!F28</f>
        <v>6.2099156585081802E-3</v>
      </c>
    </row>
    <row r="28" spans="1:7" x14ac:dyDescent="0.35">
      <c r="A28" s="31"/>
      <c r="B28" s="17">
        <v>0.01</v>
      </c>
      <c r="C28" s="11">
        <v>1.01</v>
      </c>
      <c r="D28" s="11" t="s">
        <v>104</v>
      </c>
      <c r="E28" s="17">
        <v>0.71699999999999997</v>
      </c>
      <c r="F28" s="43">
        <v>2.0148300091766399E-3</v>
      </c>
      <c r="G28" s="69">
        <f>F28-'STable 12'!F29</f>
        <v>-9.21071395873636E-3</v>
      </c>
    </row>
    <row r="29" spans="1:7" x14ac:dyDescent="0.35">
      <c r="A29" s="31"/>
      <c r="B29" s="17">
        <v>0.05</v>
      </c>
      <c r="C29" s="11">
        <v>0.98</v>
      </c>
      <c r="D29" s="11" t="s">
        <v>113</v>
      </c>
      <c r="E29" s="17">
        <v>0.51200000000000001</v>
      </c>
      <c r="F29" s="43">
        <v>6.6077270988150801E-3</v>
      </c>
      <c r="G29" s="69">
        <f>F29-'STable 12'!F30</f>
        <v>6.5208942560659308E-3</v>
      </c>
    </row>
    <row r="30" spans="1:7" x14ac:dyDescent="0.35">
      <c r="A30" s="31"/>
      <c r="B30" s="17">
        <v>0.1</v>
      </c>
      <c r="C30" s="11">
        <v>0.97</v>
      </c>
      <c r="D30" s="11" t="s">
        <v>99</v>
      </c>
      <c r="E30" s="17">
        <v>0.33900000000000002</v>
      </c>
      <c r="F30" s="43">
        <v>1.40492089660699E-2</v>
      </c>
      <c r="G30" s="69">
        <f>F30-'STable 12'!F31</f>
        <v>1.043972955720808E-2</v>
      </c>
    </row>
    <row r="31" spans="1:7" x14ac:dyDescent="0.35">
      <c r="A31" s="31"/>
      <c r="B31" s="17">
        <v>0.2</v>
      </c>
      <c r="C31" s="11">
        <v>0.96</v>
      </c>
      <c r="D31" s="11" t="s">
        <v>100</v>
      </c>
      <c r="E31" s="17">
        <v>0.27200000000000002</v>
      </c>
      <c r="F31" s="43">
        <v>1.8493949904618601E-2</v>
      </c>
      <c r="G31" s="69">
        <f>F31-'STable 12'!F32</f>
        <v>1.6683820671221143E-2</v>
      </c>
    </row>
    <row r="32" spans="1:7" x14ac:dyDescent="0.35">
      <c r="A32" s="31"/>
      <c r="B32" s="17">
        <v>0.3</v>
      </c>
      <c r="C32" s="11">
        <v>0.96</v>
      </c>
      <c r="D32" s="11" t="s">
        <v>112</v>
      </c>
      <c r="E32" s="17">
        <v>0.215</v>
      </c>
      <c r="F32" s="43">
        <v>2.3573363833270501E-2</v>
      </c>
      <c r="G32" s="69">
        <f>F32-'STable 12'!F33</f>
        <v>1.9224412297179892E-2</v>
      </c>
    </row>
    <row r="33" spans="1:7" x14ac:dyDescent="0.35">
      <c r="A33" s="31"/>
      <c r="B33" s="17">
        <v>0.4</v>
      </c>
      <c r="C33" s="11">
        <v>0.95</v>
      </c>
      <c r="D33" s="11" t="s">
        <v>114</v>
      </c>
      <c r="E33" s="17">
        <v>0.14199999999999999</v>
      </c>
      <c r="F33" s="43">
        <v>3.3061340348727902E-2</v>
      </c>
      <c r="G33" s="69">
        <f>F33-'STable 12'!F34</f>
        <v>1.7932407399939301E-2</v>
      </c>
    </row>
    <row r="34" spans="1:7" x14ac:dyDescent="0.35">
      <c r="A34" s="31"/>
      <c r="B34" s="17">
        <v>0.5</v>
      </c>
      <c r="C34" s="11">
        <v>0.95</v>
      </c>
      <c r="D34" s="11" t="s">
        <v>115</v>
      </c>
      <c r="E34" s="17">
        <v>0.115</v>
      </c>
      <c r="F34" s="43">
        <v>3.8138472307662798E-2</v>
      </c>
      <c r="G34" s="69">
        <f>F34-'STable 12'!F35</f>
        <v>2.0015682644376798E-2</v>
      </c>
    </row>
    <row r="35" spans="1:7" x14ac:dyDescent="0.35">
      <c r="A35" s="37"/>
      <c r="B35" s="18">
        <v>1</v>
      </c>
      <c r="C35" s="42">
        <v>0.94</v>
      </c>
      <c r="D35" s="42" t="s">
        <v>116</v>
      </c>
      <c r="E35" s="18">
        <v>8.2000000000000003E-2</v>
      </c>
      <c r="F35" s="44">
        <v>4.6420977216251998E-2</v>
      </c>
      <c r="G35" s="70">
        <f>F35-'STable 12'!F36</f>
        <v>3.2600935746385097E-2</v>
      </c>
    </row>
    <row r="36" spans="1:7" ht="16.5" x14ac:dyDescent="0.35">
      <c r="A36" s="31" t="s">
        <v>62</v>
      </c>
      <c r="B36" s="17" t="s">
        <v>55</v>
      </c>
      <c r="C36" s="11">
        <v>0.97</v>
      </c>
      <c r="D36" s="11" t="s">
        <v>99</v>
      </c>
      <c r="E36" s="17">
        <v>0.32500000000000001</v>
      </c>
      <c r="F36" s="43">
        <v>1.4794033689128299E-2</v>
      </c>
      <c r="G36" s="69">
        <f>F36-'STable 12'!F37</f>
        <v>-3.1676976774323001E-3</v>
      </c>
    </row>
    <row r="37" spans="1:7" ht="16.5" x14ac:dyDescent="0.35">
      <c r="A37" s="31" t="s">
        <v>57</v>
      </c>
      <c r="B37" s="17" t="s">
        <v>58</v>
      </c>
      <c r="C37" s="11">
        <v>0.97</v>
      </c>
      <c r="D37" s="11" t="s">
        <v>99</v>
      </c>
      <c r="E37" s="17">
        <v>0.33800000000000002</v>
      </c>
      <c r="F37" s="43">
        <v>1.4011167075928701E-2</v>
      </c>
      <c r="G37" s="69">
        <f>F37-'STable 12'!F38</f>
        <v>-3.3541307582550008E-4</v>
      </c>
    </row>
    <row r="38" spans="1:7" x14ac:dyDescent="0.35">
      <c r="A38" s="31"/>
      <c r="B38" s="17">
        <v>1E-3</v>
      </c>
      <c r="C38" s="11">
        <v>0.97</v>
      </c>
      <c r="D38" s="11" t="s">
        <v>101</v>
      </c>
      <c r="E38" s="17">
        <v>0.41399999999999998</v>
      </c>
      <c r="F38" s="43">
        <v>1.02347269228468E-2</v>
      </c>
      <c r="G38" s="69">
        <f>F38-'STable 12'!F39</f>
        <v>-9.2854903949239984E-3</v>
      </c>
    </row>
    <row r="39" spans="1:7" x14ac:dyDescent="0.35">
      <c r="A39" s="31"/>
      <c r="B39" s="17">
        <v>0.01</v>
      </c>
      <c r="C39" s="11">
        <v>0.97</v>
      </c>
      <c r="D39" s="11" t="s">
        <v>101</v>
      </c>
      <c r="E39" s="17">
        <v>0.36599999999999999</v>
      </c>
      <c r="F39" s="43">
        <v>1.25010979233353E-2</v>
      </c>
      <c r="G39" s="69">
        <f>F39-'STable 12'!F40</f>
        <v>-1.0075248524904701E-2</v>
      </c>
    </row>
    <row r="40" spans="1:7" x14ac:dyDescent="0.35">
      <c r="A40" s="31"/>
      <c r="B40" s="17">
        <v>0.05</v>
      </c>
      <c r="C40" s="11">
        <v>0.97</v>
      </c>
      <c r="D40" s="11" t="s">
        <v>101</v>
      </c>
      <c r="E40" s="17">
        <v>0.38400000000000001</v>
      </c>
      <c r="F40" s="43">
        <v>1.1627921960182501E-2</v>
      </c>
      <c r="G40" s="69">
        <f>F40-'STable 12'!F41</f>
        <v>-6.9355560829489991E-3</v>
      </c>
    </row>
    <row r="41" spans="1:7" x14ac:dyDescent="0.35">
      <c r="A41" s="31"/>
      <c r="B41" s="17">
        <v>0.1</v>
      </c>
      <c r="C41" s="11">
        <v>0.98</v>
      </c>
      <c r="D41" s="11" t="s">
        <v>1</v>
      </c>
      <c r="E41" s="17">
        <v>0.56599999999999995</v>
      </c>
      <c r="F41" s="43">
        <v>5.0461212891080402E-3</v>
      </c>
      <c r="G41" s="69">
        <f>F41-'STable 12'!F42</f>
        <v>1.557376288639804E-4</v>
      </c>
    </row>
    <row r="42" spans="1:7" x14ac:dyDescent="0.35">
      <c r="A42" s="31"/>
      <c r="B42" s="17">
        <v>0.2</v>
      </c>
      <c r="C42" s="11">
        <v>0.98</v>
      </c>
      <c r="D42" s="11" t="s">
        <v>1</v>
      </c>
      <c r="E42" s="17">
        <v>0.55100000000000005</v>
      </c>
      <c r="F42" s="43">
        <v>5.4565762798293397E-3</v>
      </c>
      <c r="G42" s="69">
        <f>F42-'STable 12'!F43</f>
        <v>4.7910042276318003E-4</v>
      </c>
    </row>
    <row r="43" spans="1:7" x14ac:dyDescent="0.35">
      <c r="A43" s="31"/>
      <c r="B43" s="17">
        <v>0.3</v>
      </c>
      <c r="C43" s="11">
        <v>0.99</v>
      </c>
      <c r="D43" s="11" t="s">
        <v>103</v>
      </c>
      <c r="E43" s="17">
        <v>0.73899999999999999</v>
      </c>
      <c r="F43" s="43">
        <v>1.7055373133145499E-3</v>
      </c>
      <c r="G43" s="69">
        <f>F43-'STable 12'!F44</f>
        <v>5.7759647578437988E-4</v>
      </c>
    </row>
    <row r="44" spans="1:7" x14ac:dyDescent="0.35">
      <c r="A44" s="31"/>
      <c r="B44" s="17">
        <v>0.4</v>
      </c>
      <c r="C44" s="11">
        <v>0.99</v>
      </c>
      <c r="D44" s="11" t="s">
        <v>103</v>
      </c>
      <c r="E44" s="17">
        <v>0.82599999999999996</v>
      </c>
      <c r="F44" s="43">
        <v>7.3985380251747701E-4</v>
      </c>
      <c r="G44" s="69">
        <f>F44-'STable 12'!F45</f>
        <v>3.5116112123680099E-4</v>
      </c>
    </row>
    <row r="45" spans="1:7" x14ac:dyDescent="0.35">
      <c r="A45" s="31"/>
      <c r="B45" s="17">
        <v>0.5</v>
      </c>
      <c r="C45" s="11">
        <v>1</v>
      </c>
      <c r="D45" s="11" t="s">
        <v>117</v>
      </c>
      <c r="E45" s="17">
        <v>0.93899999999999995</v>
      </c>
      <c r="F45" s="43">
        <v>8.9280907219948795E-5</v>
      </c>
      <c r="G45" s="69">
        <f>F45-'STable 12'!F46</f>
        <v>-9.4035426915603114E-4</v>
      </c>
    </row>
    <row r="46" spans="1:7" x14ac:dyDescent="0.35">
      <c r="A46" s="37"/>
      <c r="B46" s="18">
        <v>1</v>
      </c>
      <c r="C46" s="42">
        <v>0.99</v>
      </c>
      <c r="D46" s="42" t="s">
        <v>103</v>
      </c>
      <c r="E46" s="18">
        <v>0.86299999999999999</v>
      </c>
      <c r="F46" s="44">
        <v>4.5743266909879901E-4</v>
      </c>
      <c r="G46" s="70">
        <f>F46-'STable 12'!F47</f>
        <v>-2.9929434526617307E-3</v>
      </c>
    </row>
    <row r="47" spans="1:7" ht="16.5" x14ac:dyDescent="0.35">
      <c r="A47" s="31" t="s">
        <v>150</v>
      </c>
      <c r="B47" s="17" t="s">
        <v>55</v>
      </c>
      <c r="C47" s="11">
        <v>1.03</v>
      </c>
      <c r="D47" s="11" t="s">
        <v>118</v>
      </c>
      <c r="E47" s="17">
        <v>0.40100000000000002</v>
      </c>
      <c r="F47" s="43">
        <v>1.0865031142742201E-2</v>
      </c>
      <c r="G47" s="69">
        <f>F47-'STable 12'!F48</f>
        <v>1.0864488485978062E-2</v>
      </c>
    </row>
    <row r="48" spans="1:7" ht="16.5" x14ac:dyDescent="0.35">
      <c r="A48" s="31"/>
      <c r="B48" s="17" t="s">
        <v>58</v>
      </c>
      <c r="C48" s="11">
        <v>1.03</v>
      </c>
      <c r="D48" s="11" t="s">
        <v>119</v>
      </c>
      <c r="E48" s="17">
        <v>0.35599999999999998</v>
      </c>
      <c r="F48" s="43">
        <v>1.31291684522817E-2</v>
      </c>
      <c r="G48" s="69">
        <f>F48-'STable 12'!F49</f>
        <v>6.2764932594893503E-3</v>
      </c>
    </row>
    <row r="49" spans="1:7" x14ac:dyDescent="0.35">
      <c r="A49" s="31"/>
      <c r="B49" s="17">
        <v>1E-3</v>
      </c>
      <c r="C49" s="11">
        <v>1.03</v>
      </c>
      <c r="D49" s="11" t="s">
        <v>118</v>
      </c>
      <c r="E49" s="17">
        <v>0.38600000000000001</v>
      </c>
      <c r="F49" s="43">
        <v>1.1548082701356399E-2</v>
      </c>
      <c r="G49" s="69">
        <f>F49-'STable 12'!F50</f>
        <v>3.250815232627699E-3</v>
      </c>
    </row>
    <row r="50" spans="1:7" x14ac:dyDescent="0.35">
      <c r="A50" s="31"/>
      <c r="B50" s="17">
        <v>0.01</v>
      </c>
      <c r="C50" s="11">
        <v>1.04</v>
      </c>
      <c r="D50" s="11" t="s">
        <v>120</v>
      </c>
      <c r="E50" s="17">
        <v>0.252</v>
      </c>
      <c r="F50" s="43">
        <v>2.0107860958513E-2</v>
      </c>
      <c r="G50" s="69">
        <f>F50-'STable 12'!F51</f>
        <v>1.989041862948325E-2</v>
      </c>
    </row>
    <row r="51" spans="1:7" x14ac:dyDescent="0.35">
      <c r="A51" s="31"/>
      <c r="B51" s="17">
        <v>0.05</v>
      </c>
      <c r="C51" s="11">
        <v>1.03</v>
      </c>
      <c r="D51" s="11" t="s">
        <v>118</v>
      </c>
      <c r="E51" s="17">
        <v>0.39600000000000002</v>
      </c>
      <c r="F51" s="43">
        <v>1.10334307624453E-2</v>
      </c>
      <c r="G51" s="69">
        <f>F51-'STable 12'!F52</f>
        <v>1.0951116511707673E-2</v>
      </c>
    </row>
    <row r="52" spans="1:7" x14ac:dyDescent="0.35">
      <c r="A52" s="31"/>
      <c r="B52" s="17">
        <v>0.1</v>
      </c>
      <c r="C52" s="11">
        <v>1.03</v>
      </c>
      <c r="D52" s="11" t="s">
        <v>118</v>
      </c>
      <c r="E52" s="17">
        <v>0.42799999999999999</v>
      </c>
      <c r="F52" s="43">
        <v>9.6258822943811797E-3</v>
      </c>
      <c r="G52" s="69">
        <f>F52-'STable 12'!F53</f>
        <v>9.6024038664992862E-3</v>
      </c>
    </row>
    <row r="53" spans="1:7" x14ac:dyDescent="0.35">
      <c r="A53" s="31"/>
      <c r="B53" s="17">
        <v>0.2</v>
      </c>
      <c r="C53" s="11">
        <v>1</v>
      </c>
      <c r="D53" s="11" t="s">
        <v>105</v>
      </c>
      <c r="E53" s="17">
        <v>0.93600000000000005</v>
      </c>
      <c r="F53" s="43">
        <v>9.8024966450970205E-5</v>
      </c>
      <c r="G53" s="69">
        <f>F53-'STable 12'!F54</f>
        <v>8.3848883195958507E-5</v>
      </c>
    </row>
    <row r="54" spans="1:7" x14ac:dyDescent="0.35">
      <c r="A54" s="31"/>
      <c r="B54" s="17">
        <v>0.3</v>
      </c>
      <c r="C54" s="11">
        <v>0.99</v>
      </c>
      <c r="D54" s="11" t="s">
        <v>1</v>
      </c>
      <c r="E54" s="17">
        <v>0.66500000000000004</v>
      </c>
      <c r="F54" s="43">
        <v>2.8715176675322401E-3</v>
      </c>
      <c r="G54" s="69">
        <f>F54-'STable 12'!F55</f>
        <v>2.8714935206517957E-3</v>
      </c>
    </row>
    <row r="55" spans="1:7" x14ac:dyDescent="0.35">
      <c r="A55" s="31"/>
      <c r="B55" s="17">
        <v>0.4</v>
      </c>
      <c r="C55" s="11">
        <v>0.99</v>
      </c>
      <c r="D55" s="11" t="s">
        <v>102</v>
      </c>
      <c r="E55" s="17">
        <v>0.71399999999999997</v>
      </c>
      <c r="F55" s="43">
        <v>2.0594567053953002E-3</v>
      </c>
      <c r="G55" s="69">
        <f>F55-'STable 12'!F56</f>
        <v>1.9987564797830436E-3</v>
      </c>
    </row>
    <row r="56" spans="1:7" x14ac:dyDescent="0.35">
      <c r="A56" s="31"/>
      <c r="B56" s="17">
        <v>0.5</v>
      </c>
      <c r="C56" s="11">
        <v>0.99</v>
      </c>
      <c r="D56" s="11" t="s">
        <v>103</v>
      </c>
      <c r="E56" s="17">
        <v>0.85199999999999998</v>
      </c>
      <c r="F56" s="43">
        <v>5.3280576098795897E-4</v>
      </c>
      <c r="G56" s="69">
        <f>F56-'STable 12'!F57</f>
        <v>-1.4994398005668504E-4</v>
      </c>
    </row>
    <row r="57" spans="1:7" x14ac:dyDescent="0.35">
      <c r="A57" s="37"/>
      <c r="B57" s="18">
        <v>1</v>
      </c>
      <c r="C57" s="42">
        <v>0.99</v>
      </c>
      <c r="D57" s="42" t="s">
        <v>103</v>
      </c>
      <c r="E57" s="18">
        <v>0.84699999999999998</v>
      </c>
      <c r="F57" s="44">
        <v>5.7406483801639499E-4</v>
      </c>
      <c r="G57" s="70">
        <f>F57-'STable 12'!F58</f>
        <v>-5.0496433494542502E-4</v>
      </c>
    </row>
    <row r="58" spans="1:7" ht="16.5" x14ac:dyDescent="0.35">
      <c r="A58" s="31" t="s">
        <v>64</v>
      </c>
      <c r="B58" s="17" t="s">
        <v>55</v>
      </c>
      <c r="C58" s="11">
        <v>0.99</v>
      </c>
      <c r="D58" s="11" t="s">
        <v>103</v>
      </c>
      <c r="E58" s="17">
        <v>0.86699999999999999</v>
      </c>
      <c r="F58" s="43">
        <v>4.3014899729495299E-4</v>
      </c>
      <c r="G58" s="69">
        <f>F58-'STable 12'!F59</f>
        <v>4.2744233916458459E-4</v>
      </c>
    </row>
    <row r="59" spans="1:7" ht="16.5" x14ac:dyDescent="0.35">
      <c r="A59" s="31" t="s">
        <v>65</v>
      </c>
      <c r="B59" s="17" t="s">
        <v>58</v>
      </c>
      <c r="C59" s="11">
        <v>1</v>
      </c>
      <c r="D59" s="11" t="s">
        <v>103</v>
      </c>
      <c r="E59" s="17">
        <v>0.93400000000000005</v>
      </c>
      <c r="F59" s="43">
        <v>1.0623118800905299E-4</v>
      </c>
      <c r="G59" s="69">
        <f>F59-'STable 12'!F60</f>
        <v>-1.2028159332522003E-5</v>
      </c>
    </row>
    <row r="60" spans="1:7" x14ac:dyDescent="0.35">
      <c r="A60" s="31" t="s">
        <v>121</v>
      </c>
      <c r="B60" s="17">
        <v>1E-3</v>
      </c>
      <c r="C60" s="11">
        <v>1.01</v>
      </c>
      <c r="D60" s="11" t="s">
        <v>104</v>
      </c>
      <c r="E60" s="17">
        <v>0.66300000000000003</v>
      </c>
      <c r="F60" s="43">
        <v>2.91800190871375E-3</v>
      </c>
      <c r="G60" s="69">
        <f>F60-'STable 12'!F61</f>
        <v>-1.6314834330630997E-3</v>
      </c>
    </row>
    <row r="61" spans="1:7" x14ac:dyDescent="0.35">
      <c r="A61" s="31"/>
      <c r="B61" s="17">
        <v>0.01</v>
      </c>
      <c r="C61" s="11">
        <v>1</v>
      </c>
      <c r="D61" s="11" t="s">
        <v>105</v>
      </c>
      <c r="E61" s="17">
        <v>0.93600000000000005</v>
      </c>
      <c r="F61" s="43">
        <v>9.77793323313644E-5</v>
      </c>
      <c r="G61" s="69">
        <f>F61-'STable 12'!F62</f>
        <v>-1.2019217717800335E-2</v>
      </c>
    </row>
    <row r="62" spans="1:7" x14ac:dyDescent="0.35">
      <c r="A62" s="31"/>
      <c r="B62" s="17">
        <v>0.05</v>
      </c>
      <c r="C62" s="11">
        <v>1.02</v>
      </c>
      <c r="D62" s="11" t="s">
        <v>122</v>
      </c>
      <c r="E62" s="17">
        <v>0.68600000000000005</v>
      </c>
      <c r="F62" s="43">
        <v>2.5057570779920802E-3</v>
      </c>
      <c r="G62" s="69">
        <f>F62-'STable 12'!F63</f>
        <v>2.086281876654513E-3</v>
      </c>
    </row>
    <row r="63" spans="1:7" x14ac:dyDescent="0.35">
      <c r="A63" s="31"/>
      <c r="B63" s="17">
        <v>0.1</v>
      </c>
      <c r="C63" s="11">
        <v>1.02</v>
      </c>
      <c r="D63" s="11" t="s">
        <v>122</v>
      </c>
      <c r="E63" s="17">
        <v>0.67600000000000005</v>
      </c>
      <c r="F63" s="43">
        <v>2.68403428397341E-3</v>
      </c>
      <c r="G63" s="69">
        <f>F63-'STable 12'!F64</f>
        <v>2.500347426363376E-3</v>
      </c>
    </row>
    <row r="64" spans="1:7" x14ac:dyDescent="0.35">
      <c r="A64" s="31"/>
      <c r="B64" s="17">
        <v>0.2</v>
      </c>
      <c r="C64" s="11">
        <v>1.02</v>
      </c>
      <c r="D64" s="11" t="s">
        <v>123</v>
      </c>
      <c r="E64" s="17">
        <v>0.54800000000000004</v>
      </c>
      <c r="F64" s="43">
        <v>5.5513565415749901E-3</v>
      </c>
      <c r="G64" s="69">
        <f>F64-'STable 12'!F65</f>
        <v>5.0326562605536472E-3</v>
      </c>
    </row>
    <row r="65" spans="1:7" x14ac:dyDescent="0.35">
      <c r="A65" s="31"/>
      <c r="B65" s="17">
        <v>0.3</v>
      </c>
      <c r="C65" s="11">
        <v>1.02</v>
      </c>
      <c r="D65" s="11" t="s">
        <v>124</v>
      </c>
      <c r="E65" s="17">
        <v>0.64200000000000002</v>
      </c>
      <c r="F65" s="43">
        <v>3.32226889216212E-3</v>
      </c>
      <c r="G65" s="69">
        <f>F65-'STable 12'!F66</f>
        <v>2.0487744946339698E-3</v>
      </c>
    </row>
    <row r="66" spans="1:7" x14ac:dyDescent="0.35">
      <c r="A66" s="31"/>
      <c r="B66" s="17">
        <v>0.4</v>
      </c>
      <c r="C66" s="11">
        <v>1.02</v>
      </c>
      <c r="D66" s="11" t="s">
        <v>124</v>
      </c>
      <c r="E66" s="17">
        <v>0.65800000000000003</v>
      </c>
      <c r="F66" s="43">
        <v>3.01198788112483E-3</v>
      </c>
      <c r="G66" s="69">
        <f>F66-'STable 12'!F67</f>
        <v>1.11169097576399E-3</v>
      </c>
    </row>
    <row r="67" spans="1:7" x14ac:dyDescent="0.35">
      <c r="A67" s="31"/>
      <c r="B67" s="17">
        <v>0.5</v>
      </c>
      <c r="C67" s="11">
        <v>1.02</v>
      </c>
      <c r="D67" s="11" t="s">
        <v>125</v>
      </c>
      <c r="E67" s="17">
        <v>0.60199999999999998</v>
      </c>
      <c r="F67" s="43">
        <v>4.17780304835688E-3</v>
      </c>
      <c r="G67" s="69">
        <f>F67-'STable 12'!F68</f>
        <v>2.6706727739771101E-3</v>
      </c>
    </row>
    <row r="68" spans="1:7" x14ac:dyDescent="0.35">
      <c r="A68" s="37"/>
      <c r="B68" s="18">
        <v>1</v>
      </c>
      <c r="C68" s="42">
        <v>1.03</v>
      </c>
      <c r="D68" s="42" t="s">
        <v>123</v>
      </c>
      <c r="E68" s="18">
        <v>0.47599999999999998</v>
      </c>
      <c r="F68" s="44">
        <v>7.8060125135609197E-3</v>
      </c>
      <c r="G68" s="70">
        <f>F68-'STable 12'!F69</f>
        <v>6.4409334779132899E-3</v>
      </c>
    </row>
    <row r="69" spans="1:7" ht="16.5" x14ac:dyDescent="0.35">
      <c r="A69" s="31" t="s">
        <v>67</v>
      </c>
      <c r="B69" s="17" t="s">
        <v>55</v>
      </c>
      <c r="C69" s="11">
        <v>1.02</v>
      </c>
      <c r="D69" s="11" t="s">
        <v>104</v>
      </c>
      <c r="E69" s="17">
        <v>0.64800000000000002</v>
      </c>
      <c r="F69" s="43">
        <v>3.2004924781228699E-3</v>
      </c>
      <c r="G69" s="69">
        <f>F69-'STable 12'!F70</f>
        <v>3.180040552714918E-3</v>
      </c>
    </row>
    <row r="70" spans="1:7" ht="16.5" x14ac:dyDescent="0.35">
      <c r="A70" s="31" t="s">
        <v>65</v>
      </c>
      <c r="B70" s="17" t="s">
        <v>58</v>
      </c>
      <c r="C70" s="11">
        <v>1.01</v>
      </c>
      <c r="D70" s="11" t="s">
        <v>104</v>
      </c>
      <c r="E70" s="17">
        <v>0.76200000000000001</v>
      </c>
      <c r="F70" s="43">
        <v>1.4134264562710699E-3</v>
      </c>
      <c r="G70" s="69">
        <f>F70-'STable 12'!F71</f>
        <v>1.276787415516499E-3</v>
      </c>
    </row>
    <row r="71" spans="1:7" x14ac:dyDescent="0.35">
      <c r="A71" s="31" t="s">
        <v>66</v>
      </c>
      <c r="B71" s="17">
        <v>1E-3</v>
      </c>
      <c r="C71" s="11">
        <v>1.01</v>
      </c>
      <c r="D71" s="11" t="s">
        <v>126</v>
      </c>
      <c r="E71" s="17">
        <v>0.82799999999999996</v>
      </c>
      <c r="F71" s="43">
        <v>7.2517896296814298E-4</v>
      </c>
      <c r="G71" s="69">
        <f>F71-'STable 12'!F72</f>
        <v>-2.3202002398672369E-3</v>
      </c>
    </row>
    <row r="72" spans="1:7" x14ac:dyDescent="0.35">
      <c r="A72" s="31"/>
      <c r="B72" s="17">
        <v>0.01</v>
      </c>
      <c r="C72" s="11">
        <v>1</v>
      </c>
      <c r="D72" s="11" t="s">
        <v>117</v>
      </c>
      <c r="E72" s="17">
        <v>0.92100000000000004</v>
      </c>
      <c r="F72" s="43">
        <v>1.5062265658695201E-4</v>
      </c>
      <c r="G72" s="69">
        <f>F72-'STable 12'!F73</f>
        <v>-5.3893720525875495E-4</v>
      </c>
    </row>
    <row r="73" spans="1:7" x14ac:dyDescent="0.35">
      <c r="A73" s="31"/>
      <c r="B73" s="17">
        <v>0.05</v>
      </c>
      <c r="C73" s="11">
        <v>1</v>
      </c>
      <c r="D73" s="11" t="s">
        <v>117</v>
      </c>
      <c r="E73" s="17">
        <v>0.99399999999999999</v>
      </c>
      <c r="F73" s="43">
        <v>1.0170198009228801E-6</v>
      </c>
      <c r="G73" s="69">
        <f>F73-'STable 12'!F74</f>
        <v>-3.4389037863546414E-4</v>
      </c>
    </row>
    <row r="74" spans="1:7" x14ac:dyDescent="0.35">
      <c r="A74" s="31"/>
      <c r="B74" s="17">
        <v>0.1</v>
      </c>
      <c r="C74" s="11">
        <v>1</v>
      </c>
      <c r="D74" s="11" t="s">
        <v>126</v>
      </c>
      <c r="E74" s="17">
        <v>0.93100000000000005</v>
      </c>
      <c r="F74" s="43">
        <v>1.15768922545903E-4</v>
      </c>
      <c r="G74" s="69">
        <f>F74-'STable 12'!F75</f>
        <v>-1.183841071825437E-3</v>
      </c>
    </row>
    <row r="75" spans="1:7" x14ac:dyDescent="0.35">
      <c r="A75" s="31"/>
      <c r="B75" s="17">
        <v>0.2</v>
      </c>
      <c r="C75" s="11">
        <v>1.01</v>
      </c>
      <c r="D75" s="11" t="s">
        <v>126</v>
      </c>
      <c r="E75" s="17">
        <v>0.81899999999999995</v>
      </c>
      <c r="F75" s="43">
        <v>7.9918735470523397E-4</v>
      </c>
      <c r="G75" s="69">
        <f>F75-'STable 12'!F76</f>
        <v>-1.258469038773246E-3</v>
      </c>
    </row>
    <row r="76" spans="1:7" x14ac:dyDescent="0.35">
      <c r="A76" s="31"/>
      <c r="B76" s="17">
        <v>0.3</v>
      </c>
      <c r="C76" s="11">
        <v>1</v>
      </c>
      <c r="D76" s="11" t="s">
        <v>117</v>
      </c>
      <c r="E76" s="17">
        <v>0.999</v>
      </c>
      <c r="F76" s="43">
        <v>7.6896805746100605E-9</v>
      </c>
      <c r="G76" s="69">
        <f>F76-'STable 12'!F77</f>
        <v>-7.8867363067085239E-4</v>
      </c>
    </row>
    <row r="77" spans="1:7" x14ac:dyDescent="0.35">
      <c r="A77" s="31"/>
      <c r="B77" s="17">
        <v>0.4</v>
      </c>
      <c r="C77" s="11">
        <v>1</v>
      </c>
      <c r="D77" s="11" t="s">
        <v>117</v>
      </c>
      <c r="E77" s="17">
        <v>0.93200000000000005</v>
      </c>
      <c r="F77" s="43">
        <v>1.1210036428116999E-4</v>
      </c>
      <c r="G77" s="69">
        <f>F77-'STable 12'!F78</f>
        <v>-1.49160899532453E-3</v>
      </c>
    </row>
    <row r="78" spans="1:7" x14ac:dyDescent="0.35">
      <c r="A78" s="31"/>
      <c r="B78" s="17">
        <v>0.5</v>
      </c>
      <c r="C78" s="11">
        <v>1</v>
      </c>
      <c r="D78" s="11" t="s">
        <v>117</v>
      </c>
      <c r="E78" s="17">
        <v>0.98299999999999998</v>
      </c>
      <c r="F78" s="43">
        <v>6.9993217565376404E-6</v>
      </c>
      <c r="G78" s="69">
        <f>F78-'STable 12'!F79</f>
        <v>-2.305295229661252E-3</v>
      </c>
    </row>
    <row r="79" spans="1:7" x14ac:dyDescent="0.35">
      <c r="A79" s="37"/>
      <c r="B79" s="18">
        <v>1</v>
      </c>
      <c r="C79" s="42">
        <v>1</v>
      </c>
      <c r="D79" s="42" t="s">
        <v>117</v>
      </c>
      <c r="E79" s="18">
        <v>0.96799999999999997</v>
      </c>
      <c r="F79" s="44">
        <v>2.5094507842721002E-5</v>
      </c>
      <c r="G79" s="70">
        <f>F79-'STable 12'!F80</f>
        <v>-3.2765476067356191E-3</v>
      </c>
    </row>
    <row r="80" spans="1:7" ht="16.5" x14ac:dyDescent="0.35">
      <c r="A80" s="31" t="s">
        <v>68</v>
      </c>
      <c r="B80" s="17" t="s">
        <v>55</v>
      </c>
      <c r="C80" s="11">
        <v>1</v>
      </c>
      <c r="D80" s="11" t="s">
        <v>103</v>
      </c>
      <c r="E80" s="17">
        <v>0.94</v>
      </c>
      <c r="F80" s="43">
        <v>8.5615893272336606E-5</v>
      </c>
      <c r="G80" s="69">
        <f>F80-'STable 12'!F81</f>
        <v>-1.3730559111338664E-2</v>
      </c>
    </row>
    <row r="81" spans="1:7" ht="16.5" x14ac:dyDescent="0.35">
      <c r="A81" s="31" t="s">
        <v>69</v>
      </c>
      <c r="B81" s="17" t="s">
        <v>58</v>
      </c>
      <c r="C81" s="11">
        <v>0.98</v>
      </c>
      <c r="D81" s="11" t="s">
        <v>1</v>
      </c>
      <c r="E81" s="17">
        <v>0.59799999999999998</v>
      </c>
      <c r="F81" s="43">
        <v>4.2587690042606898E-3</v>
      </c>
      <c r="G81" s="69">
        <f>F81-'STable 12'!F82</f>
        <v>3.1105088972297498E-3</v>
      </c>
    </row>
    <row r="82" spans="1:7" x14ac:dyDescent="0.35">
      <c r="A82" s="31" t="s">
        <v>70</v>
      </c>
      <c r="B82" s="17">
        <v>1E-3</v>
      </c>
      <c r="C82" s="11">
        <v>1.02</v>
      </c>
      <c r="D82" s="11" t="s">
        <v>127</v>
      </c>
      <c r="E82" s="17">
        <v>0.56899999999999995</v>
      </c>
      <c r="F82" s="43">
        <v>4.9701202688154202E-3</v>
      </c>
      <c r="G82" s="69">
        <f>F82-'STable 12'!F83</f>
        <v>1.3993600546413601E-3</v>
      </c>
    </row>
    <row r="83" spans="1:7" x14ac:dyDescent="0.35">
      <c r="A83" s="31"/>
      <c r="B83" s="17">
        <v>0.01</v>
      </c>
      <c r="C83" s="11">
        <v>1.02</v>
      </c>
      <c r="D83" s="11" t="s">
        <v>104</v>
      </c>
      <c r="E83" s="17">
        <v>0.65100000000000002</v>
      </c>
      <c r="F83" s="43">
        <v>3.14248243420701E-3</v>
      </c>
      <c r="G83" s="69">
        <f>F83-'STable 12'!F84</f>
        <v>-2.2254964736804092E-2</v>
      </c>
    </row>
    <row r="84" spans="1:7" x14ac:dyDescent="0.35">
      <c r="A84" s="31"/>
      <c r="B84" s="17">
        <v>0.05</v>
      </c>
      <c r="C84" s="11">
        <v>1.02</v>
      </c>
      <c r="D84" s="11" t="s">
        <v>128</v>
      </c>
      <c r="E84" s="17">
        <v>0.53</v>
      </c>
      <c r="F84" s="43">
        <v>6.0430377154226398E-3</v>
      </c>
      <c r="G84" s="69">
        <f>F84-'STable 12'!F85</f>
        <v>-2.904861050301126E-2</v>
      </c>
    </row>
    <row r="85" spans="1:7" x14ac:dyDescent="0.35">
      <c r="A85" s="31"/>
      <c r="B85" s="17">
        <v>0.1</v>
      </c>
      <c r="C85" s="11">
        <v>1.01</v>
      </c>
      <c r="D85" s="11" t="s">
        <v>104</v>
      </c>
      <c r="E85" s="17">
        <v>0.748</v>
      </c>
      <c r="F85" s="43">
        <v>1.5872833587344201E-3</v>
      </c>
      <c r="G85" s="69">
        <f>F85-'STable 12'!F86</f>
        <v>-1.583588682243748E-2</v>
      </c>
    </row>
    <row r="86" spans="1:7" x14ac:dyDescent="0.35">
      <c r="A86" s="31"/>
      <c r="B86" s="17">
        <v>0.2</v>
      </c>
      <c r="C86" s="11">
        <v>1.01</v>
      </c>
      <c r="D86" s="11" t="s">
        <v>104</v>
      </c>
      <c r="E86" s="17">
        <v>0.7</v>
      </c>
      <c r="F86" s="43">
        <v>2.27687051067138E-3</v>
      </c>
      <c r="G86" s="69">
        <f>F86-'STable 12'!F87</f>
        <v>-2.2873649478472119E-2</v>
      </c>
    </row>
    <row r="87" spans="1:7" x14ac:dyDescent="0.35">
      <c r="A87" s="31"/>
      <c r="B87" s="17">
        <v>0.3</v>
      </c>
      <c r="C87" s="11">
        <v>1.02</v>
      </c>
      <c r="D87" s="11" t="s">
        <v>128</v>
      </c>
      <c r="E87" s="17">
        <v>0.52700000000000002</v>
      </c>
      <c r="F87" s="43">
        <v>6.1319088083614396E-3</v>
      </c>
      <c r="G87" s="69">
        <f>F87-'STable 12'!F88</f>
        <v>-2.422020985708026E-2</v>
      </c>
    </row>
    <row r="88" spans="1:7" x14ac:dyDescent="0.35">
      <c r="A88" s="31"/>
      <c r="B88" s="17">
        <v>0.4</v>
      </c>
      <c r="C88" s="11">
        <v>1.02</v>
      </c>
      <c r="D88" s="11" t="s">
        <v>127</v>
      </c>
      <c r="E88" s="17">
        <v>0.56299999999999994</v>
      </c>
      <c r="F88" s="43">
        <v>5.1354203719342403E-3</v>
      </c>
      <c r="G88" s="69">
        <f>F88-'STable 12'!F89</f>
        <v>-3.2878354652721861E-2</v>
      </c>
    </row>
    <row r="89" spans="1:7" x14ac:dyDescent="0.35">
      <c r="A89" s="31"/>
      <c r="B89" s="17">
        <v>0.5</v>
      </c>
      <c r="C89" s="11">
        <v>1.02</v>
      </c>
      <c r="D89" s="11" t="s">
        <v>127</v>
      </c>
      <c r="E89" s="17">
        <v>0.55200000000000005</v>
      </c>
      <c r="F89" s="43">
        <v>5.4404551651656497E-3</v>
      </c>
      <c r="G89" s="69">
        <f>F89-'STable 12'!F90</f>
        <v>-3.0568917999755252E-2</v>
      </c>
    </row>
    <row r="90" spans="1:7" x14ac:dyDescent="0.35">
      <c r="A90" s="37"/>
      <c r="B90" s="18">
        <v>1</v>
      </c>
      <c r="C90" s="42">
        <v>1.02</v>
      </c>
      <c r="D90" s="42" t="s">
        <v>127</v>
      </c>
      <c r="E90" s="18">
        <v>0.58099999999999996</v>
      </c>
      <c r="F90" s="44">
        <v>4.6792379993294102E-3</v>
      </c>
      <c r="G90" s="70">
        <f>F90-'STable 12'!F91</f>
        <v>-3.312030940645419E-2</v>
      </c>
    </row>
    <row r="91" spans="1:7" ht="16.5" x14ac:dyDescent="0.35">
      <c r="A91" s="31" t="s">
        <v>72</v>
      </c>
      <c r="B91" s="17" t="s">
        <v>55</v>
      </c>
      <c r="C91" s="11">
        <v>1</v>
      </c>
      <c r="D91" s="11" t="s">
        <v>105</v>
      </c>
      <c r="E91" s="17">
        <v>0.97899999999999998</v>
      </c>
      <c r="F91" s="43">
        <v>1.0815387656258701E-5</v>
      </c>
      <c r="G91" s="69">
        <f>F91-'STable 12'!F92</f>
        <v>-1.1387487354195714E-3</v>
      </c>
    </row>
    <row r="92" spans="1:7" ht="16.5" x14ac:dyDescent="0.35">
      <c r="A92" s="31" t="s">
        <v>129</v>
      </c>
      <c r="B92" s="17" t="s">
        <v>58</v>
      </c>
      <c r="C92" s="11">
        <v>0.98</v>
      </c>
      <c r="D92" s="11" t="s">
        <v>1</v>
      </c>
      <c r="E92" s="17">
        <v>0.58099999999999996</v>
      </c>
      <c r="F92" s="43">
        <v>4.6638958073171102E-3</v>
      </c>
      <c r="G92" s="69">
        <f>F92-'STable 12'!F93</f>
        <v>-5.8912800422554895E-3</v>
      </c>
    </row>
    <row r="93" spans="1:7" x14ac:dyDescent="0.35">
      <c r="A93" s="31"/>
      <c r="B93" s="17">
        <v>1E-3</v>
      </c>
      <c r="C93" s="11">
        <v>0.99</v>
      </c>
      <c r="D93" s="11" t="s">
        <v>1</v>
      </c>
      <c r="E93" s="17">
        <v>0.67600000000000005</v>
      </c>
      <c r="F93" s="43">
        <v>2.6869298314053298E-3</v>
      </c>
      <c r="G93" s="69">
        <f>F93-'STable 12'!F94</f>
        <v>-7.0693519300463713E-3</v>
      </c>
    </row>
    <row r="94" spans="1:7" x14ac:dyDescent="0.35">
      <c r="A94" s="31"/>
      <c r="B94" s="17">
        <v>0.01</v>
      </c>
      <c r="C94" s="11">
        <v>1.02</v>
      </c>
      <c r="D94" s="11" t="s">
        <v>127</v>
      </c>
      <c r="E94" s="17">
        <v>0.60099999999999998</v>
      </c>
      <c r="F94" s="43">
        <v>4.1887441907168897E-3</v>
      </c>
      <c r="G94" s="69">
        <f>F94-'STable 12'!F95</f>
        <v>-4.3248765899880609E-2</v>
      </c>
    </row>
    <row r="95" spans="1:7" x14ac:dyDescent="0.35">
      <c r="A95" s="31"/>
      <c r="B95" s="17">
        <v>0.05</v>
      </c>
      <c r="C95" s="11">
        <v>1.06</v>
      </c>
      <c r="D95" s="11" t="s">
        <v>107</v>
      </c>
      <c r="E95" s="17">
        <v>8.6999999999999994E-2</v>
      </c>
      <c r="F95" s="43">
        <v>4.5087184128303599E-2</v>
      </c>
      <c r="G95" s="69">
        <f>F95-'STable 12'!F96</f>
        <v>-1.4807057049146602E-2</v>
      </c>
    </row>
    <row r="96" spans="1:7" x14ac:dyDescent="0.35">
      <c r="A96" s="31"/>
      <c r="B96" s="17">
        <v>0.1</v>
      </c>
      <c r="C96" s="11">
        <v>1.03</v>
      </c>
      <c r="D96" s="11" t="s">
        <v>118</v>
      </c>
      <c r="E96" s="17">
        <v>0.43</v>
      </c>
      <c r="F96" s="43">
        <v>9.5427210099699403E-3</v>
      </c>
      <c r="G96" s="69">
        <f>F96-'STable 12'!F97</f>
        <v>-3.7911360370554661E-2</v>
      </c>
    </row>
    <row r="97" spans="1:7" x14ac:dyDescent="0.35">
      <c r="A97" s="31"/>
      <c r="B97" s="17">
        <v>0.2</v>
      </c>
      <c r="C97" s="11">
        <v>1.07</v>
      </c>
      <c r="D97" s="11" t="s">
        <v>15</v>
      </c>
      <c r="E97" s="17">
        <v>4.9500000000000002E-2</v>
      </c>
      <c r="F97" s="43">
        <v>5.9179418320585202E-2</v>
      </c>
      <c r="G97" s="69">
        <f>F97-'STable 12'!F98</f>
        <v>-2.3081801043607304E-2</v>
      </c>
    </row>
    <row r="98" spans="1:7" x14ac:dyDescent="0.35">
      <c r="A98" s="31"/>
      <c r="B98" s="17">
        <v>0.3</v>
      </c>
      <c r="C98" s="11">
        <v>1.1000000000000001</v>
      </c>
      <c r="D98" s="11" t="s">
        <v>130</v>
      </c>
      <c r="E98" s="17">
        <v>7.0000000000000001E-3</v>
      </c>
      <c r="F98" s="43">
        <v>0.111396276528579</v>
      </c>
      <c r="G98" s="69">
        <f>F98-'STable 12'!F99</f>
        <v>-1.7692571296709925E-3</v>
      </c>
    </row>
    <row r="99" spans="1:7" x14ac:dyDescent="0.35">
      <c r="A99" s="31"/>
      <c r="B99" s="17">
        <v>0.4</v>
      </c>
      <c r="C99" s="11">
        <v>1.0900000000000001</v>
      </c>
      <c r="D99" s="11" t="s">
        <v>131</v>
      </c>
      <c r="E99" s="17">
        <v>0.01</v>
      </c>
      <c r="F99" s="43">
        <v>0.102835412305289</v>
      </c>
      <c r="G99" s="69">
        <f>F99-'STable 12'!F100</f>
        <v>-1.327543541481499E-2</v>
      </c>
    </row>
    <row r="100" spans="1:7" x14ac:dyDescent="0.35">
      <c r="A100" s="31"/>
      <c r="B100" s="17">
        <v>0.5</v>
      </c>
      <c r="C100" s="11">
        <v>1.1000000000000001</v>
      </c>
      <c r="D100" s="11" t="s">
        <v>132</v>
      </c>
      <c r="E100" s="17">
        <v>5.0000000000000001E-3</v>
      </c>
      <c r="F100" s="43">
        <v>0.119619090004892</v>
      </c>
      <c r="G100" s="69">
        <f>F100-'STable 12'!F101</f>
        <v>-2.2231903261279995E-3</v>
      </c>
    </row>
    <row r="101" spans="1:7" x14ac:dyDescent="0.35">
      <c r="A101" s="37"/>
      <c r="B101" s="18">
        <v>1</v>
      </c>
      <c r="C101" s="42">
        <v>1.1100000000000001</v>
      </c>
      <c r="D101" s="42" t="s">
        <v>132</v>
      </c>
      <c r="E101" s="18">
        <v>4.0000000000000001E-3</v>
      </c>
      <c r="F101" s="44">
        <v>0.12818288547705201</v>
      </c>
      <c r="G101" s="70">
        <f>F101-'STable 12'!F102</f>
        <v>5.9133558013279991E-3</v>
      </c>
    </row>
    <row r="102" spans="1:7" ht="16.5" x14ac:dyDescent="0.35">
      <c r="A102" s="31" t="s">
        <v>72</v>
      </c>
      <c r="B102" s="17" t="s">
        <v>55</v>
      </c>
      <c r="C102" s="11">
        <v>1.04</v>
      </c>
      <c r="D102" s="11" t="s">
        <v>120</v>
      </c>
      <c r="E102" s="17">
        <v>0.23</v>
      </c>
      <c r="F102" s="43">
        <v>2.2092921177003601E-2</v>
      </c>
      <c r="G102" s="69">
        <f>F102-'STable 12'!F103</f>
        <v>-3.1227340520281997E-3</v>
      </c>
    </row>
    <row r="103" spans="1:7" ht="16.5" x14ac:dyDescent="0.35">
      <c r="A103" s="31" t="s">
        <v>129</v>
      </c>
      <c r="B103" s="17" t="s">
        <v>58</v>
      </c>
      <c r="C103" s="11">
        <v>1.03</v>
      </c>
      <c r="D103" s="11" t="s">
        <v>119</v>
      </c>
      <c r="E103" s="17">
        <v>0.34499999999999997</v>
      </c>
      <c r="F103" s="43">
        <v>1.36856623328576E-2</v>
      </c>
      <c r="G103" s="69">
        <f>F103-'STable 12'!F104</f>
        <v>-9.8059451696809984E-3</v>
      </c>
    </row>
    <row r="104" spans="1:7" x14ac:dyDescent="0.35">
      <c r="A104" s="31" t="s">
        <v>133</v>
      </c>
      <c r="B104" s="17">
        <v>1E-3</v>
      </c>
      <c r="C104" s="11">
        <v>1.03</v>
      </c>
      <c r="D104" s="11" t="s">
        <v>119</v>
      </c>
      <c r="E104" s="17">
        <v>0.37</v>
      </c>
      <c r="F104" s="43">
        <v>1.23307623579373E-2</v>
      </c>
      <c r="G104" s="69">
        <f>F104-'STable 12'!F105</f>
        <v>7.3125890908765099E-3</v>
      </c>
    </row>
    <row r="105" spans="1:7" x14ac:dyDescent="0.35">
      <c r="A105" s="31" t="s">
        <v>134</v>
      </c>
      <c r="B105" s="17">
        <v>0.01</v>
      </c>
      <c r="C105" s="11">
        <v>1.04</v>
      </c>
      <c r="D105" s="11" t="s">
        <v>120</v>
      </c>
      <c r="E105" s="17">
        <v>0.23400000000000001</v>
      </c>
      <c r="F105" s="43">
        <v>2.1737856805979401E-2</v>
      </c>
      <c r="G105" s="69">
        <f>F105-'STable 12'!F106</f>
        <v>1.7503187700262591E-2</v>
      </c>
    </row>
    <row r="106" spans="1:7" x14ac:dyDescent="0.35">
      <c r="A106" s="31"/>
      <c r="B106" s="17">
        <v>0.05</v>
      </c>
      <c r="C106" s="11">
        <v>1.04</v>
      </c>
      <c r="D106" s="11" t="s">
        <v>106</v>
      </c>
      <c r="E106" s="17">
        <v>0.19800000000000001</v>
      </c>
      <c r="F106" s="43">
        <v>2.5474769525340502E-2</v>
      </c>
      <c r="G106" s="69">
        <f>F106-'STable 12'!F107</f>
        <v>1.2979387179046302E-2</v>
      </c>
    </row>
    <row r="107" spans="1:7" x14ac:dyDescent="0.35">
      <c r="A107" s="31"/>
      <c r="B107" s="17">
        <v>0.1</v>
      </c>
      <c r="C107" s="11">
        <v>1.01</v>
      </c>
      <c r="D107" s="11" t="s">
        <v>104</v>
      </c>
      <c r="E107" s="17">
        <v>0.67700000000000005</v>
      </c>
      <c r="F107" s="43">
        <v>2.6543430748570498E-3</v>
      </c>
      <c r="G107" s="69">
        <f>F107-'STable 12'!F108</f>
        <v>-1.150508557691985E-2</v>
      </c>
    </row>
    <row r="108" spans="1:7" x14ac:dyDescent="0.35">
      <c r="A108" s="31"/>
      <c r="B108" s="17">
        <v>0.2</v>
      </c>
      <c r="C108" s="11">
        <v>1.06</v>
      </c>
      <c r="D108" s="11" t="s">
        <v>107</v>
      </c>
      <c r="E108" s="17">
        <v>8.7999999999999995E-2</v>
      </c>
      <c r="F108" s="43">
        <v>4.4650770895113497E-2</v>
      </c>
      <c r="G108" s="69">
        <f>F108-'STable 12'!F109</f>
        <v>-1.8357432946697061E-3</v>
      </c>
    </row>
    <row r="109" spans="1:7" x14ac:dyDescent="0.35">
      <c r="A109" s="31"/>
      <c r="B109" s="17">
        <v>0.3</v>
      </c>
      <c r="C109" s="11">
        <v>1.08</v>
      </c>
      <c r="D109" s="11" t="s">
        <v>109</v>
      </c>
      <c r="E109" s="17">
        <v>2.7E-2</v>
      </c>
      <c r="F109" s="43">
        <v>7.5309613737427603E-2</v>
      </c>
      <c r="G109" s="69">
        <f>F109-'STable 12'!F110</f>
        <v>4.2832904730905064E-3</v>
      </c>
    </row>
    <row r="110" spans="1:7" x14ac:dyDescent="0.35">
      <c r="A110" s="31"/>
      <c r="B110" s="17">
        <v>0.4</v>
      </c>
      <c r="C110" s="11">
        <v>1.08</v>
      </c>
      <c r="D110" s="11" t="s">
        <v>110</v>
      </c>
      <c r="E110" s="17">
        <v>1.9E-2</v>
      </c>
      <c r="F110" s="43">
        <v>8.3955458065395103E-2</v>
      </c>
      <c r="G110" s="69">
        <f>F110-'STable 12'!F111</f>
        <v>1.7208683085554705E-2</v>
      </c>
    </row>
    <row r="111" spans="1:7" x14ac:dyDescent="0.35">
      <c r="A111" s="31"/>
      <c r="B111" s="17">
        <v>0.5</v>
      </c>
      <c r="C111" s="11">
        <v>1.0900000000000001</v>
      </c>
      <c r="D111" s="11" t="s">
        <v>135</v>
      </c>
      <c r="E111" s="17">
        <v>1.6E-2</v>
      </c>
      <c r="F111" s="43">
        <v>8.9520682305202007E-2</v>
      </c>
      <c r="G111" s="69">
        <f>F111-'STable 12'!F112</f>
        <v>2.0005978296028001E-2</v>
      </c>
    </row>
    <row r="112" spans="1:7" x14ac:dyDescent="0.35">
      <c r="A112" s="37"/>
      <c r="B112" s="18">
        <v>1</v>
      </c>
      <c r="C112" s="42">
        <v>1.08</v>
      </c>
      <c r="D112" s="42" t="s">
        <v>110</v>
      </c>
      <c r="E112" s="18">
        <v>2.4E-2</v>
      </c>
      <c r="F112" s="44">
        <v>7.8533331977723497E-2</v>
      </c>
      <c r="G112" s="70">
        <f>F112-'STable 12'!F113</f>
        <v>1.1117670567333801E-2</v>
      </c>
    </row>
    <row r="113" spans="1:7" ht="16.5" x14ac:dyDescent="0.35">
      <c r="A113" s="31" t="s">
        <v>13</v>
      </c>
      <c r="B113" s="17" t="s">
        <v>55</v>
      </c>
      <c r="C113" s="11">
        <v>0.99</v>
      </c>
      <c r="D113" s="11" t="s">
        <v>136</v>
      </c>
      <c r="E113" s="17">
        <v>0.72</v>
      </c>
      <c r="F113" s="43">
        <v>1.96975417174924E-3</v>
      </c>
      <c r="G113" s="69">
        <f>F113-'STable 12'!F114</f>
        <v>-2.2337575761100597E-3</v>
      </c>
    </row>
    <row r="114" spans="1:7" ht="16.5" x14ac:dyDescent="0.35">
      <c r="A114" s="31"/>
      <c r="B114" s="17" t="s">
        <v>58</v>
      </c>
      <c r="C114" s="11">
        <v>1.01</v>
      </c>
      <c r="D114" s="11" t="s">
        <v>104</v>
      </c>
      <c r="E114" s="17">
        <v>0.69599999999999995</v>
      </c>
      <c r="F114" s="43">
        <v>2.3473923789191901E-3</v>
      </c>
      <c r="G114" s="69">
        <f>F114-'STable 12'!F115</f>
        <v>2.3054495588699969E-3</v>
      </c>
    </row>
    <row r="115" spans="1:7" x14ac:dyDescent="0.35">
      <c r="A115" s="31"/>
      <c r="B115" s="17">
        <v>1E-3</v>
      </c>
      <c r="C115" s="11">
        <v>1.01</v>
      </c>
      <c r="D115" s="11" t="s">
        <v>105</v>
      </c>
      <c r="E115" s="17">
        <v>0.85899999999999999</v>
      </c>
      <c r="F115" s="43">
        <v>4.8767750690013802E-4</v>
      </c>
      <c r="G115" s="69">
        <f>F115-'STable 12'!F116</f>
        <v>-1.3883141380188662E-2</v>
      </c>
    </row>
    <row r="116" spans="1:7" x14ac:dyDescent="0.35">
      <c r="A116" s="31"/>
      <c r="B116" s="17">
        <v>0.01</v>
      </c>
      <c r="C116" s="11">
        <v>1.02</v>
      </c>
      <c r="D116" s="11" t="s">
        <v>104</v>
      </c>
      <c r="E116" s="17">
        <v>0.64200000000000002</v>
      </c>
      <c r="F116" s="43">
        <v>3.31140348755343E-3</v>
      </c>
      <c r="G116" s="69">
        <f>F116-'STable 12'!F117</f>
        <v>-1.3848188678570371E-2</v>
      </c>
    </row>
    <row r="117" spans="1:7" x14ac:dyDescent="0.35">
      <c r="A117" s="31"/>
      <c r="B117" s="17">
        <v>0.05</v>
      </c>
      <c r="C117" s="11">
        <v>1.03</v>
      </c>
      <c r="D117" s="11" t="s">
        <v>118</v>
      </c>
      <c r="E117" s="17">
        <v>0.44</v>
      </c>
      <c r="F117" s="43">
        <v>9.1360380138622507E-3</v>
      </c>
      <c r="G117" s="69">
        <f>F117-'STable 12'!F118</f>
        <v>-8.7653142232014501E-3</v>
      </c>
    </row>
    <row r="118" spans="1:7" x14ac:dyDescent="0.35">
      <c r="A118" s="31"/>
      <c r="B118" s="17">
        <v>0.1</v>
      </c>
      <c r="C118" s="11">
        <v>1.03</v>
      </c>
      <c r="D118" s="11" t="s">
        <v>118</v>
      </c>
      <c r="E118" s="17">
        <v>0.43</v>
      </c>
      <c r="F118" s="43">
        <v>9.5574770980110697E-3</v>
      </c>
      <c r="G118" s="69">
        <f>F118-'STable 12'!F119</f>
        <v>-1.627354645049273E-2</v>
      </c>
    </row>
    <row r="119" spans="1:7" x14ac:dyDescent="0.35">
      <c r="A119" s="31"/>
      <c r="B119" s="17">
        <v>0.2</v>
      </c>
      <c r="C119" s="11">
        <v>1.02</v>
      </c>
      <c r="D119" s="11" t="s">
        <v>128</v>
      </c>
      <c r="E119" s="17">
        <v>0.501</v>
      </c>
      <c r="F119" s="43">
        <v>6.9595122667539299E-3</v>
      </c>
      <c r="G119" s="69">
        <f>F119-'STable 12'!F120</f>
        <v>-1.2892483135785372E-2</v>
      </c>
    </row>
    <row r="120" spans="1:7" x14ac:dyDescent="0.35">
      <c r="A120" s="31"/>
      <c r="B120" s="17">
        <v>0.3</v>
      </c>
      <c r="C120" s="11">
        <v>1.03</v>
      </c>
      <c r="D120" s="11" t="s">
        <v>120</v>
      </c>
      <c r="E120" s="17">
        <v>0.33600000000000002</v>
      </c>
      <c r="F120" s="43">
        <v>1.4224998396407999E-2</v>
      </c>
      <c r="G120" s="69">
        <f>F120-'STable 12'!F121</f>
        <v>-9.0367191136964016E-3</v>
      </c>
    </row>
    <row r="121" spans="1:7" x14ac:dyDescent="0.35">
      <c r="A121" s="31"/>
      <c r="B121" s="17">
        <v>0.4</v>
      </c>
      <c r="C121" s="11">
        <v>1.04</v>
      </c>
      <c r="D121" s="11" t="s">
        <v>137</v>
      </c>
      <c r="E121" s="17">
        <v>0.223</v>
      </c>
      <c r="F121" s="43">
        <v>2.2834998201864999E-2</v>
      </c>
      <c r="G121" s="69">
        <f>F121-'STable 12'!F122</f>
        <v>4.1239138821478998E-3</v>
      </c>
    </row>
    <row r="122" spans="1:7" x14ac:dyDescent="0.35">
      <c r="A122" s="31"/>
      <c r="B122" s="17">
        <v>0.5</v>
      </c>
      <c r="C122" s="11">
        <v>1.03</v>
      </c>
      <c r="D122" s="11" t="s">
        <v>118</v>
      </c>
      <c r="E122" s="17">
        <v>0.40799999999999997</v>
      </c>
      <c r="F122" s="43">
        <v>1.0507354231386601E-2</v>
      </c>
      <c r="G122" s="69">
        <f>F122-'STable 12'!F123</f>
        <v>-2.697892484790099E-3</v>
      </c>
    </row>
    <row r="123" spans="1:7" x14ac:dyDescent="0.35">
      <c r="A123" s="37"/>
      <c r="B123" s="18">
        <v>1</v>
      </c>
      <c r="C123" s="42">
        <v>1.03</v>
      </c>
      <c r="D123" s="42" t="s">
        <v>118</v>
      </c>
      <c r="E123" s="18">
        <v>0.42899999999999999</v>
      </c>
      <c r="F123" s="44">
        <v>9.6015693479561993E-3</v>
      </c>
      <c r="G123" s="70">
        <f>F123-'STable 12'!F124</f>
        <v>1.5822523521312002E-3</v>
      </c>
    </row>
    <row r="124" spans="1:7" ht="16.5" x14ac:dyDescent="0.35">
      <c r="A124" s="31" t="s">
        <v>138</v>
      </c>
      <c r="B124" s="17" t="s">
        <v>55</v>
      </c>
      <c r="C124" s="11">
        <v>0.98</v>
      </c>
      <c r="D124" s="11" t="s">
        <v>1</v>
      </c>
      <c r="E124" s="17">
        <v>0.56599999999999995</v>
      </c>
      <c r="F124" s="43">
        <v>5.0548501776811403E-3</v>
      </c>
      <c r="G124" s="69">
        <f>F124-'STable 12'!F125</f>
        <v>4.309031660640149E-3</v>
      </c>
    </row>
    <row r="125" spans="1:7" ht="16.5" x14ac:dyDescent="0.35">
      <c r="A125" s="31" t="s">
        <v>78</v>
      </c>
      <c r="B125" s="17" t="s">
        <v>58</v>
      </c>
      <c r="C125" s="11">
        <v>0.97</v>
      </c>
      <c r="D125" s="11" t="s">
        <v>99</v>
      </c>
      <c r="E125" s="17">
        <v>0.34100000000000003</v>
      </c>
      <c r="F125" s="43">
        <v>1.3905243672421E-2</v>
      </c>
      <c r="G125" s="69">
        <f>F125-'STable 12'!F126</f>
        <v>1.3883421051156633E-2</v>
      </c>
    </row>
    <row r="126" spans="1:7" x14ac:dyDescent="0.35">
      <c r="A126" s="31" t="s">
        <v>79</v>
      </c>
      <c r="B126" s="17">
        <v>1E-3</v>
      </c>
      <c r="C126" s="11">
        <v>0.99</v>
      </c>
      <c r="D126" s="11" t="s">
        <v>103</v>
      </c>
      <c r="E126" s="17">
        <v>0.76700000000000002</v>
      </c>
      <c r="F126" s="43">
        <v>1.3434874172954601E-3</v>
      </c>
      <c r="G126" s="69">
        <f>F126-'STable 12'!F127</f>
        <v>-4.1087507503457096E-3</v>
      </c>
    </row>
    <row r="127" spans="1:7" x14ac:dyDescent="0.35">
      <c r="A127" s="31"/>
      <c r="B127" s="17">
        <v>0.01</v>
      </c>
      <c r="C127" s="11">
        <v>1.02</v>
      </c>
      <c r="D127" s="11" t="s">
        <v>128</v>
      </c>
      <c r="E127" s="17">
        <v>0.52600000000000002</v>
      </c>
      <c r="F127" s="43">
        <v>6.1608421151654203E-3</v>
      </c>
      <c r="G127" s="69">
        <f>F127-'STable 12'!F128</f>
        <v>-1.6024664143400577E-2</v>
      </c>
    </row>
    <row r="128" spans="1:7" x14ac:dyDescent="0.35">
      <c r="A128" s="31"/>
      <c r="B128" s="17">
        <v>0.05</v>
      </c>
      <c r="C128" s="11">
        <v>1.03</v>
      </c>
      <c r="D128" s="11" t="s">
        <v>118</v>
      </c>
      <c r="E128" s="17">
        <v>0.40200000000000002</v>
      </c>
      <c r="F128" s="43">
        <v>1.07927558398916E-2</v>
      </c>
      <c r="G128" s="69">
        <f>F128-'STable 12'!F129</f>
        <v>-2.6053724595964799E-2</v>
      </c>
    </row>
    <row r="129" spans="1:7" x14ac:dyDescent="0.35">
      <c r="A129" s="31"/>
      <c r="B129" s="17">
        <v>0.1</v>
      </c>
      <c r="C129" s="11">
        <v>1.04</v>
      </c>
      <c r="D129" s="11" t="s">
        <v>120</v>
      </c>
      <c r="E129" s="17">
        <v>0.28000000000000003</v>
      </c>
      <c r="F129" s="43">
        <v>1.79314002663837E-2</v>
      </c>
      <c r="G129" s="69">
        <f>F129-'STable 12'!F130</f>
        <v>-5.3092122071242802E-2</v>
      </c>
    </row>
    <row r="130" spans="1:7" x14ac:dyDescent="0.35">
      <c r="A130" s="31"/>
      <c r="B130" s="17">
        <v>0.2</v>
      </c>
      <c r="C130" s="11">
        <v>1.05</v>
      </c>
      <c r="D130" s="11" t="s">
        <v>106</v>
      </c>
      <c r="E130" s="17">
        <v>0.16300000000000001</v>
      </c>
      <c r="F130" s="43">
        <v>2.9819960465608999E-2</v>
      </c>
      <c r="G130" s="69">
        <f>F130-'STable 12'!F131</f>
        <v>-1.8684062485290902E-2</v>
      </c>
    </row>
    <row r="131" spans="1:7" x14ac:dyDescent="0.35">
      <c r="A131" s="31"/>
      <c r="B131" s="17">
        <v>0.3</v>
      </c>
      <c r="C131" s="11">
        <v>1.06</v>
      </c>
      <c r="D131" s="11" t="s">
        <v>107</v>
      </c>
      <c r="E131" s="17">
        <v>8.4000000000000005E-2</v>
      </c>
      <c r="F131" s="43">
        <v>4.5934355146582499E-2</v>
      </c>
      <c r="G131" s="69">
        <f>F131-'STable 12'!F132</f>
        <v>-2.3280061029818395E-2</v>
      </c>
    </row>
    <row r="132" spans="1:7" x14ac:dyDescent="0.35">
      <c r="A132" s="31"/>
      <c r="B132" s="17">
        <v>0.4</v>
      </c>
      <c r="C132" s="11">
        <v>1.07</v>
      </c>
      <c r="D132" s="11" t="s">
        <v>15</v>
      </c>
      <c r="E132" s="17">
        <v>4.8000000000000001E-2</v>
      </c>
      <c r="F132" s="43">
        <v>5.9783623330435999E-2</v>
      </c>
      <c r="G132" s="69">
        <f>F132-'STable 12'!F133</f>
        <v>-2.3194140320693606E-2</v>
      </c>
    </row>
    <row r="133" spans="1:7" x14ac:dyDescent="0.35">
      <c r="A133" s="31"/>
      <c r="B133" s="17">
        <v>0.5</v>
      </c>
      <c r="C133" s="11">
        <v>1.07</v>
      </c>
      <c r="D133" s="11" t="s">
        <v>108</v>
      </c>
      <c r="E133" s="17">
        <v>0.04</v>
      </c>
      <c r="F133" s="43">
        <v>6.4987556406863697E-2</v>
      </c>
      <c r="G133" s="69">
        <f>F133-'STable 12'!F134</f>
        <v>-3.40265488193226E-2</v>
      </c>
    </row>
    <row r="134" spans="1:7" x14ac:dyDescent="0.35">
      <c r="A134" s="37"/>
      <c r="B134" s="18">
        <v>1</v>
      </c>
      <c r="C134" s="42">
        <v>1.07</v>
      </c>
      <c r="D134" s="42" t="s">
        <v>15</v>
      </c>
      <c r="E134" s="18">
        <v>4.5999999999999999E-2</v>
      </c>
      <c r="F134" s="44">
        <v>6.12319591939589E-2</v>
      </c>
      <c r="G134" s="70">
        <f>F134-'STable 12'!F135</f>
        <v>-5.5040535950035101E-2</v>
      </c>
    </row>
    <row r="135" spans="1:7" ht="16.5" x14ac:dyDescent="0.35">
      <c r="A135" s="31" t="s">
        <v>80</v>
      </c>
      <c r="B135" s="17" t="s">
        <v>55</v>
      </c>
      <c r="C135" s="11">
        <v>0.96</v>
      </c>
      <c r="D135" s="11" t="s">
        <v>100</v>
      </c>
      <c r="E135" s="17">
        <v>0.255</v>
      </c>
      <c r="F135" s="43">
        <v>1.9946372084538599E-2</v>
      </c>
      <c r="G135" s="69">
        <f>F135-'STable 12'!F136</f>
        <v>1.6297661452551678E-2</v>
      </c>
    </row>
    <row r="136" spans="1:7" ht="16.5" x14ac:dyDescent="0.35">
      <c r="A136" s="31" t="s">
        <v>81</v>
      </c>
      <c r="B136" s="17" t="s">
        <v>58</v>
      </c>
      <c r="C136" s="11">
        <v>0.96</v>
      </c>
      <c r="D136" s="11" t="s">
        <v>100</v>
      </c>
      <c r="E136" s="17">
        <v>0.27300000000000002</v>
      </c>
      <c r="F136" s="43">
        <v>1.8449761652804701E-2</v>
      </c>
      <c r="G136" s="69">
        <f>F136-'STable 12'!F137</f>
        <v>1.5777332025517291E-2</v>
      </c>
    </row>
    <row r="137" spans="1:7" x14ac:dyDescent="0.35">
      <c r="A137" s="31"/>
      <c r="B137" s="17">
        <v>1E-3</v>
      </c>
      <c r="C137" s="11">
        <v>1</v>
      </c>
      <c r="D137" s="11" t="s">
        <v>117</v>
      </c>
      <c r="E137" s="17">
        <v>0.93799999999999994</v>
      </c>
      <c r="F137" s="43">
        <v>9.1857438171793105E-5</v>
      </c>
      <c r="G137" s="69">
        <f>F137-'STable 12'!F138</f>
        <v>-1.0054063909651407E-2</v>
      </c>
    </row>
    <row r="138" spans="1:7" x14ac:dyDescent="0.35">
      <c r="A138" s="31"/>
      <c r="B138" s="17">
        <v>0.01</v>
      </c>
      <c r="C138" s="11">
        <v>0.96</v>
      </c>
      <c r="D138" s="11" t="s">
        <v>100</v>
      </c>
      <c r="E138" s="17">
        <v>0.26800000000000002</v>
      </c>
      <c r="F138" s="43">
        <v>1.88576132384847E-2</v>
      </c>
      <c r="G138" s="69">
        <f>F138-'STable 12'!F139</f>
        <v>-4.5018298446826005E-3</v>
      </c>
    </row>
    <row r="139" spans="1:7" x14ac:dyDescent="0.35">
      <c r="A139" s="31"/>
      <c r="B139" s="17">
        <v>0.05</v>
      </c>
      <c r="C139" s="11">
        <v>0.97</v>
      </c>
      <c r="D139" s="11" t="s">
        <v>101</v>
      </c>
      <c r="E139" s="17">
        <v>0.41199999999999998</v>
      </c>
      <c r="F139" s="43">
        <v>1.0328801521731301E-2</v>
      </c>
      <c r="G139" s="69">
        <f>F139-'STable 12'!F140</f>
        <v>-3.3885404369225394E-2</v>
      </c>
    </row>
    <row r="140" spans="1:7" x14ac:dyDescent="0.35">
      <c r="A140" s="31"/>
      <c r="B140" s="17">
        <v>0.1</v>
      </c>
      <c r="C140" s="11">
        <v>0.94</v>
      </c>
      <c r="D140" s="11" t="s">
        <v>116</v>
      </c>
      <c r="E140" s="17">
        <v>9.7000000000000003E-2</v>
      </c>
      <c r="F140" s="43">
        <v>4.2337464745944797E-2</v>
      </c>
      <c r="G140" s="69">
        <f>F140-'STable 12'!F141</f>
        <v>2.2668362367988998E-2</v>
      </c>
    </row>
    <row r="141" spans="1:7" x14ac:dyDescent="0.35">
      <c r="A141" s="31"/>
      <c r="B141" s="17">
        <v>0.2</v>
      </c>
      <c r="C141" s="11">
        <v>0.97</v>
      </c>
      <c r="D141" s="11" t="s">
        <v>139</v>
      </c>
      <c r="E141" s="17">
        <v>0.33600000000000002</v>
      </c>
      <c r="F141" s="43">
        <v>1.41949583575332E-2</v>
      </c>
      <c r="G141" s="69">
        <f>F141-'STable 12'!F142</f>
        <v>-3.3684750910790602E-2</v>
      </c>
    </row>
    <row r="142" spans="1:7" x14ac:dyDescent="0.35">
      <c r="A142" s="31"/>
      <c r="B142" s="17">
        <v>0.3</v>
      </c>
      <c r="C142" s="11">
        <v>0.98</v>
      </c>
      <c r="D142" s="11" t="s">
        <v>140</v>
      </c>
      <c r="E142" s="17">
        <v>0.53400000000000003</v>
      </c>
      <c r="F142" s="43">
        <v>5.92176639458716E-3</v>
      </c>
      <c r="G142" s="69">
        <f>F142-'STable 12'!F143</f>
        <v>-5.7230478912748531E-2</v>
      </c>
    </row>
    <row r="143" spans="1:7" x14ac:dyDescent="0.35">
      <c r="A143" s="31"/>
      <c r="B143" s="17">
        <v>0.4</v>
      </c>
      <c r="C143" s="11">
        <v>0.98</v>
      </c>
      <c r="D143" s="11" t="s">
        <v>140</v>
      </c>
      <c r="E143" s="17">
        <v>0.52400000000000002</v>
      </c>
      <c r="F143" s="43">
        <v>6.2397388361972598E-3</v>
      </c>
      <c r="G143" s="69">
        <f>F143-'STable 12'!F144</f>
        <v>-6.8217177863122536E-2</v>
      </c>
    </row>
    <row r="144" spans="1:7" x14ac:dyDescent="0.35">
      <c r="A144" s="31"/>
      <c r="B144" s="17">
        <v>0.5</v>
      </c>
      <c r="C144" s="11">
        <v>0.98</v>
      </c>
      <c r="D144" s="11" t="s">
        <v>101</v>
      </c>
      <c r="E144" s="17">
        <v>0.47099999999999997</v>
      </c>
      <c r="F144" s="43">
        <v>7.9570648925724394E-3</v>
      </c>
      <c r="G144" s="69">
        <f>F144-'STable 12'!F145</f>
        <v>-6.3394170876303058E-2</v>
      </c>
    </row>
    <row r="145" spans="1:7" x14ac:dyDescent="0.35">
      <c r="A145" s="37"/>
      <c r="B145" s="18">
        <v>1</v>
      </c>
      <c r="C145" s="42">
        <v>0.98</v>
      </c>
      <c r="D145" s="42" t="s">
        <v>1</v>
      </c>
      <c r="E145" s="18">
        <v>0.56100000000000005</v>
      </c>
      <c r="F145" s="44">
        <v>5.1837125342400299E-3</v>
      </c>
      <c r="G145" s="70">
        <f>F145-'STable 12'!F146</f>
        <v>-6.577189987593747E-2</v>
      </c>
    </row>
    <row r="146" spans="1:7" x14ac:dyDescent="0.35">
      <c r="A146" s="7" t="s">
        <v>141</v>
      </c>
      <c r="B146" s="7"/>
      <c r="C146" s="7"/>
      <c r="D146" s="7"/>
      <c r="E146" s="7"/>
      <c r="F146" s="7"/>
    </row>
    <row r="147" spans="1:7" ht="16.5" x14ac:dyDescent="0.45">
      <c r="A147" s="7" t="s">
        <v>156</v>
      </c>
      <c r="B147" s="7"/>
      <c r="C147" s="7"/>
      <c r="D147" s="7"/>
      <c r="E147" s="7"/>
      <c r="F147" s="7"/>
    </row>
    <row r="148" spans="1:7" ht="16.5" x14ac:dyDescent="0.35">
      <c r="A148" s="7" t="s">
        <v>171</v>
      </c>
      <c r="B148" s="7"/>
      <c r="C148" s="7"/>
      <c r="D148" s="7"/>
      <c r="E148" s="7"/>
      <c r="F148" s="7"/>
    </row>
    <row r="149" spans="1:7" ht="16.5" x14ac:dyDescent="0.35">
      <c r="A149" s="7" t="s">
        <v>155</v>
      </c>
    </row>
    <row r="151" spans="1:7" x14ac:dyDescent="0.35">
      <c r="G151" s="95"/>
    </row>
    <row r="152" spans="1:7" x14ac:dyDescent="0.35">
      <c r="G152" s="95"/>
    </row>
    <row r="153" spans="1:7" x14ac:dyDescent="0.35">
      <c r="G153" s="95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STable 10</vt:lpstr>
      <vt:lpstr>STable 11</vt:lpstr>
      <vt:lpstr>STable 12</vt:lpstr>
      <vt:lpstr>STable 13</vt:lpstr>
      <vt:lpstr>STable 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Furtjes, Anna</dc:creator>
  <cp:lastModifiedBy>Furtjes, Anna</cp:lastModifiedBy>
  <dcterms:created xsi:type="dcterms:W3CDTF">2019-11-25T15:13:18Z</dcterms:created>
  <dcterms:modified xsi:type="dcterms:W3CDTF">2020-03-31T14:37:26Z</dcterms:modified>
</cp:coreProperties>
</file>