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CanCHECs projects\survival analyses\manuscripts\"/>
    </mc:Choice>
  </mc:AlternateContent>
  <xr:revisionPtr revIDLastSave="0" documentId="13_ncr:1_{C1F07E23-DF7B-44D8-8162-382806DEB6AE}" xr6:coauthVersionLast="47" xr6:coauthVersionMax="47" xr10:uidLastSave="{00000000-0000-0000-0000-000000000000}"/>
  <bookViews>
    <workbookView xWindow="-120" yWindow="-120" windowWidth="30960" windowHeight="16920" firstSheet="1" activeTab="2" xr2:uid="{00000000-000D-0000-FFFF-FFFF00000000}"/>
  </bookViews>
  <sheets>
    <sheet name="readme" sheetId="59" r:id="rId1"/>
    <sheet name="By site overall at 1,5,10y" sheetId="1" r:id="rId2"/>
    <sheet name="By income at 5y" sheetId="66" r:id="rId3"/>
    <sheet name="By race at 5y" sheetId="36" r:id="rId4"/>
    <sheet name="By income all cancers 0-10y" sheetId="60" r:id="rId5"/>
    <sheet name="By race all cancers 0-10y" sheetId="24" r:id="rId6"/>
    <sheet name="Q1" sheetId="61" r:id="rId7"/>
    <sheet name="Q2" sheetId="62" r:id="rId8"/>
    <sheet name="Q3" sheetId="63" r:id="rId9"/>
    <sheet name="Q4" sheetId="64" r:id="rId10"/>
    <sheet name="Q5" sheetId="65" r:id="rId11"/>
    <sheet name="White" sheetId="25" r:id="rId12"/>
    <sheet name="Indigenous" sheetId="26" r:id="rId13"/>
    <sheet name="EastAsian" sheetId="27" r:id="rId14"/>
    <sheet name="SoutheastAsian" sheetId="28" r:id="rId15"/>
    <sheet name="SouthAsian" sheetId="29" r:id="rId16"/>
    <sheet name="MiddleEastern" sheetId="30" r:id="rId17"/>
    <sheet name="Black" sheetId="31" r:id="rId18"/>
    <sheet name="LatinAmerican" sheetId="32" r:id="rId19"/>
    <sheet name="Other" sheetId="33" r:id="rId20"/>
  </sheets>
  <externalReferences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66" l="1"/>
  <c r="M6" i="66"/>
  <c r="L7" i="66"/>
  <c r="M7" i="66"/>
  <c r="M26" i="66"/>
  <c r="L26" i="66"/>
  <c r="M25" i="66"/>
  <c r="L25" i="66"/>
  <c r="M24" i="66"/>
  <c r="L24" i="66"/>
  <c r="M23" i="66"/>
  <c r="L23" i="66"/>
  <c r="M22" i="66"/>
  <c r="L22" i="66"/>
  <c r="M21" i="66"/>
  <c r="L21" i="66"/>
  <c r="M20" i="66"/>
  <c r="L20" i="66"/>
  <c r="M19" i="66"/>
  <c r="L19" i="66"/>
  <c r="M18" i="66"/>
  <c r="L18" i="66"/>
  <c r="M17" i="66"/>
  <c r="L17" i="66"/>
  <c r="M16" i="66"/>
  <c r="L16" i="66"/>
  <c r="M15" i="66"/>
  <c r="L15" i="66"/>
  <c r="M14" i="66"/>
  <c r="L14" i="66"/>
  <c r="M13" i="66"/>
  <c r="L13" i="66"/>
  <c r="M12" i="66"/>
  <c r="L12" i="66"/>
  <c r="M11" i="66"/>
  <c r="L11" i="66"/>
  <c r="M10" i="66"/>
  <c r="L10" i="66"/>
  <c r="M9" i="66"/>
  <c r="L9" i="66"/>
  <c r="M8" i="66"/>
  <c r="L8" i="66"/>
  <c r="M5" i="66"/>
  <c r="L5" i="66"/>
  <c r="M4" i="66"/>
  <c r="L4" i="66"/>
  <c r="J6" i="66"/>
  <c r="K6" i="66"/>
  <c r="J7" i="66"/>
  <c r="K7" i="66"/>
  <c r="J8" i="66"/>
  <c r="K8" i="66"/>
  <c r="J9" i="66"/>
  <c r="K9" i="66"/>
  <c r="J10" i="66"/>
  <c r="K10" i="66"/>
  <c r="J11" i="66"/>
  <c r="K11" i="66"/>
  <c r="K26" i="66"/>
  <c r="J26" i="66"/>
  <c r="K25" i="66"/>
  <c r="J25" i="66"/>
  <c r="K24" i="66"/>
  <c r="J24" i="66"/>
  <c r="K23" i="66"/>
  <c r="J23" i="66"/>
  <c r="K22" i="66"/>
  <c r="J22" i="66"/>
  <c r="K21" i="66"/>
  <c r="J21" i="66"/>
  <c r="K20" i="66"/>
  <c r="J20" i="66"/>
  <c r="K19" i="66"/>
  <c r="J19" i="66"/>
  <c r="K18" i="66"/>
  <c r="J18" i="66"/>
  <c r="K17" i="66"/>
  <c r="J17" i="66"/>
  <c r="K16" i="66"/>
  <c r="J16" i="66"/>
  <c r="K15" i="66"/>
  <c r="J15" i="66"/>
  <c r="K14" i="66"/>
  <c r="J14" i="66"/>
  <c r="K13" i="66"/>
  <c r="J13" i="66"/>
  <c r="K12" i="66"/>
  <c r="J12" i="66"/>
  <c r="K5" i="66"/>
  <c r="J5" i="66"/>
  <c r="K4" i="66"/>
  <c r="J4" i="66"/>
  <c r="I6" i="66"/>
  <c r="H6" i="66"/>
  <c r="I26" i="66"/>
  <c r="H26" i="66"/>
  <c r="I25" i="66"/>
  <c r="H25" i="66"/>
  <c r="I24" i="66"/>
  <c r="H24" i="66"/>
  <c r="I23" i="66"/>
  <c r="H23" i="66"/>
  <c r="I22" i="66"/>
  <c r="H22" i="66"/>
  <c r="I21" i="66"/>
  <c r="H21" i="66"/>
  <c r="I20" i="66"/>
  <c r="H20" i="66"/>
  <c r="I19" i="66"/>
  <c r="H19" i="66"/>
  <c r="I18" i="66"/>
  <c r="H18" i="66"/>
  <c r="I17" i="66"/>
  <c r="H17" i="66"/>
  <c r="I16" i="66"/>
  <c r="H16" i="66"/>
  <c r="I15" i="66"/>
  <c r="H15" i="66"/>
  <c r="I14" i="66"/>
  <c r="H14" i="66"/>
  <c r="I13" i="66"/>
  <c r="H13" i="66"/>
  <c r="I12" i="66"/>
  <c r="H12" i="66"/>
  <c r="I11" i="66"/>
  <c r="H11" i="66"/>
  <c r="I10" i="66"/>
  <c r="H10" i="66"/>
  <c r="I9" i="66"/>
  <c r="H9" i="66"/>
  <c r="I8" i="66"/>
  <c r="H8" i="66"/>
  <c r="I7" i="66"/>
  <c r="H7" i="66"/>
  <c r="I5" i="66"/>
  <c r="H5" i="66"/>
  <c r="I4" i="66"/>
  <c r="H4" i="66"/>
  <c r="G26" i="66"/>
  <c r="F26" i="66"/>
  <c r="G25" i="66"/>
  <c r="F25" i="66"/>
  <c r="G24" i="66"/>
  <c r="F24" i="66"/>
  <c r="G23" i="66"/>
  <c r="F23" i="66"/>
  <c r="G22" i="66"/>
  <c r="F22" i="66"/>
  <c r="G21" i="66"/>
  <c r="F21" i="66"/>
  <c r="G20" i="66"/>
  <c r="F20" i="66"/>
  <c r="G19" i="66"/>
  <c r="F19" i="66"/>
  <c r="G18" i="66"/>
  <c r="F18" i="66"/>
  <c r="G17" i="66"/>
  <c r="F17" i="66"/>
  <c r="G16" i="66"/>
  <c r="F16" i="66"/>
  <c r="G15" i="66"/>
  <c r="F15" i="66"/>
  <c r="G14" i="66"/>
  <c r="F14" i="66"/>
  <c r="G13" i="66"/>
  <c r="F13" i="66"/>
  <c r="G12" i="66"/>
  <c r="F12" i="66"/>
  <c r="G11" i="66"/>
  <c r="F11" i="66"/>
  <c r="G10" i="66"/>
  <c r="F10" i="66"/>
  <c r="G9" i="66"/>
  <c r="F9" i="66"/>
  <c r="G8" i="66"/>
  <c r="F8" i="66"/>
  <c r="G7" i="66"/>
  <c r="F7" i="66"/>
  <c r="G6" i="66"/>
  <c r="F6" i="66"/>
  <c r="G5" i="66"/>
  <c r="F5" i="66"/>
  <c r="G4" i="66"/>
  <c r="F4" i="66"/>
  <c r="E26" i="66"/>
  <c r="D26" i="66"/>
  <c r="E25" i="66"/>
  <c r="D25" i="66"/>
  <c r="E24" i="66"/>
  <c r="D24" i="66"/>
  <c r="E23" i="66"/>
  <c r="D23" i="66"/>
  <c r="E22" i="66"/>
  <c r="D22" i="66"/>
  <c r="E21" i="66"/>
  <c r="D21" i="66"/>
  <c r="E20" i="66"/>
  <c r="D20" i="66"/>
  <c r="E19" i="66"/>
  <c r="D19" i="66"/>
  <c r="E18" i="66"/>
  <c r="D18" i="66"/>
  <c r="E17" i="66"/>
  <c r="D17" i="66"/>
  <c r="E16" i="66"/>
  <c r="D16" i="66"/>
  <c r="E15" i="66"/>
  <c r="D15" i="66"/>
  <c r="E14" i="66"/>
  <c r="D14" i="66"/>
  <c r="E13" i="66"/>
  <c r="D13" i="66"/>
  <c r="E12" i="66"/>
  <c r="D12" i="66"/>
  <c r="E11" i="66"/>
  <c r="D11" i="66"/>
  <c r="E10" i="66"/>
  <c r="D10" i="66"/>
  <c r="E9" i="66"/>
  <c r="D9" i="66"/>
  <c r="E8" i="66"/>
  <c r="D8" i="66"/>
  <c r="E7" i="66"/>
  <c r="D7" i="66"/>
  <c r="E6" i="66"/>
  <c r="D6" i="66"/>
  <c r="E5" i="66"/>
  <c r="D5" i="66"/>
  <c r="E4" i="66"/>
  <c r="D4" i="66"/>
  <c r="C26" i="66"/>
  <c r="B26" i="66"/>
  <c r="C25" i="66"/>
  <c r="B25" i="66"/>
  <c r="C24" i="66"/>
  <c r="B24" i="66"/>
  <c r="C23" i="66"/>
  <c r="B23" i="66"/>
  <c r="C22" i="66"/>
  <c r="B22" i="66"/>
  <c r="C21" i="66"/>
  <c r="B21" i="66"/>
  <c r="C20" i="66"/>
  <c r="B20" i="66"/>
  <c r="C19" i="66"/>
  <c r="B19" i="66"/>
  <c r="C18" i="66"/>
  <c r="B18" i="66"/>
  <c r="C17" i="66"/>
  <c r="B17" i="66"/>
  <c r="C16" i="66"/>
  <c r="B16" i="66"/>
  <c r="C15" i="66"/>
  <c r="B15" i="66"/>
  <c r="C14" i="66"/>
  <c r="B14" i="66"/>
  <c r="C13" i="66"/>
  <c r="B13" i="66"/>
  <c r="C12" i="66"/>
  <c r="B12" i="66"/>
  <c r="C11" i="66"/>
  <c r="B11" i="66"/>
  <c r="C10" i="66"/>
  <c r="B10" i="66"/>
  <c r="C9" i="66"/>
  <c r="B9" i="66"/>
  <c r="C8" i="66"/>
  <c r="B8" i="66"/>
  <c r="C7" i="66"/>
  <c r="B7" i="66"/>
  <c r="C6" i="66"/>
  <c r="B6" i="66"/>
  <c r="C5" i="66"/>
  <c r="B5" i="66"/>
  <c r="C4" i="66"/>
  <c r="B4" i="66"/>
  <c r="H5" i="36"/>
  <c r="I5" i="36"/>
  <c r="J5" i="36"/>
  <c r="K5" i="36"/>
  <c r="L5" i="36"/>
  <c r="M5" i="36"/>
  <c r="N5" i="36"/>
  <c r="O5" i="36"/>
  <c r="P5" i="36"/>
  <c r="Q5" i="36"/>
  <c r="T5" i="36"/>
  <c r="U5" i="36"/>
  <c r="H7" i="36"/>
  <c r="I7" i="36"/>
  <c r="J7" i="36"/>
  <c r="K7" i="36"/>
  <c r="L7" i="36"/>
  <c r="M7" i="36"/>
  <c r="N7" i="36"/>
  <c r="O7" i="36"/>
  <c r="P7" i="36"/>
  <c r="Q7" i="36"/>
  <c r="R7" i="36"/>
  <c r="S7" i="36"/>
  <c r="T7" i="36"/>
  <c r="U7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H9" i="36"/>
  <c r="I9" i="36"/>
  <c r="J9" i="36"/>
  <c r="K9" i="36"/>
  <c r="L9" i="36"/>
  <c r="M9" i="36"/>
  <c r="R9" i="36"/>
  <c r="S9" i="36"/>
  <c r="H10" i="36"/>
  <c r="I10" i="36"/>
  <c r="L10" i="36"/>
  <c r="M10" i="36"/>
  <c r="N10" i="36"/>
  <c r="O10" i="36"/>
  <c r="P10" i="36"/>
  <c r="Q10" i="36"/>
  <c r="H11" i="36"/>
  <c r="I11" i="36"/>
  <c r="J11" i="36"/>
  <c r="K11" i="36"/>
  <c r="L11" i="36"/>
  <c r="M11" i="36"/>
  <c r="N11" i="36"/>
  <c r="O11" i="36"/>
  <c r="P11" i="36"/>
  <c r="Q11" i="36"/>
  <c r="R11" i="36"/>
  <c r="S11" i="36"/>
  <c r="T11" i="36"/>
  <c r="U11" i="36"/>
  <c r="H12" i="36"/>
  <c r="I12" i="36"/>
  <c r="J12" i="36"/>
  <c r="K12" i="36"/>
  <c r="L12" i="36"/>
  <c r="M12" i="36"/>
  <c r="N12" i="36"/>
  <c r="O12" i="36"/>
  <c r="P12" i="36"/>
  <c r="Q12" i="36"/>
  <c r="R12" i="36"/>
  <c r="S12" i="36"/>
  <c r="T12" i="36"/>
  <c r="U12" i="36"/>
  <c r="H13" i="36"/>
  <c r="I13" i="36"/>
  <c r="J13" i="36"/>
  <c r="K13" i="36"/>
  <c r="L13" i="36"/>
  <c r="M13" i="36"/>
  <c r="P13" i="36"/>
  <c r="Q13" i="36"/>
  <c r="T13" i="36"/>
  <c r="U13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H25" i="36"/>
  <c r="I25" i="36"/>
  <c r="J25" i="36"/>
  <c r="K25" i="36"/>
  <c r="L25" i="36"/>
  <c r="M25" i="36"/>
  <c r="N25" i="36"/>
  <c r="O25" i="36"/>
  <c r="P25" i="36"/>
  <c r="Q25" i="36"/>
  <c r="T25" i="36"/>
  <c r="U25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U4" i="36"/>
  <c r="T4" i="36"/>
  <c r="S4" i="36"/>
  <c r="R4" i="36"/>
  <c r="Q4" i="36"/>
  <c r="P4" i="36"/>
  <c r="O4" i="36"/>
  <c r="N4" i="36"/>
  <c r="M4" i="36"/>
  <c r="L4" i="36"/>
  <c r="I4" i="36"/>
  <c r="H4" i="36"/>
  <c r="K4" i="36"/>
  <c r="J4" i="36"/>
  <c r="G4" i="36"/>
  <c r="F4" i="36"/>
  <c r="F5" i="36"/>
  <c r="G5" i="36"/>
  <c r="F6" i="36"/>
  <c r="G6" i="36"/>
  <c r="F7" i="36"/>
  <c r="G7" i="36"/>
  <c r="F8" i="36"/>
  <c r="G8" i="36"/>
  <c r="F9" i="36"/>
  <c r="G9" i="36"/>
  <c r="F10" i="36"/>
  <c r="G10" i="36"/>
  <c r="F11" i="36"/>
  <c r="G11" i="36"/>
  <c r="F12" i="36"/>
  <c r="G12" i="36"/>
  <c r="F13" i="36"/>
  <c r="G13" i="36"/>
  <c r="F14" i="36"/>
  <c r="G14" i="36"/>
  <c r="F15" i="36"/>
  <c r="G15" i="36"/>
  <c r="F16" i="36"/>
  <c r="G16" i="36"/>
  <c r="F17" i="36"/>
  <c r="G17" i="36"/>
  <c r="F18" i="36"/>
  <c r="G18" i="36"/>
  <c r="F19" i="36"/>
  <c r="G19" i="36"/>
  <c r="F20" i="36"/>
  <c r="G20" i="36"/>
  <c r="F21" i="36"/>
  <c r="G21" i="36"/>
  <c r="F22" i="36"/>
  <c r="G22" i="36"/>
  <c r="F23" i="36"/>
  <c r="G23" i="36"/>
  <c r="F24" i="36"/>
  <c r="G24" i="36"/>
  <c r="F25" i="36"/>
  <c r="G25" i="36"/>
  <c r="F26" i="36"/>
  <c r="G26" i="36"/>
  <c r="E4" i="36"/>
  <c r="D5" i="36"/>
  <c r="E5" i="36"/>
  <c r="D6" i="36"/>
  <c r="E6" i="36"/>
  <c r="D7" i="36"/>
  <c r="E7" i="36"/>
  <c r="D8" i="36"/>
  <c r="E8" i="36"/>
  <c r="D9" i="36"/>
  <c r="E9" i="36"/>
  <c r="D10" i="36"/>
  <c r="E10" i="36"/>
  <c r="D11" i="36"/>
  <c r="E11" i="36"/>
  <c r="D12" i="36"/>
  <c r="E12" i="36"/>
  <c r="D13" i="36"/>
  <c r="E13" i="36"/>
  <c r="D14" i="36"/>
  <c r="E14" i="36"/>
  <c r="D15" i="36"/>
  <c r="E15" i="36"/>
  <c r="D16" i="36"/>
  <c r="E16" i="36"/>
  <c r="D17" i="36"/>
  <c r="E17" i="36"/>
  <c r="D18" i="36"/>
  <c r="E18" i="36"/>
  <c r="D19" i="36"/>
  <c r="E19" i="36"/>
  <c r="D20" i="36"/>
  <c r="E20" i="36"/>
  <c r="D21" i="36"/>
  <c r="E21" i="36"/>
  <c r="D22" i="36"/>
  <c r="E22" i="36"/>
  <c r="D23" i="36"/>
  <c r="E23" i="36"/>
  <c r="D24" i="36"/>
  <c r="E24" i="36"/>
  <c r="D25" i="36"/>
  <c r="E25" i="36"/>
  <c r="D26" i="36"/>
  <c r="E26" i="36"/>
  <c r="D4" i="36"/>
  <c r="C19" i="36"/>
  <c r="C13" i="36"/>
  <c r="C11" i="36"/>
  <c r="C8" i="36"/>
  <c r="B19" i="36"/>
  <c r="B13" i="36"/>
  <c r="B11" i="36"/>
  <c r="B8" i="36"/>
  <c r="C7" i="36"/>
  <c r="C6" i="36"/>
  <c r="B7" i="36"/>
  <c r="B6" i="36"/>
  <c r="B5" i="36"/>
  <c r="C5" i="36"/>
  <c r="B9" i="36"/>
  <c r="C9" i="36"/>
  <c r="B10" i="36"/>
  <c r="C10" i="36"/>
  <c r="B12" i="36"/>
  <c r="C12" i="36"/>
  <c r="B14" i="36"/>
  <c r="C14" i="36"/>
  <c r="B15" i="36"/>
  <c r="C15" i="36"/>
  <c r="B16" i="36"/>
  <c r="C16" i="36"/>
  <c r="B17" i="36"/>
  <c r="C17" i="36"/>
  <c r="B18" i="36"/>
  <c r="C18" i="36"/>
  <c r="B20" i="36"/>
  <c r="C20" i="36"/>
  <c r="B21" i="36"/>
  <c r="C21" i="36"/>
  <c r="B22" i="36"/>
  <c r="C22" i="36"/>
  <c r="B23" i="36"/>
  <c r="C23" i="36"/>
  <c r="B24" i="36"/>
  <c r="C24" i="36"/>
  <c r="B25" i="36"/>
  <c r="C25" i="36"/>
  <c r="B26" i="36"/>
  <c r="C26" i="36"/>
  <c r="C4" i="36"/>
  <c r="B4" i="36"/>
</calcChain>
</file>

<file path=xl/sharedStrings.xml><?xml version="1.0" encoding="utf-8"?>
<sst xmlns="http://schemas.openxmlformats.org/spreadsheetml/2006/main" count="1099" uniqueCount="129">
  <si>
    <t>Males</t>
  </si>
  <si>
    <t>Females</t>
  </si>
  <si>
    <t>Thyroid</t>
  </si>
  <si>
    <t>Melanoma</t>
  </si>
  <si>
    <t>Hodgkin lymphoma</t>
  </si>
  <si>
    <t>Bladder</t>
  </si>
  <si>
    <t>Kidney and renal pelvis</t>
  </si>
  <si>
    <t>Non–Hodgkin lymphoma</t>
  </si>
  <si>
    <t>Colorectal</t>
  </si>
  <si>
    <t>Head and neck</t>
  </si>
  <si>
    <t>Leukemia</t>
  </si>
  <si>
    <t>Multiple myeloma</t>
  </si>
  <si>
    <t>Stomach</t>
  </si>
  <si>
    <t>Brain/CNS</t>
  </si>
  <si>
    <t>Liver</t>
  </si>
  <si>
    <t>Lung and bronchus</t>
  </si>
  <si>
    <t>Esophagus</t>
  </si>
  <si>
    <t>Pancreas</t>
  </si>
  <si>
    <t>5-year survival</t>
  </si>
  <si>
    <t>10-year survival</t>
  </si>
  <si>
    <t>-</t>
  </si>
  <si>
    <t>White</t>
  </si>
  <si>
    <t>Indigenous</t>
  </si>
  <si>
    <t>East Asian</t>
  </si>
  <si>
    <t>SoutheastAsian</t>
  </si>
  <si>
    <t>Middle Eastern</t>
  </si>
  <si>
    <t>Black</t>
  </si>
  <si>
    <t>Latin American</t>
  </si>
  <si>
    <t>Other</t>
  </si>
  <si>
    <t>South Asian</t>
  </si>
  <si>
    <t>Period relative survival estimates (2006-2019)</t>
  </si>
  <si>
    <t>Breast (female)</t>
  </si>
  <si>
    <t>Prostate (male)</t>
  </si>
  <si>
    <t>Testis (male)</t>
  </si>
  <si>
    <t>Uterus (female)</t>
  </si>
  <si>
    <t>Cervix (female)</t>
  </si>
  <si>
    <t>Ovary (female)</t>
  </si>
  <si>
    <t>1-year survival</t>
  </si>
  <si>
    <t>Overall</t>
  </si>
  <si>
    <t>Southeast Asian</t>
  </si>
  <si>
    <t>Other visible minority</t>
  </si>
  <si>
    <t>NA</t>
  </si>
  <si>
    <t>Years since diagnosis</t>
  </si>
  <si>
    <t>All</t>
  </si>
  <si>
    <t>All LCI</t>
  </si>
  <si>
    <t>All UCI</t>
  </si>
  <si>
    <t>Males UCI</t>
  </si>
  <si>
    <t>Males LCI</t>
  </si>
  <si>
    <t>Females LCI</t>
  </si>
  <si>
    <t>Females UCI</t>
  </si>
  <si>
    <t>Overall LCI</t>
  </si>
  <si>
    <t>White LCI</t>
  </si>
  <si>
    <t>White UCI</t>
  </si>
  <si>
    <t>Indigenous LCI</t>
  </si>
  <si>
    <t>Indigenous UCI</t>
  </si>
  <si>
    <t>East Asian LCI</t>
  </si>
  <si>
    <t>East Asian UCI</t>
  </si>
  <si>
    <t>Southeast Asian LCI</t>
  </si>
  <si>
    <t>Southeast Asian UCI</t>
  </si>
  <si>
    <t>South Asian LCI</t>
  </si>
  <si>
    <t>South Asian UCI</t>
  </si>
  <si>
    <t>Middle Eastern LCI</t>
  </si>
  <si>
    <t>Middle Eastern UCI</t>
  </si>
  <si>
    <t>Black LCI</t>
  </si>
  <si>
    <t>Black UCI</t>
  </si>
  <si>
    <t>Latin American LCI</t>
  </si>
  <si>
    <t>Latin American UCI</t>
  </si>
  <si>
    <t>Other LCI</t>
  </si>
  <si>
    <t>Other UCI</t>
  </si>
  <si>
    <t>LCI</t>
  </si>
  <si>
    <t>UCI</t>
  </si>
  <si>
    <t>Overall UCI</t>
  </si>
  <si>
    <t>Bootstrap 95% confidence intervals (CI)</t>
  </si>
  <si>
    <t>Relative survival for all cancers combined using life tables</t>
  </si>
  <si>
    <t>Period 5-year relative survival estimates (2006-2019) and their 95% bootstrapped confidence intervals</t>
  </si>
  <si>
    <t>Period relative survival estimates (2006-2019) and their 95% bootstrapped confidence intervals</t>
  </si>
  <si>
    <t xml:space="preserve">CNS=central nervous system, LCI=lower confidence interval, UCI=upper confidence interval </t>
  </si>
  <si>
    <t>NA=not available due to number of events below confidentiality disclosure threshold.</t>
  </si>
  <si>
    <t>Bootstrap 95% Confidence intervals</t>
  </si>
  <si>
    <t>CNS=central nervous system; NA=not available due to number of events being below confidentiality threshold</t>
  </si>
  <si>
    <t>Description</t>
  </si>
  <si>
    <t>Sheet name</t>
  </si>
  <si>
    <t>This excel file includes estimates of relative cancer survival by race and income using life tables. Further details on the tabs and variable names can be found below:</t>
  </si>
  <si>
    <t>By site overall at 1, 5, 10 y</t>
  </si>
  <si>
    <t>Relative survival for the overall cohort by cancer site at 1, 5, 10 years after diagnosis</t>
  </si>
  <si>
    <t>By race at 5y</t>
  </si>
  <si>
    <t>5y Relative survival by race and by cancer site</t>
  </si>
  <si>
    <t>By race all cancers 0-10y</t>
  </si>
  <si>
    <t>0-10y relative survival by race for all cancer sites combined</t>
  </si>
  <si>
    <t>Relative survival by cancer site for White persons at 1, 5, 10 years after diagnosis</t>
  </si>
  <si>
    <t>EastAsian</t>
  </si>
  <si>
    <t>SouthAsian</t>
  </si>
  <si>
    <t>MiddleEastern</t>
  </si>
  <si>
    <t>LatinAmerican</t>
  </si>
  <si>
    <t>Relative survival by cancer site for Indigenous persons at 1, 5, 10 years after diagnosis</t>
  </si>
  <si>
    <t>Relative survival by cancer site for East Asian persons at 1, 5, 10 years after diagnosis</t>
  </si>
  <si>
    <t>Relative survival by cancer site for Southeast Asian persons at 1, 5, 10 years after diagnosis</t>
  </si>
  <si>
    <t>Relative survival by cancer site for South Asian persons at 1, 5, 10 years after diagnosis</t>
  </si>
  <si>
    <t>Relative survival by cancer site for Middle Eastern persons at 1, 5, 10 years after diagnosis</t>
  </si>
  <si>
    <t>Relative survival by cancer site for Black persons at 1, 5, 10 years after diagnosis</t>
  </si>
  <si>
    <t>Relative survival by cancer site for Latin American persons at 1, 5, 10 years after diagnosis</t>
  </si>
  <si>
    <t>Relative survival by cancer site for persons from other racial groups at 1, 5, 10 years after diagnosis</t>
  </si>
  <si>
    <t>Q1</t>
  </si>
  <si>
    <t>Q2</t>
  </si>
  <si>
    <t>Q3</t>
  </si>
  <si>
    <t>Q4</t>
  </si>
  <si>
    <t>Q5</t>
  </si>
  <si>
    <t>Q1 LCI</t>
  </si>
  <si>
    <t>Q1 UCI</t>
  </si>
  <si>
    <t>Q2 LCI</t>
  </si>
  <si>
    <t>Q2UCI</t>
  </si>
  <si>
    <t>Q3 LCI</t>
  </si>
  <si>
    <t>Q3 UCI</t>
  </si>
  <si>
    <t>Q4 LCI</t>
  </si>
  <si>
    <t>Q4 UCI</t>
  </si>
  <si>
    <t>Q5 LCI</t>
  </si>
  <si>
    <t>Q5 UCI</t>
  </si>
  <si>
    <t>By income all cancers 0-10y</t>
  </si>
  <si>
    <t>0-10y relative survival by household income quintile for all cancer sites combined</t>
  </si>
  <si>
    <t>Relative survival by cancer site for persons in houshold income quintile 1 (poorest) at 1, 5, 10 years after diagnosis</t>
  </si>
  <si>
    <t>Relative survival by cancer site for persons in houshold income quintile 5 (richest) at 1, 5, 10 years after diagnosis</t>
  </si>
  <si>
    <t>Relative survival by cancer site for persons in houshold income quintile 2 at 1, 5, 10 years after diagnosis</t>
  </si>
  <si>
    <t>Relative survival by cancer site for persons in houshold income quintile 3 at 1, 5, 10 years after diagnosis</t>
  </si>
  <si>
    <t>Relative survival by cancer site for persons in houshold income quintile 4 at 1, 5, 10 years after diagnosis</t>
  </si>
  <si>
    <t>Q5 (richest)</t>
  </si>
  <si>
    <t>Q1 (poorest)</t>
  </si>
  <si>
    <t>CNS=central nervous system;</t>
  </si>
  <si>
    <t>By income at 5y</t>
  </si>
  <si>
    <t>5y Relative survival by household income quintile and by cancer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</si>
</sst>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#0.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C1C1C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C1C1C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C1C1C1"/>
      </top>
      <bottom/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0" fontId="2" fillId="0" borderId="0" xfId="0" applyFont="1"/>
    <xf numFmtId="164" fontId="4" fillId="0" borderId="2" xfId="1" quotePrefix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/>
    <xf numFmtId="164" fontId="4" fillId="0" borderId="1" xfId="1" quotePrefix="1" applyNumberFormat="1" applyFont="1" applyBorder="1" applyAlignment="1">
      <alignment horizontal="center" vertical="center"/>
    </xf>
    <xf numFmtId="164" fontId="4" fillId="0" borderId="0" xfId="1" quotePrefix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vertical="top" wrapText="1"/>
    </xf>
    <xf numFmtId="0" fontId="4" fillId="0" borderId="8" xfId="1" applyFont="1" applyBorder="1" applyAlignment="1">
      <alignment vertical="top"/>
    </xf>
    <xf numFmtId="0" fontId="4" fillId="0" borderId="5" xfId="1" applyFont="1" applyBorder="1" applyAlignment="1">
      <alignment vertical="top" wrapText="1"/>
    </xf>
    <xf numFmtId="0" fontId="2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5" fillId="0" borderId="12" xfId="1" applyFont="1" applyBorder="1" applyAlignment="1">
      <alignment horizontal="left" vertical="center"/>
    </xf>
    <xf numFmtId="0" fontId="2" fillId="0" borderId="10" xfId="0" applyFont="1" applyBorder="1"/>
    <xf numFmtId="0" fontId="5" fillId="0" borderId="13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2" fillId="0" borderId="4" xfId="0" applyFont="1" applyBorder="1"/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7" fillId="0" borderId="0" xfId="0" applyFont="1"/>
    <xf numFmtId="0" fontId="5" fillId="0" borderId="15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0" fillId="0" borderId="16" xfId="0" applyBorder="1"/>
    <xf numFmtId="0" fontId="8" fillId="0" borderId="0" xfId="0" applyFont="1"/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19" xfId="1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0" fillId="0" borderId="21" xfId="1" applyFont="1" applyBorder="1" applyAlignment="1">
      <alignment horizontal="left" vertical="top"/>
    </xf>
    <xf numFmtId="0" fontId="10" fillId="0" borderId="20" xfId="1" applyFont="1" applyBorder="1" applyAlignment="1">
      <alignment horizontal="left" vertical="center"/>
    </xf>
    <xf numFmtId="0" fontId="1" fillId="0" borderId="20" xfId="1" applyBorder="1" applyAlignment="1">
      <alignment vertical="top" wrapText="1"/>
    </xf>
    <xf numFmtId="0" fontId="1" fillId="0" borderId="20" xfId="1" applyBorder="1" applyAlignment="1">
      <alignment vertical="top"/>
    </xf>
    <xf numFmtId="0" fontId="1" fillId="0" borderId="21" xfId="1" applyBorder="1" applyAlignment="1">
      <alignment vertical="top" wrapText="1"/>
    </xf>
    <xf numFmtId="0" fontId="14" fillId="0" borderId="0" xfId="0" applyFont="1"/>
    <xf numFmtId="0" fontId="14" fillId="0" borderId="4" xfId="0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14" fillId="0" borderId="4" xfId="0" applyFont="1" applyBorder="1"/>
    <xf numFmtId="1" fontId="13" fillId="0" borderId="0" xfId="0" applyNumberFormat="1" applyFont="1" applyAlignment="1">
      <alignment horizontal="right" vertical="top" wrapText="1"/>
    </xf>
    <xf numFmtId="1" fontId="13" fillId="0" borderId="0" xfId="0" applyNumberFormat="1" applyFont="1" applyAlignment="1">
      <alignment horizontal="left" vertical="top" wrapText="1"/>
    </xf>
    <xf numFmtId="1" fontId="13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vertical="top" wrapText="1"/>
    </xf>
    <xf numFmtId="1" fontId="14" fillId="0" borderId="0" xfId="0" applyNumberFormat="1" applyFont="1"/>
    <xf numFmtId="1" fontId="13" fillId="0" borderId="23" xfId="0" applyNumberFormat="1" applyFont="1" applyBorder="1" applyAlignment="1">
      <alignment vertical="top" wrapText="1"/>
    </xf>
    <xf numFmtId="1" fontId="13" fillId="0" borderId="23" xfId="0" applyNumberFormat="1" applyFont="1" applyBorder="1" applyAlignment="1">
      <alignment horizontal="right" vertical="top" wrapText="1"/>
    </xf>
    <xf numFmtId="1" fontId="13" fillId="0" borderId="6" xfId="0" applyNumberFormat="1" applyFont="1" applyBorder="1" applyAlignment="1">
      <alignment horizontal="right" vertical="top" wrapText="1"/>
    </xf>
    <xf numFmtId="1" fontId="13" fillId="0" borderId="6" xfId="0" applyNumberFormat="1" applyFont="1" applyBorder="1" applyAlignment="1">
      <alignment horizontal="left" vertical="top" wrapText="1"/>
    </xf>
    <xf numFmtId="1" fontId="13" fillId="0" borderId="6" xfId="0" applyNumberFormat="1" applyFont="1" applyBorder="1" applyAlignment="1">
      <alignment horizontal="left" vertical="top"/>
    </xf>
    <xf numFmtId="1" fontId="13" fillId="0" borderId="6" xfId="0" applyNumberFormat="1" applyFont="1" applyBorder="1" applyAlignment="1">
      <alignment vertical="top" wrapText="1"/>
    </xf>
    <xf numFmtId="1" fontId="14" fillId="0" borderId="6" xfId="0" applyNumberFormat="1" applyFont="1" applyBorder="1"/>
    <xf numFmtId="1" fontId="13" fillId="0" borderId="7" xfId="0" applyNumberFormat="1" applyFont="1" applyBorder="1" applyAlignment="1">
      <alignment vertical="top" wrapText="1"/>
    </xf>
    <xf numFmtId="0" fontId="0" fillId="0" borderId="6" xfId="0" applyBorder="1"/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2" fillId="0" borderId="0" xfId="0" applyFont="1" applyBorder="1" applyAlignment="1">
      <alignment vertical="top" wrapText="1"/>
    </xf>
    <xf numFmtId="164" fontId="4" fillId="0" borderId="0" xfId="1" quotePrefix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164" fontId="4" fillId="0" borderId="8" xfId="1" quotePrefix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1" fontId="13" fillId="0" borderId="0" xfId="0" applyNumberFormat="1" applyFont="1" applyBorder="1" applyAlignment="1">
      <alignment vertical="top" wrapText="1"/>
    </xf>
    <xf numFmtId="0" fontId="1" fillId="0" borderId="8" xfId="1" applyFont="1" applyFill="1" applyBorder="1" applyAlignment="1">
      <alignment vertical="top"/>
    </xf>
    <xf numFmtId="0" fontId="13" fillId="0" borderId="8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23" xfId="0" applyFont="1" applyBorder="1" applyAlignment="1">
      <alignment horizontal="right" vertical="top" wrapText="1"/>
    </xf>
    <xf numFmtId="0" fontId="17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0" fontId="17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0" xfId="0" applyFont="1" applyBorder="1"/>
    <xf numFmtId="0" fontId="18" fillId="0" borderId="0" xfId="0" applyFont="1" applyBorder="1" applyAlignment="1">
      <alignment vertical="top" wrapText="1"/>
    </xf>
    <xf numFmtId="165" fontId="0" fillId="0" borderId="24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25" xfId="0" applyNumberFormat="1" applyFont="1" applyFill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18" xfId="0" applyFont="1" applyBorder="1"/>
    <xf numFmtId="1" fontId="13" fillId="0" borderId="14" xfId="0" applyNumberFormat="1" applyFont="1" applyBorder="1" applyAlignment="1">
      <alignment horizontal="right" vertical="top" wrapText="1"/>
    </xf>
    <xf numFmtId="1" fontId="13" fillId="0" borderId="4" xfId="0" applyNumberFormat="1" applyFont="1" applyBorder="1" applyAlignment="1">
      <alignment horizontal="left" vertical="top" wrapText="1"/>
    </xf>
    <xf numFmtId="1" fontId="13" fillId="0" borderId="4" xfId="0" applyNumberFormat="1" applyFont="1" applyBorder="1" applyAlignment="1">
      <alignment horizontal="right" vertical="top" wrapText="1"/>
    </xf>
    <xf numFmtId="1" fontId="13" fillId="0" borderId="4" xfId="0" applyNumberFormat="1" applyFont="1" applyBorder="1" applyAlignment="1">
      <alignment horizontal="left" vertical="top"/>
    </xf>
    <xf numFmtId="1" fontId="13" fillId="0" borderId="4" xfId="0" applyNumberFormat="1" applyFont="1" applyBorder="1" applyAlignment="1">
      <alignment vertical="top" wrapText="1"/>
    </xf>
    <xf numFmtId="1" fontId="14" fillId="0" borderId="18" xfId="0" applyNumberFormat="1" applyFont="1" applyBorder="1"/>
    <xf numFmtId="1" fontId="13" fillId="0" borderId="8" xfId="0" applyNumberFormat="1" applyFont="1" applyBorder="1" applyAlignment="1">
      <alignment horizontal="right" vertical="top" wrapText="1"/>
    </xf>
    <xf numFmtId="1" fontId="13" fillId="0" borderId="0" xfId="0" applyNumberFormat="1" applyFont="1" applyBorder="1" applyAlignment="1">
      <alignment horizontal="left" vertical="top" wrapText="1"/>
    </xf>
    <xf numFmtId="1" fontId="13" fillId="0" borderId="0" xfId="0" applyNumberFormat="1" applyFont="1" applyBorder="1" applyAlignment="1">
      <alignment horizontal="right" vertical="top" wrapText="1"/>
    </xf>
    <xf numFmtId="1" fontId="13" fillId="0" borderId="0" xfId="0" applyNumberFormat="1" applyFont="1" applyBorder="1" applyAlignment="1">
      <alignment horizontal="left" vertical="top"/>
    </xf>
    <xf numFmtId="1" fontId="14" fillId="0" borderId="23" xfId="0" applyNumberFormat="1" applyFont="1" applyBorder="1"/>
    <xf numFmtId="1" fontId="13" fillId="0" borderId="5" xfId="0" applyNumberFormat="1" applyFont="1" applyBorder="1" applyAlignment="1">
      <alignment horizontal="right" vertical="top" wrapText="1"/>
    </xf>
    <xf numFmtId="1" fontId="14" fillId="0" borderId="7" xfId="0" applyNumberFormat="1" applyFont="1" applyBorder="1"/>
    <xf numFmtId="0" fontId="20" fillId="0" borderId="0" xfId="0" applyFont="1"/>
    <xf numFmtId="0" fontId="5" fillId="0" borderId="8" xfId="1" applyFont="1" applyBorder="1" applyAlignment="1">
      <alignment horizontal="left" vertical="center"/>
    </xf>
    <xf numFmtId="165" fontId="20" fillId="2" borderId="14" xfId="0" applyNumberFormat="1" applyFont="1" applyFill="1" applyBorder="1" applyAlignment="1">
      <alignment horizontal="right"/>
    </xf>
    <xf numFmtId="165" fontId="20" fillId="2" borderId="4" xfId="0" applyNumberFormat="1" applyFont="1" applyFill="1" applyBorder="1" applyAlignment="1">
      <alignment horizontal="right"/>
    </xf>
    <xf numFmtId="165" fontId="20" fillId="2" borderId="8" xfId="0" applyNumberFormat="1" applyFont="1" applyFill="1" applyBorder="1" applyAlignment="1">
      <alignment horizontal="right"/>
    </xf>
    <xf numFmtId="0" fontId="20" fillId="0" borderId="0" xfId="0" applyFont="1" applyBorder="1"/>
    <xf numFmtId="165" fontId="20" fillId="2" borderId="0" xfId="0" applyNumberFormat="1" applyFont="1" applyFill="1" applyBorder="1" applyAlignment="1">
      <alignment horizontal="right"/>
    </xf>
    <xf numFmtId="0" fontId="20" fillId="0" borderId="23" xfId="0" applyFont="1" applyBorder="1"/>
    <xf numFmtId="165" fontId="20" fillId="2" borderId="5" xfId="0" applyNumberFormat="1" applyFont="1" applyFill="1" applyBorder="1" applyAlignment="1">
      <alignment horizontal="right"/>
    </xf>
    <xf numFmtId="165" fontId="20" fillId="2" borderId="6" xfId="0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anCHECs%20projects\survival%20analyses\income%20outputs\7144\age-adjusted%20survival%20estimates%20for%20output%20by%20income.xlsx" TargetMode="External"/><Relationship Id="rId1" Type="http://schemas.openxmlformats.org/officeDocument/2006/relationships/externalLinkPath" Target="/CanCHECs%20projects/survival%20analyses/income%20outputs/7144/age-adjusted%20survival%20estimates%20for%20output%20by%20inc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pSize"/>
      <sheetName val="AllCancers"/>
      <sheetName val="Overall"/>
      <sheetName val="Q1"/>
      <sheetName val="Q2"/>
      <sheetName val="Q3"/>
      <sheetName val="Q4"/>
      <sheetName val="Q5"/>
    </sheetNames>
    <sheetDataSet>
      <sheetData sheetId="0"/>
      <sheetData sheetId="1"/>
      <sheetData sheetId="2">
        <row r="2"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</row>
        <row r="3">
          <cell r="D3">
            <v>0.72474829791800999</v>
          </cell>
          <cell r="E3">
            <v>0.76115820927696998</v>
          </cell>
          <cell r="F3">
            <v>0.78627037991370996</v>
          </cell>
          <cell r="G3">
            <v>0.80597078053126003</v>
          </cell>
          <cell r="H3">
            <v>0.83681883211764996</v>
          </cell>
        </row>
        <row r="4">
          <cell r="D4">
            <v>0.65652312015784997</v>
          </cell>
          <cell r="E4">
            <v>0.69058450664369997</v>
          </cell>
          <cell r="F4">
            <v>0.72253004762679995</v>
          </cell>
          <cell r="G4">
            <v>0.74429928598936002</v>
          </cell>
          <cell r="H4">
            <v>0.77786686549836004</v>
          </cell>
        </row>
        <row r="5">
          <cell r="D5">
            <v>0.61750611891022</v>
          </cell>
          <cell r="E5">
            <v>0.65296988858305005</v>
          </cell>
          <cell r="F5">
            <v>0.68313258949823996</v>
          </cell>
          <cell r="G5">
            <v>0.70955095835152004</v>
          </cell>
          <cell r="H5">
            <v>0.74700371207132998</v>
          </cell>
        </row>
        <row r="6">
          <cell r="D6">
            <v>0.59230776363110005</v>
          </cell>
          <cell r="E6">
            <v>0.62635300271712002</v>
          </cell>
          <cell r="F6">
            <v>0.65852853877504003</v>
          </cell>
          <cell r="G6">
            <v>0.68575495613160997</v>
          </cell>
          <cell r="H6">
            <v>0.72437475793772999</v>
          </cell>
        </row>
        <row r="7">
          <cell r="D7">
            <v>0.57228429438210004</v>
          </cell>
          <cell r="E7">
            <v>0.60804764686704005</v>
          </cell>
          <cell r="F7">
            <v>0.63777548746324997</v>
          </cell>
          <cell r="G7">
            <v>0.66811692039530002</v>
          </cell>
          <cell r="H7">
            <v>0.70762931352668001</v>
          </cell>
        </row>
        <row r="8">
          <cell r="D8">
            <v>0.55715762309427996</v>
          </cell>
          <cell r="E8">
            <v>0.59345797727972005</v>
          </cell>
          <cell r="F8">
            <v>0.62240840735083003</v>
          </cell>
          <cell r="G8">
            <v>0.65126452108665001</v>
          </cell>
          <cell r="H8">
            <v>0.69329488755533997</v>
          </cell>
        </row>
        <row r="9">
          <cell r="D9">
            <v>0.54561268750648995</v>
          </cell>
          <cell r="E9">
            <v>0.58149093622532</v>
          </cell>
          <cell r="F9">
            <v>0.61153784323551996</v>
          </cell>
          <cell r="G9">
            <v>0.63811654926424</v>
          </cell>
          <cell r="H9">
            <v>0.68141225112701997</v>
          </cell>
        </row>
        <row r="10">
          <cell r="D10">
            <v>0.53722966803767003</v>
          </cell>
          <cell r="E10">
            <v>0.56892036516859001</v>
          </cell>
          <cell r="F10">
            <v>0.59985449178447003</v>
          </cell>
          <cell r="G10">
            <v>0.62768895316996998</v>
          </cell>
          <cell r="H10">
            <v>0.66867080698123005</v>
          </cell>
        </row>
        <row r="11">
          <cell r="D11">
            <v>0.52727479514141995</v>
          </cell>
          <cell r="E11">
            <v>0.55799245388541996</v>
          </cell>
          <cell r="F11">
            <v>0.58791587487782004</v>
          </cell>
          <cell r="G11">
            <v>0.61718338269010997</v>
          </cell>
          <cell r="H11">
            <v>0.65949037284599998</v>
          </cell>
        </row>
        <row r="12">
          <cell r="D12">
            <v>0.51891388860513998</v>
          </cell>
          <cell r="E12">
            <v>0.54853853550382004</v>
          </cell>
          <cell r="F12">
            <v>0.57958369509666996</v>
          </cell>
          <cell r="G12">
            <v>0.60520277564847003</v>
          </cell>
          <cell r="H12">
            <v>0.64865287086449996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877E-89AF-406D-9722-FCBE179B1C07}">
  <dimension ref="A3:F25"/>
  <sheetViews>
    <sheetView workbookViewId="0">
      <selection activeCell="B9" sqref="B9"/>
    </sheetView>
  </sheetViews>
  <sheetFormatPr defaultRowHeight="15" x14ac:dyDescent="0.25"/>
  <cols>
    <col min="1" max="1" width="25.5703125" customWidth="1"/>
  </cols>
  <sheetData>
    <row r="3" spans="1:6" x14ac:dyDescent="0.25">
      <c r="A3" s="107" t="s">
        <v>80</v>
      </c>
    </row>
    <row r="4" spans="1:6" ht="80.25" customHeight="1" x14ac:dyDescent="0.25">
      <c r="A4" s="108" t="s">
        <v>82</v>
      </c>
      <c r="B4" s="108"/>
      <c r="C4" s="108"/>
      <c r="D4" s="108"/>
      <c r="E4" s="108"/>
      <c r="F4" s="108"/>
    </row>
    <row r="6" spans="1:6" x14ac:dyDescent="0.25">
      <c r="A6" s="107" t="s">
        <v>81</v>
      </c>
      <c r="B6" s="107" t="s">
        <v>80</v>
      </c>
    </row>
    <row r="7" spans="1:6" x14ac:dyDescent="0.25">
      <c r="A7" t="s">
        <v>83</v>
      </c>
      <c r="B7" t="s">
        <v>84</v>
      </c>
    </row>
    <row r="8" spans="1:6" x14ac:dyDescent="0.25">
      <c r="A8" t="s">
        <v>127</v>
      </c>
      <c r="B8" t="s">
        <v>128</v>
      </c>
    </row>
    <row r="9" spans="1:6" x14ac:dyDescent="0.25">
      <c r="A9" t="s">
        <v>85</v>
      </c>
      <c r="B9" t="s">
        <v>86</v>
      </c>
    </row>
    <row r="10" spans="1:6" x14ac:dyDescent="0.25">
      <c r="A10" t="s">
        <v>117</v>
      </c>
      <c r="B10" t="s">
        <v>118</v>
      </c>
    </row>
    <row r="11" spans="1:6" x14ac:dyDescent="0.25">
      <c r="A11" t="s">
        <v>87</v>
      </c>
      <c r="B11" t="s">
        <v>88</v>
      </c>
    </row>
    <row r="12" spans="1:6" x14ac:dyDescent="0.25">
      <c r="A12" t="s">
        <v>102</v>
      </c>
      <c r="B12" t="s">
        <v>119</v>
      </c>
    </row>
    <row r="13" spans="1:6" x14ac:dyDescent="0.25">
      <c r="A13" t="s">
        <v>103</v>
      </c>
      <c r="B13" t="s">
        <v>121</v>
      </c>
    </row>
    <row r="14" spans="1:6" x14ac:dyDescent="0.25">
      <c r="A14" t="s">
        <v>104</v>
      </c>
      <c r="B14" t="s">
        <v>122</v>
      </c>
    </row>
    <row r="15" spans="1:6" x14ac:dyDescent="0.25">
      <c r="A15" t="s">
        <v>105</v>
      </c>
      <c r="B15" t="s">
        <v>123</v>
      </c>
    </row>
    <row r="16" spans="1:6" x14ac:dyDescent="0.25">
      <c r="A16" t="s">
        <v>106</v>
      </c>
      <c r="B16" t="s">
        <v>120</v>
      </c>
    </row>
    <row r="17" spans="1:2" x14ac:dyDescent="0.25">
      <c r="A17" t="s">
        <v>21</v>
      </c>
      <c r="B17" t="s">
        <v>89</v>
      </c>
    </row>
    <row r="18" spans="1:2" x14ac:dyDescent="0.25">
      <c r="A18" t="s">
        <v>22</v>
      </c>
      <c r="B18" t="s">
        <v>94</v>
      </c>
    </row>
    <row r="19" spans="1:2" x14ac:dyDescent="0.25">
      <c r="A19" t="s">
        <v>90</v>
      </c>
      <c r="B19" t="s">
        <v>95</v>
      </c>
    </row>
    <row r="20" spans="1:2" x14ac:dyDescent="0.25">
      <c r="A20" t="s">
        <v>24</v>
      </c>
      <c r="B20" t="s">
        <v>96</v>
      </c>
    </row>
    <row r="21" spans="1:2" x14ac:dyDescent="0.25">
      <c r="A21" t="s">
        <v>91</v>
      </c>
      <c r="B21" t="s">
        <v>97</v>
      </c>
    </row>
    <row r="22" spans="1:2" x14ac:dyDescent="0.25">
      <c r="A22" t="s">
        <v>92</v>
      </c>
      <c r="B22" t="s">
        <v>98</v>
      </c>
    </row>
    <row r="23" spans="1:2" x14ac:dyDescent="0.25">
      <c r="A23" t="s">
        <v>26</v>
      </c>
      <c r="B23" t="s">
        <v>99</v>
      </c>
    </row>
    <row r="24" spans="1:2" x14ac:dyDescent="0.25">
      <c r="A24" t="s">
        <v>93</v>
      </c>
      <c r="B24" t="s">
        <v>100</v>
      </c>
    </row>
    <row r="25" spans="1:2" x14ac:dyDescent="0.25">
      <c r="A25" t="s">
        <v>28</v>
      </c>
      <c r="B25" t="s">
        <v>101</v>
      </c>
    </row>
  </sheetData>
  <mergeCells count="1">
    <mergeCell ref="A4:F4"/>
  </mergeCells>
  <phoneticPr fontId="1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7E736-1D66-41A3-8EAE-8009D166A31F}">
  <dimension ref="A1:J27"/>
  <sheetViews>
    <sheetView workbookViewId="0">
      <selection activeCell="A27" sqref="A27"/>
    </sheetView>
  </sheetViews>
  <sheetFormatPr defaultRowHeight="15" x14ac:dyDescent="0.25"/>
  <cols>
    <col min="1" max="1" width="24" bestFit="1" customWidth="1"/>
  </cols>
  <sheetData>
    <row r="1" spans="1:10" ht="15.75" thickBot="1" x14ac:dyDescent="0.3">
      <c r="A1" s="39" t="s">
        <v>75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105</v>
      </c>
      <c r="C3" s="33" t="s">
        <v>69</v>
      </c>
      <c r="D3" s="33" t="s">
        <v>70</v>
      </c>
      <c r="E3" s="144" t="s">
        <v>105</v>
      </c>
      <c r="F3" s="144" t="s">
        <v>69</v>
      </c>
      <c r="G3" s="144" t="s">
        <v>70</v>
      </c>
      <c r="H3" s="144" t="s">
        <v>105</v>
      </c>
      <c r="I3" s="144" t="s">
        <v>69</v>
      </c>
      <c r="J3" s="144" t="s">
        <v>70</v>
      </c>
    </row>
    <row r="4" spans="1:10" x14ac:dyDescent="0.25">
      <c r="A4" s="47" t="s">
        <v>38</v>
      </c>
      <c r="B4" s="136">
        <v>0.80597078053126003</v>
      </c>
      <c r="C4" s="35">
        <v>0.80227999999999999</v>
      </c>
      <c r="D4" s="35">
        <v>0.8095</v>
      </c>
      <c r="E4" s="137">
        <v>0.66811692039530002</v>
      </c>
      <c r="F4" s="35">
        <v>0.66320999999999997</v>
      </c>
      <c r="G4" s="35">
        <v>0.67296</v>
      </c>
      <c r="H4" s="137">
        <v>0.60520277564847003</v>
      </c>
      <c r="I4" s="35">
        <v>0.59914999999999996</v>
      </c>
      <c r="J4" s="96">
        <v>0.61141000000000001</v>
      </c>
    </row>
    <row r="5" spans="1:10" x14ac:dyDescent="0.25">
      <c r="A5" s="21" t="s">
        <v>2</v>
      </c>
      <c r="B5" s="138">
        <v>0.98152280233897005</v>
      </c>
      <c r="C5" s="139">
        <v>0.97348000000000001</v>
      </c>
      <c r="D5" s="139">
        <v>0.98924999999999996</v>
      </c>
      <c r="E5" s="140">
        <v>0.96789034383667005</v>
      </c>
      <c r="F5" s="139">
        <v>0.95745000000000002</v>
      </c>
      <c r="G5" s="139">
        <v>0.97753999999999996</v>
      </c>
      <c r="H5" s="140">
        <v>0.95061730900111996</v>
      </c>
      <c r="I5" s="139">
        <v>0.92962999999999996</v>
      </c>
      <c r="J5" s="141">
        <v>0.96301000000000003</v>
      </c>
    </row>
    <row r="6" spans="1:10" x14ac:dyDescent="0.25">
      <c r="A6" s="21" t="s">
        <v>33</v>
      </c>
      <c r="B6" s="138">
        <v>0.97993601503421002</v>
      </c>
      <c r="C6" s="92">
        <v>0.96557999999999999</v>
      </c>
      <c r="D6" s="92">
        <v>0.99050000000000005</v>
      </c>
      <c r="E6" s="140">
        <v>0.97078938931901004</v>
      </c>
      <c r="F6" s="92">
        <v>0.95243999999999995</v>
      </c>
      <c r="G6" s="92">
        <v>0.98575999999999997</v>
      </c>
      <c r="H6" s="140">
        <v>0.94593978619819996</v>
      </c>
      <c r="I6" s="92">
        <v>0.91622999999999999</v>
      </c>
      <c r="J6" s="97">
        <v>0.97311999999999999</v>
      </c>
    </row>
    <row r="7" spans="1:10" x14ac:dyDescent="0.25">
      <c r="A7" s="21" t="s">
        <v>32</v>
      </c>
      <c r="B7" s="138">
        <v>0.97512947685149998</v>
      </c>
      <c r="C7" s="92">
        <v>0.97033000000000003</v>
      </c>
      <c r="D7" s="92">
        <v>0.97989999999999999</v>
      </c>
      <c r="E7" s="140">
        <v>0.92975731960330998</v>
      </c>
      <c r="F7" s="92">
        <v>0.91949000000000003</v>
      </c>
      <c r="G7" s="92">
        <v>0.93806999999999996</v>
      </c>
      <c r="H7" s="140">
        <v>0.86852687911347004</v>
      </c>
      <c r="I7" s="92">
        <v>0.84928999999999999</v>
      </c>
      <c r="J7" s="97">
        <v>0.88490000000000002</v>
      </c>
    </row>
    <row r="8" spans="1:10" x14ac:dyDescent="0.25">
      <c r="A8" s="21" t="s">
        <v>31</v>
      </c>
      <c r="B8" s="138">
        <v>0.97748978986787005</v>
      </c>
      <c r="C8" s="92">
        <v>0.97375</v>
      </c>
      <c r="D8" s="92">
        <v>0.98131999999999997</v>
      </c>
      <c r="E8" s="140">
        <v>0.90684390669868997</v>
      </c>
      <c r="F8" s="92">
        <v>0.89729000000000003</v>
      </c>
      <c r="G8" s="92">
        <v>0.91573000000000004</v>
      </c>
      <c r="H8" s="140">
        <v>0.83847284767676999</v>
      </c>
      <c r="I8" s="92">
        <v>0.82298000000000004</v>
      </c>
      <c r="J8" s="97">
        <v>0.85443000000000002</v>
      </c>
    </row>
    <row r="9" spans="1:10" x14ac:dyDescent="0.25">
      <c r="A9" s="21" t="s">
        <v>3</v>
      </c>
      <c r="B9" s="138">
        <v>0.95974259318948996</v>
      </c>
      <c r="C9" s="92">
        <v>0.95228000000000002</v>
      </c>
      <c r="D9" s="92">
        <v>0.96784999999999999</v>
      </c>
      <c r="E9" s="140">
        <v>0.8916095735856</v>
      </c>
      <c r="F9" s="92">
        <v>0.87504000000000004</v>
      </c>
      <c r="G9" s="92">
        <v>0.90593000000000001</v>
      </c>
      <c r="H9" s="140">
        <v>0.84318788250792998</v>
      </c>
      <c r="I9" s="92">
        <v>0.81344000000000005</v>
      </c>
      <c r="J9" s="97">
        <v>0.86348000000000003</v>
      </c>
    </row>
    <row r="10" spans="1:10" x14ac:dyDescent="0.25">
      <c r="A10" s="21" t="s">
        <v>4</v>
      </c>
      <c r="B10" s="138">
        <v>0.91537392010378005</v>
      </c>
      <c r="C10" s="92">
        <v>0.88368999999999998</v>
      </c>
      <c r="D10" s="92">
        <v>0.94649000000000005</v>
      </c>
      <c r="E10" s="140">
        <v>0.85183326618013</v>
      </c>
      <c r="F10" s="92">
        <v>0.81386000000000003</v>
      </c>
      <c r="G10" s="92">
        <v>0.89083999999999997</v>
      </c>
      <c r="H10" s="140">
        <v>0.73849856971368999</v>
      </c>
      <c r="I10" s="92">
        <v>0.69445999999999997</v>
      </c>
      <c r="J10" s="97">
        <v>0.79525999999999997</v>
      </c>
    </row>
    <row r="11" spans="1:10" x14ac:dyDescent="0.25">
      <c r="A11" s="21" t="s">
        <v>34</v>
      </c>
      <c r="B11" s="138">
        <v>0.93229187896401</v>
      </c>
      <c r="C11" s="92">
        <v>0.91786999999999996</v>
      </c>
      <c r="D11" s="92">
        <v>0.94520000000000004</v>
      </c>
      <c r="E11" s="140">
        <v>0.81790603050590005</v>
      </c>
      <c r="F11" s="92">
        <v>0.78824000000000005</v>
      </c>
      <c r="G11" s="92">
        <v>0.83843000000000001</v>
      </c>
      <c r="H11" s="140">
        <v>0.77044924584358998</v>
      </c>
      <c r="I11" s="92">
        <v>0.72282999999999997</v>
      </c>
      <c r="J11" s="97">
        <v>0.80232999999999999</v>
      </c>
    </row>
    <row r="12" spans="1:10" x14ac:dyDescent="0.25">
      <c r="A12" s="21" t="s">
        <v>5</v>
      </c>
      <c r="B12" s="138">
        <v>0.88906773920523996</v>
      </c>
      <c r="C12" s="92">
        <v>0.87402999999999997</v>
      </c>
      <c r="D12" s="92">
        <v>0.90176000000000001</v>
      </c>
      <c r="E12" s="140">
        <v>0.75192084047319996</v>
      </c>
      <c r="F12" s="92">
        <v>0.72863</v>
      </c>
      <c r="G12" s="92">
        <v>0.77322000000000002</v>
      </c>
      <c r="H12" s="140">
        <v>0.63243625406675996</v>
      </c>
      <c r="I12" s="92">
        <v>0.59231</v>
      </c>
      <c r="J12" s="97">
        <v>0.67123999999999995</v>
      </c>
    </row>
    <row r="13" spans="1:10" x14ac:dyDescent="0.25">
      <c r="A13" s="21" t="s">
        <v>35</v>
      </c>
      <c r="B13" s="138">
        <v>0.88260546923033001</v>
      </c>
      <c r="C13" s="92">
        <v>0.85414999999999996</v>
      </c>
      <c r="D13" s="92">
        <v>0.91464999999999996</v>
      </c>
      <c r="E13" s="140">
        <v>0.72997777622458004</v>
      </c>
      <c r="F13" s="92">
        <v>0.68752999999999997</v>
      </c>
      <c r="G13" s="92">
        <v>0.76964999999999995</v>
      </c>
      <c r="H13" s="140">
        <v>0.69617846534106997</v>
      </c>
      <c r="I13" s="92">
        <v>0.64553000000000005</v>
      </c>
      <c r="J13" s="97">
        <v>0.73385999999999996</v>
      </c>
    </row>
    <row r="14" spans="1:10" x14ac:dyDescent="0.25">
      <c r="A14" s="22" t="s">
        <v>6</v>
      </c>
      <c r="B14" s="138">
        <v>0.83437634063410004</v>
      </c>
      <c r="C14" s="92">
        <v>0.81652999999999998</v>
      </c>
      <c r="D14" s="92">
        <v>0.85260000000000002</v>
      </c>
      <c r="E14" s="140">
        <v>0.71779106187198005</v>
      </c>
      <c r="F14" s="92">
        <v>0.69257000000000002</v>
      </c>
      <c r="G14" s="92">
        <v>0.74136000000000002</v>
      </c>
      <c r="H14" s="140">
        <v>0.62867487198517003</v>
      </c>
      <c r="I14" s="92">
        <v>0.59658</v>
      </c>
      <c r="J14" s="97">
        <v>0.66024000000000005</v>
      </c>
    </row>
    <row r="15" spans="1:10" x14ac:dyDescent="0.25">
      <c r="A15" s="22" t="s">
        <v>7</v>
      </c>
      <c r="B15" s="138">
        <v>0.79185210679111995</v>
      </c>
      <c r="C15" s="92">
        <v>0.77634000000000003</v>
      </c>
      <c r="D15" s="92">
        <v>0.80739000000000005</v>
      </c>
      <c r="E15" s="140">
        <v>0.66747101328864</v>
      </c>
      <c r="F15" s="92">
        <v>0.64856999999999998</v>
      </c>
      <c r="G15" s="92">
        <v>0.68638999999999994</v>
      </c>
      <c r="H15" s="140">
        <v>0.57648155983032001</v>
      </c>
      <c r="I15" s="92">
        <v>0.55001</v>
      </c>
      <c r="J15" s="97">
        <v>0.60277000000000003</v>
      </c>
    </row>
    <row r="16" spans="1:10" x14ac:dyDescent="0.25">
      <c r="A16" s="21" t="s">
        <v>8</v>
      </c>
      <c r="B16" s="138">
        <v>0.83847560811924005</v>
      </c>
      <c r="C16" s="92">
        <v>0.82901999999999998</v>
      </c>
      <c r="D16" s="92">
        <v>0.84752000000000005</v>
      </c>
      <c r="E16" s="140">
        <v>0.66287284405079006</v>
      </c>
      <c r="F16" s="92">
        <v>0.64953000000000005</v>
      </c>
      <c r="G16" s="92">
        <v>0.67710999999999999</v>
      </c>
      <c r="H16" s="140">
        <v>0.59115138269862</v>
      </c>
      <c r="I16" s="92">
        <v>0.56930000000000003</v>
      </c>
      <c r="J16" s="97">
        <v>0.60868</v>
      </c>
    </row>
    <row r="17" spans="1:10" x14ac:dyDescent="0.25">
      <c r="A17" s="21" t="s">
        <v>9</v>
      </c>
      <c r="B17" s="138">
        <v>0.85127018905625995</v>
      </c>
      <c r="C17" s="92">
        <v>0.83414999999999995</v>
      </c>
      <c r="D17" s="92">
        <v>0.86860999999999999</v>
      </c>
      <c r="E17" s="140">
        <v>0.65488390998196</v>
      </c>
      <c r="F17" s="92">
        <v>0.62700999999999996</v>
      </c>
      <c r="G17" s="92">
        <v>0.68279999999999996</v>
      </c>
      <c r="H17" s="140">
        <v>0.57366476324462001</v>
      </c>
      <c r="I17" s="92">
        <v>0.53361000000000003</v>
      </c>
      <c r="J17" s="97">
        <v>0.60128000000000004</v>
      </c>
    </row>
    <row r="18" spans="1:10" x14ac:dyDescent="0.25">
      <c r="A18" s="21" t="s">
        <v>10</v>
      </c>
      <c r="B18" s="138">
        <v>0.72294973635555004</v>
      </c>
      <c r="C18" s="92">
        <v>0.70340000000000003</v>
      </c>
      <c r="D18" s="92">
        <v>0.74960000000000004</v>
      </c>
      <c r="E18" s="140">
        <v>0.59305661963634004</v>
      </c>
      <c r="F18" s="92">
        <v>0.56849000000000005</v>
      </c>
      <c r="G18" s="92">
        <v>0.62353000000000003</v>
      </c>
      <c r="H18" s="140">
        <v>0.48623099631784999</v>
      </c>
      <c r="I18" s="92">
        <v>0.45328000000000002</v>
      </c>
      <c r="J18" s="97">
        <v>0.52166000000000001</v>
      </c>
    </row>
    <row r="19" spans="1:10" x14ac:dyDescent="0.25">
      <c r="A19" s="21" t="s">
        <v>36</v>
      </c>
      <c r="B19" s="138">
        <v>0.81177832629637003</v>
      </c>
      <c r="C19" s="92">
        <v>0.78425999999999996</v>
      </c>
      <c r="D19" s="92">
        <v>0.83930000000000005</v>
      </c>
      <c r="E19" s="140">
        <v>0.48033903746759998</v>
      </c>
      <c r="F19" s="92">
        <v>0.44488</v>
      </c>
      <c r="G19" s="92">
        <v>0.51668999999999998</v>
      </c>
      <c r="H19" s="140">
        <v>0.36605773639761002</v>
      </c>
      <c r="I19" s="92">
        <v>0.33055000000000001</v>
      </c>
      <c r="J19" s="97">
        <v>0.40257999999999999</v>
      </c>
    </row>
    <row r="20" spans="1:10" x14ac:dyDescent="0.25">
      <c r="A20" s="21" t="s">
        <v>11</v>
      </c>
      <c r="B20" s="138">
        <v>0.76647979128160004</v>
      </c>
      <c r="C20" s="92">
        <v>0.73838000000000004</v>
      </c>
      <c r="D20" s="92">
        <v>0.79537999999999998</v>
      </c>
      <c r="E20" s="140">
        <v>0.47830649732545999</v>
      </c>
      <c r="F20" s="92">
        <v>0.43985999999999997</v>
      </c>
      <c r="G20" s="92">
        <v>0.50946999999999998</v>
      </c>
      <c r="H20" s="140">
        <v>0.31722470769620997</v>
      </c>
      <c r="I20" s="92">
        <v>0.26585999999999999</v>
      </c>
      <c r="J20" s="97">
        <v>0.36226000000000003</v>
      </c>
    </row>
    <row r="21" spans="1:10" x14ac:dyDescent="0.25">
      <c r="A21" s="21" t="s">
        <v>12</v>
      </c>
      <c r="B21" s="138">
        <v>0.47190081329248001</v>
      </c>
      <c r="C21" s="92">
        <v>0.43797999999999998</v>
      </c>
      <c r="D21" s="92">
        <v>0.50595999999999997</v>
      </c>
      <c r="E21" s="140">
        <v>0.24191752179195</v>
      </c>
      <c r="F21" s="92">
        <v>0.21523999999999999</v>
      </c>
      <c r="G21" s="92">
        <v>0.26854</v>
      </c>
      <c r="H21" s="140">
        <v>0.22260712415848999</v>
      </c>
      <c r="I21" s="92">
        <v>0.18664</v>
      </c>
      <c r="J21" s="97">
        <v>0.24701999999999999</v>
      </c>
    </row>
    <row r="22" spans="1:10" x14ac:dyDescent="0.25">
      <c r="A22" s="21" t="s">
        <v>13</v>
      </c>
      <c r="B22" s="138">
        <v>0.47276303986175</v>
      </c>
      <c r="C22" s="92">
        <v>0.44605</v>
      </c>
      <c r="D22" s="92">
        <v>0.50063000000000002</v>
      </c>
      <c r="E22" s="140">
        <v>0.19679068840868</v>
      </c>
      <c r="F22" s="92">
        <v>0.17601</v>
      </c>
      <c r="G22" s="92">
        <v>0.22242000000000001</v>
      </c>
      <c r="H22" s="140">
        <v>0.1554480602836</v>
      </c>
      <c r="I22" s="92">
        <v>0.13478999999999999</v>
      </c>
      <c r="J22" s="97">
        <v>0.17893000000000001</v>
      </c>
    </row>
    <row r="23" spans="1:10" x14ac:dyDescent="0.25">
      <c r="A23" s="21" t="s">
        <v>14</v>
      </c>
      <c r="B23" s="138">
        <v>0.43104492958235002</v>
      </c>
      <c r="C23" s="92">
        <v>0.39127000000000001</v>
      </c>
      <c r="D23" s="92">
        <v>0.47891</v>
      </c>
      <c r="E23" s="140">
        <v>0.21638783981611001</v>
      </c>
      <c r="F23" s="92">
        <v>0.18310999999999999</v>
      </c>
      <c r="G23" s="92">
        <v>0.25523000000000001</v>
      </c>
      <c r="H23" s="140">
        <v>0.17335825230019999</v>
      </c>
      <c r="I23" s="92">
        <v>0.13070000000000001</v>
      </c>
      <c r="J23" s="97">
        <v>0.21251</v>
      </c>
    </row>
    <row r="24" spans="1:10" x14ac:dyDescent="0.25">
      <c r="A24" s="21" t="s">
        <v>15</v>
      </c>
      <c r="B24" s="138">
        <v>0.42982782869570002</v>
      </c>
      <c r="C24" s="92">
        <v>0.41704000000000002</v>
      </c>
      <c r="D24" s="92">
        <v>0.44207999999999997</v>
      </c>
      <c r="E24" s="140">
        <v>0.19630399628107001</v>
      </c>
      <c r="F24" s="92">
        <v>0.18529000000000001</v>
      </c>
      <c r="G24" s="92">
        <v>0.20699999999999999</v>
      </c>
      <c r="H24" s="140">
        <v>0.13378950803801001</v>
      </c>
      <c r="I24" s="92">
        <v>0.12275999999999999</v>
      </c>
      <c r="J24" s="97">
        <v>0.14598</v>
      </c>
    </row>
    <row r="25" spans="1:10" x14ac:dyDescent="0.25">
      <c r="A25" s="21" t="s">
        <v>16</v>
      </c>
      <c r="B25" s="138">
        <v>0.44994189286594</v>
      </c>
      <c r="C25" s="92">
        <v>0.41348000000000001</v>
      </c>
      <c r="D25" s="92">
        <v>0.48399999999999999</v>
      </c>
      <c r="E25" s="140">
        <v>0.16583212442876</v>
      </c>
      <c r="F25" s="92">
        <v>0.13511000000000001</v>
      </c>
      <c r="G25" s="92">
        <v>0.19797000000000001</v>
      </c>
      <c r="H25" s="140">
        <v>0.13142100323295999</v>
      </c>
      <c r="I25" s="92">
        <v>9.7720000000000001E-2</v>
      </c>
      <c r="J25" s="97">
        <v>0.16202</v>
      </c>
    </row>
    <row r="26" spans="1:10" ht="15.75" thickBot="1" x14ac:dyDescent="0.3">
      <c r="A26" s="23" t="s">
        <v>17</v>
      </c>
      <c r="B26" s="142">
        <v>0.25353015365644999</v>
      </c>
      <c r="C26" s="38">
        <v>0.23050999999999999</v>
      </c>
      <c r="D26" s="38">
        <v>0.27361000000000002</v>
      </c>
      <c r="E26" s="143">
        <v>7.871112705385E-2</v>
      </c>
      <c r="F26" s="38">
        <v>6.6420000000000007E-2</v>
      </c>
      <c r="G26" s="38">
        <v>9.1310000000000002E-2</v>
      </c>
      <c r="H26" s="143">
        <v>6.2067665417290002E-2</v>
      </c>
      <c r="I26" s="38">
        <v>4.9450000000000001E-2</v>
      </c>
      <c r="J26" s="101">
        <v>7.5009999999999993E-2</v>
      </c>
    </row>
    <row r="27" spans="1:10" x14ac:dyDescent="0.25">
      <c r="A27" s="103" t="s">
        <v>76</v>
      </c>
      <c r="I27" s="14"/>
      <c r="J27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C84C-CF5A-4882-8188-377828D9CB56}">
  <dimension ref="A1:J27"/>
  <sheetViews>
    <sheetView workbookViewId="0">
      <selection activeCell="A27" sqref="A27"/>
    </sheetView>
  </sheetViews>
  <sheetFormatPr defaultRowHeight="15" x14ac:dyDescent="0.25"/>
  <cols>
    <col min="1" max="1" width="24" bestFit="1" customWidth="1"/>
  </cols>
  <sheetData>
    <row r="1" spans="1:10" ht="15.75" thickBot="1" x14ac:dyDescent="0.3">
      <c r="A1" s="39" t="s">
        <v>75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106</v>
      </c>
      <c r="C3" s="33" t="s">
        <v>69</v>
      </c>
      <c r="D3" s="33" t="s">
        <v>70</v>
      </c>
      <c r="E3" s="144" t="s">
        <v>106</v>
      </c>
      <c r="F3" s="144" t="s">
        <v>69</v>
      </c>
      <c r="G3" s="144" t="s">
        <v>70</v>
      </c>
      <c r="H3" s="144" t="s">
        <v>106</v>
      </c>
      <c r="I3" s="144" t="s">
        <v>69</v>
      </c>
      <c r="J3" s="144" t="s">
        <v>70</v>
      </c>
    </row>
    <row r="4" spans="1:10" x14ac:dyDescent="0.25">
      <c r="A4" s="47" t="s">
        <v>38</v>
      </c>
      <c r="B4" s="136">
        <v>0.83681883211764996</v>
      </c>
      <c r="C4" s="35">
        <v>0.83333999999999997</v>
      </c>
      <c r="D4" s="35">
        <v>0.83957000000000004</v>
      </c>
      <c r="E4" s="137">
        <v>0.70762931352668001</v>
      </c>
      <c r="F4" s="35">
        <v>0.70328999999999997</v>
      </c>
      <c r="G4" s="35">
        <v>0.71165999999999996</v>
      </c>
      <c r="H4" s="137">
        <v>0.64865287086449996</v>
      </c>
      <c r="I4" s="35">
        <v>0.64202999999999999</v>
      </c>
      <c r="J4" s="96">
        <v>0.65532000000000001</v>
      </c>
    </row>
    <row r="5" spans="1:10" x14ac:dyDescent="0.25">
      <c r="A5" s="21" t="s">
        <v>2</v>
      </c>
      <c r="B5" s="138">
        <v>0.98390394611519005</v>
      </c>
      <c r="C5" s="139">
        <v>0.97841</v>
      </c>
      <c r="D5" s="139">
        <v>0.99026000000000003</v>
      </c>
      <c r="E5" s="140">
        <v>0.97198538346080998</v>
      </c>
      <c r="F5" s="139">
        <v>0.96279000000000003</v>
      </c>
      <c r="G5" s="139">
        <v>0.97984000000000004</v>
      </c>
      <c r="H5" s="140">
        <v>0.96598431093225001</v>
      </c>
      <c r="I5" s="139">
        <v>0.95108999999999999</v>
      </c>
      <c r="J5" s="141">
        <v>0.97321999999999997</v>
      </c>
    </row>
    <row r="6" spans="1:10" x14ac:dyDescent="0.25">
      <c r="A6" s="21" t="s">
        <v>33</v>
      </c>
      <c r="B6" s="138">
        <v>0.99395600558262998</v>
      </c>
      <c r="C6" s="92">
        <v>0.98731999999999998</v>
      </c>
      <c r="D6" s="92">
        <v>0.99956</v>
      </c>
      <c r="E6" s="140">
        <v>0.97774273848820004</v>
      </c>
      <c r="F6" s="92">
        <v>0.96389999999999998</v>
      </c>
      <c r="G6" s="92">
        <v>0.98768</v>
      </c>
      <c r="H6" s="140">
        <v>0.97032368091554</v>
      </c>
      <c r="I6" s="92">
        <v>0.94664000000000004</v>
      </c>
      <c r="J6" s="97">
        <v>0.98587000000000002</v>
      </c>
    </row>
    <row r="7" spans="1:10" x14ac:dyDescent="0.25">
      <c r="A7" s="21" t="s">
        <v>32</v>
      </c>
      <c r="B7" s="138">
        <v>0.98186249533362002</v>
      </c>
      <c r="C7" s="92">
        <v>0.97765000000000002</v>
      </c>
      <c r="D7" s="92">
        <v>0.98560000000000003</v>
      </c>
      <c r="E7" s="140">
        <v>0.93424737582058004</v>
      </c>
      <c r="F7" s="92">
        <v>0.92539000000000005</v>
      </c>
      <c r="G7" s="92">
        <v>0.94328000000000001</v>
      </c>
      <c r="H7" s="140">
        <v>0.88870969325568006</v>
      </c>
      <c r="I7" s="92">
        <v>0.86529999999999996</v>
      </c>
      <c r="J7" s="97">
        <v>0.90434999999999999</v>
      </c>
    </row>
    <row r="8" spans="1:10" x14ac:dyDescent="0.25">
      <c r="A8" s="21" t="s">
        <v>31</v>
      </c>
      <c r="B8" s="138">
        <v>0.97960761526285001</v>
      </c>
      <c r="C8" s="92">
        <v>0.97597</v>
      </c>
      <c r="D8" s="92">
        <v>0.98365000000000002</v>
      </c>
      <c r="E8" s="140">
        <v>0.91246244276805</v>
      </c>
      <c r="F8" s="92">
        <v>0.9042</v>
      </c>
      <c r="G8" s="92">
        <v>0.92188000000000003</v>
      </c>
      <c r="H8" s="140">
        <v>0.85314365568131001</v>
      </c>
      <c r="I8" s="92">
        <v>0.83886000000000005</v>
      </c>
      <c r="J8" s="97">
        <v>0.86921000000000004</v>
      </c>
    </row>
    <row r="9" spans="1:10" x14ac:dyDescent="0.25">
      <c r="A9" s="21" t="s">
        <v>3</v>
      </c>
      <c r="B9" s="138">
        <v>0.96012895814995003</v>
      </c>
      <c r="C9" s="92">
        <v>0.95287999999999995</v>
      </c>
      <c r="D9" s="92">
        <v>0.96740000000000004</v>
      </c>
      <c r="E9" s="140">
        <v>0.88923366629216005</v>
      </c>
      <c r="F9" s="92">
        <v>0.87377000000000005</v>
      </c>
      <c r="G9" s="92">
        <v>0.90515000000000001</v>
      </c>
      <c r="H9" s="140">
        <v>0.82793802947413997</v>
      </c>
      <c r="I9" s="92">
        <v>0.79856000000000005</v>
      </c>
      <c r="J9" s="97">
        <v>0.8548</v>
      </c>
    </row>
    <row r="10" spans="1:10" x14ac:dyDescent="0.25">
      <c r="A10" s="21" t="s">
        <v>4</v>
      </c>
      <c r="B10" s="138">
        <v>0.94469451954549</v>
      </c>
      <c r="C10" s="92">
        <v>0.92068000000000005</v>
      </c>
      <c r="D10" s="92">
        <v>0.96565000000000001</v>
      </c>
      <c r="E10" s="140">
        <v>0.88139295601316003</v>
      </c>
      <c r="F10" s="92">
        <v>0.84323000000000004</v>
      </c>
      <c r="G10" s="92">
        <v>0.91064999999999996</v>
      </c>
      <c r="H10" s="140">
        <v>0.79018163919855999</v>
      </c>
      <c r="I10" s="92">
        <v>0.73853999999999997</v>
      </c>
      <c r="J10" s="97">
        <v>0.84013000000000004</v>
      </c>
    </row>
    <row r="11" spans="1:10" x14ac:dyDescent="0.25">
      <c r="A11" s="21" t="s">
        <v>34</v>
      </c>
      <c r="B11" s="138">
        <v>0.93127652415840001</v>
      </c>
      <c r="C11" s="92">
        <v>0.91413999999999995</v>
      </c>
      <c r="D11" s="92">
        <v>0.94691999999999998</v>
      </c>
      <c r="E11" s="140">
        <v>0.80567364833409005</v>
      </c>
      <c r="F11" s="92">
        <v>0.77795000000000003</v>
      </c>
      <c r="G11" s="92">
        <v>0.83148</v>
      </c>
      <c r="H11" s="140">
        <v>0.76438344163982996</v>
      </c>
      <c r="I11" s="92">
        <v>0.71804999999999997</v>
      </c>
      <c r="J11" s="97">
        <v>0.79166999999999998</v>
      </c>
    </row>
    <row r="12" spans="1:10" x14ac:dyDescent="0.25">
      <c r="A12" s="21" t="s">
        <v>5</v>
      </c>
      <c r="B12" s="138">
        <v>0.90726786562006001</v>
      </c>
      <c r="C12" s="92">
        <v>0.89324000000000003</v>
      </c>
      <c r="D12" s="92">
        <v>0.91996</v>
      </c>
      <c r="E12" s="140">
        <v>0.77439140475349999</v>
      </c>
      <c r="F12" s="92">
        <v>0.75370000000000004</v>
      </c>
      <c r="G12" s="92">
        <v>0.79266000000000003</v>
      </c>
      <c r="H12" s="140">
        <v>0.6782652442596</v>
      </c>
      <c r="I12" s="92">
        <v>0.63451999999999997</v>
      </c>
      <c r="J12" s="97">
        <v>0.70774999999999999</v>
      </c>
    </row>
    <row r="13" spans="1:10" x14ac:dyDescent="0.25">
      <c r="A13" s="21" t="s">
        <v>35</v>
      </c>
      <c r="B13" s="138">
        <v>0.89589726539477998</v>
      </c>
      <c r="C13" s="92">
        <v>0.87229999999999996</v>
      </c>
      <c r="D13" s="92">
        <v>0.92681000000000002</v>
      </c>
      <c r="E13" s="140">
        <v>0.78329950193968001</v>
      </c>
      <c r="F13" s="92">
        <v>0.74799000000000004</v>
      </c>
      <c r="G13" s="92">
        <v>0.81957999999999998</v>
      </c>
      <c r="H13" s="140">
        <v>0.76348482935733997</v>
      </c>
      <c r="I13" s="92">
        <v>0.71538000000000002</v>
      </c>
      <c r="J13" s="97">
        <v>0.79859999999999998</v>
      </c>
    </row>
    <row r="14" spans="1:10" x14ac:dyDescent="0.25">
      <c r="A14" s="22" t="s">
        <v>6</v>
      </c>
      <c r="B14" s="138">
        <v>0.8621302750516</v>
      </c>
      <c r="C14" s="92">
        <v>0.84369000000000005</v>
      </c>
      <c r="D14" s="92">
        <v>0.88041000000000003</v>
      </c>
      <c r="E14" s="140">
        <v>0.75243146636821001</v>
      </c>
      <c r="F14" s="92">
        <v>0.72833000000000003</v>
      </c>
      <c r="G14" s="92">
        <v>0.77800999999999998</v>
      </c>
      <c r="H14" s="140">
        <v>0.66361407128636996</v>
      </c>
      <c r="I14" s="92">
        <v>0.62360000000000004</v>
      </c>
      <c r="J14" s="97">
        <v>0.69613999999999998</v>
      </c>
    </row>
    <row r="15" spans="1:10" x14ac:dyDescent="0.25">
      <c r="A15" s="22" t="s">
        <v>7</v>
      </c>
      <c r="B15" s="138">
        <v>0.84335614948521997</v>
      </c>
      <c r="C15" s="92">
        <v>0.82821</v>
      </c>
      <c r="D15" s="92">
        <v>0.85741999999999996</v>
      </c>
      <c r="E15" s="140">
        <v>0.73982614291655002</v>
      </c>
      <c r="F15" s="92">
        <v>0.71989999999999998</v>
      </c>
      <c r="G15" s="92">
        <v>0.75895999999999997</v>
      </c>
      <c r="H15" s="140">
        <v>0.62933541811753002</v>
      </c>
      <c r="I15" s="92">
        <v>0.59494000000000002</v>
      </c>
      <c r="J15" s="97">
        <v>0.65947999999999996</v>
      </c>
    </row>
    <row r="16" spans="1:10" x14ac:dyDescent="0.25">
      <c r="A16" s="21" t="s">
        <v>8</v>
      </c>
      <c r="B16" s="138">
        <v>0.85546955894142995</v>
      </c>
      <c r="C16" s="92">
        <v>0.84560000000000002</v>
      </c>
      <c r="D16" s="92">
        <v>0.86431000000000002</v>
      </c>
      <c r="E16" s="140">
        <v>0.68060341225348997</v>
      </c>
      <c r="F16" s="92">
        <v>0.6673</v>
      </c>
      <c r="G16" s="92">
        <v>0.69403000000000004</v>
      </c>
      <c r="H16" s="140">
        <v>0.60846972004564004</v>
      </c>
      <c r="I16" s="92">
        <v>0.58662000000000003</v>
      </c>
      <c r="J16" s="97">
        <v>0.62873000000000001</v>
      </c>
    </row>
    <row r="17" spans="1:10" x14ac:dyDescent="0.25">
      <c r="A17" s="21" t="s">
        <v>9</v>
      </c>
      <c r="B17" s="138">
        <v>0.87689465783928999</v>
      </c>
      <c r="C17" s="92">
        <v>0.86158999999999997</v>
      </c>
      <c r="D17" s="92">
        <v>0.89215999999999995</v>
      </c>
      <c r="E17" s="140">
        <v>0.68931300703849996</v>
      </c>
      <c r="F17" s="92">
        <v>0.66359999999999997</v>
      </c>
      <c r="G17" s="92">
        <v>0.71477000000000002</v>
      </c>
      <c r="H17" s="140">
        <v>0.61847603378187999</v>
      </c>
      <c r="I17" s="92">
        <v>0.57682999999999995</v>
      </c>
      <c r="J17" s="97">
        <v>0.64863000000000004</v>
      </c>
    </row>
    <row r="18" spans="1:10" x14ac:dyDescent="0.25">
      <c r="A18" s="21" t="s">
        <v>10</v>
      </c>
      <c r="B18" s="138">
        <v>0.75685215661344996</v>
      </c>
      <c r="C18" s="92">
        <v>0.73341999999999996</v>
      </c>
      <c r="D18" s="92">
        <v>0.77841000000000005</v>
      </c>
      <c r="E18" s="140">
        <v>0.62886602584642004</v>
      </c>
      <c r="F18" s="92">
        <v>0.60268999999999995</v>
      </c>
      <c r="G18" s="92">
        <v>0.65390999999999999</v>
      </c>
      <c r="H18" s="140">
        <v>0.55212358574891995</v>
      </c>
      <c r="I18" s="92">
        <v>0.51529999999999998</v>
      </c>
      <c r="J18" s="97">
        <v>0.59482999999999997</v>
      </c>
    </row>
    <row r="19" spans="1:10" x14ac:dyDescent="0.25">
      <c r="A19" s="21" t="s">
        <v>36</v>
      </c>
      <c r="B19" s="138">
        <v>0.78371513441458995</v>
      </c>
      <c r="C19" s="92">
        <v>0.75263000000000002</v>
      </c>
      <c r="D19" s="92">
        <v>0.81613999999999998</v>
      </c>
      <c r="E19" s="140">
        <v>0.49416161235522998</v>
      </c>
      <c r="F19" s="92">
        <v>0.46156999999999998</v>
      </c>
      <c r="G19" s="92">
        <v>0.52739999999999998</v>
      </c>
      <c r="H19" s="140">
        <v>0.36854259500634001</v>
      </c>
      <c r="I19" s="92">
        <v>0.32394000000000001</v>
      </c>
      <c r="J19" s="97">
        <v>0.40460000000000002</v>
      </c>
    </row>
    <row r="20" spans="1:10" x14ac:dyDescent="0.25">
      <c r="A20" s="21" t="s">
        <v>11</v>
      </c>
      <c r="B20" s="138">
        <v>0.80793893088852997</v>
      </c>
      <c r="C20" s="92">
        <v>0.77868999999999999</v>
      </c>
      <c r="D20" s="92">
        <v>0.83853999999999995</v>
      </c>
      <c r="E20" s="140">
        <v>0.50973856195344003</v>
      </c>
      <c r="F20" s="92">
        <v>0.47260000000000002</v>
      </c>
      <c r="G20" s="92">
        <v>0.54601</v>
      </c>
      <c r="H20" s="140">
        <v>0.30819855607341001</v>
      </c>
      <c r="I20" s="92">
        <v>0.25924999999999998</v>
      </c>
      <c r="J20" s="97">
        <v>0.35515999999999998</v>
      </c>
    </row>
    <row r="21" spans="1:10" x14ac:dyDescent="0.25">
      <c r="A21" s="21" t="s">
        <v>12</v>
      </c>
      <c r="B21" s="138">
        <v>0.52983884129671999</v>
      </c>
      <c r="C21" s="92">
        <v>0.49574000000000001</v>
      </c>
      <c r="D21" s="92">
        <v>0.56711</v>
      </c>
      <c r="E21" s="140">
        <v>0.29002394469722997</v>
      </c>
      <c r="F21" s="92">
        <v>0.25024999999999997</v>
      </c>
      <c r="G21" s="92">
        <v>0.32966000000000001</v>
      </c>
      <c r="H21" s="140">
        <v>0.20810175988926999</v>
      </c>
      <c r="I21" s="92">
        <v>0.16999</v>
      </c>
      <c r="J21" s="97">
        <v>0.25558999999999998</v>
      </c>
    </row>
    <row r="22" spans="1:10" x14ac:dyDescent="0.25">
      <c r="A22" s="21" t="s">
        <v>13</v>
      </c>
      <c r="B22" s="138">
        <v>0.51874927621985001</v>
      </c>
      <c r="C22" s="92">
        <v>0.49259999999999998</v>
      </c>
      <c r="D22" s="92">
        <v>0.54620999999999997</v>
      </c>
      <c r="E22" s="140">
        <v>0.21265933215418001</v>
      </c>
      <c r="F22" s="92">
        <v>0.19139</v>
      </c>
      <c r="G22" s="92">
        <v>0.23413999999999999</v>
      </c>
      <c r="H22" s="140">
        <v>0.17405196736493</v>
      </c>
      <c r="I22" s="92">
        <v>0.153</v>
      </c>
      <c r="J22" s="97">
        <v>0.19753999999999999</v>
      </c>
    </row>
    <row r="23" spans="1:10" x14ac:dyDescent="0.25">
      <c r="A23" s="21" t="s">
        <v>14</v>
      </c>
      <c r="B23" s="138">
        <v>0.47013372691470001</v>
      </c>
      <c r="C23" s="92">
        <v>0.41976999999999998</v>
      </c>
      <c r="D23" s="92">
        <v>0.52222000000000002</v>
      </c>
      <c r="E23" s="140">
        <v>0.21402679017793</v>
      </c>
      <c r="F23" s="92">
        <v>0.18149999999999999</v>
      </c>
      <c r="G23" s="92">
        <v>0.25131999999999999</v>
      </c>
      <c r="H23" s="140">
        <v>0.13935552995691999</v>
      </c>
      <c r="I23" s="92">
        <v>0.10688</v>
      </c>
      <c r="J23" s="97">
        <v>0.17058999999999999</v>
      </c>
    </row>
    <row r="24" spans="1:10" x14ac:dyDescent="0.25">
      <c r="A24" s="21" t="s">
        <v>15</v>
      </c>
      <c r="B24" s="138">
        <v>0.45312766849807001</v>
      </c>
      <c r="C24" s="92">
        <v>0.43804999999999999</v>
      </c>
      <c r="D24" s="92">
        <v>0.46611999999999998</v>
      </c>
      <c r="E24" s="140">
        <v>0.22166186508578001</v>
      </c>
      <c r="F24" s="92">
        <v>0.20932000000000001</v>
      </c>
      <c r="G24" s="92">
        <v>0.23227999999999999</v>
      </c>
      <c r="H24" s="140">
        <v>0.16108179231641001</v>
      </c>
      <c r="I24" s="92">
        <v>0.14737</v>
      </c>
      <c r="J24" s="97">
        <v>0.17324999999999999</v>
      </c>
    </row>
    <row r="25" spans="1:10" x14ac:dyDescent="0.25">
      <c r="A25" s="21" t="s">
        <v>16</v>
      </c>
      <c r="B25" s="138">
        <v>0.49363652075605002</v>
      </c>
      <c r="C25" s="92">
        <v>0.45197999999999999</v>
      </c>
      <c r="D25" s="92">
        <v>0.53705000000000003</v>
      </c>
      <c r="E25" s="140">
        <v>0.19295066345101</v>
      </c>
      <c r="F25" s="92">
        <v>0.156</v>
      </c>
      <c r="G25" s="92">
        <v>0.22445000000000001</v>
      </c>
      <c r="H25" s="140">
        <v>0.11609154813056</v>
      </c>
      <c r="I25" s="92">
        <v>8.8020000000000001E-2</v>
      </c>
      <c r="J25" s="97">
        <v>0.15934999999999999</v>
      </c>
    </row>
    <row r="26" spans="1:10" ht="15.75" thickBot="1" x14ac:dyDescent="0.3">
      <c r="A26" s="23" t="s">
        <v>17</v>
      </c>
      <c r="B26" s="142">
        <v>0.27463143376121002</v>
      </c>
      <c r="C26" s="38">
        <v>0.24920999999999999</v>
      </c>
      <c r="D26" s="38">
        <v>0.29675000000000001</v>
      </c>
      <c r="E26" s="143">
        <v>8.6303643079649994E-2</v>
      </c>
      <c r="F26" s="38">
        <v>7.2980000000000003E-2</v>
      </c>
      <c r="G26" s="38">
        <v>9.8500000000000004E-2</v>
      </c>
      <c r="H26" s="143">
        <v>6.7212636217079999E-2</v>
      </c>
      <c r="I26" s="38">
        <v>5.0380000000000001E-2</v>
      </c>
      <c r="J26" s="101">
        <v>8.0070000000000002E-2</v>
      </c>
    </row>
    <row r="27" spans="1:10" x14ac:dyDescent="0.25">
      <c r="A27" s="103" t="s">
        <v>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A27" sqref="A27"/>
    </sheetView>
  </sheetViews>
  <sheetFormatPr defaultColWidth="9.140625" defaultRowHeight="15" x14ac:dyDescent="0.25"/>
  <cols>
    <col min="1" max="1" width="24" bestFit="1" customWidth="1"/>
  </cols>
  <sheetData>
    <row r="1" spans="1:10" ht="15.75" thickBot="1" x14ac:dyDescent="0.3">
      <c r="A1" s="39" t="s">
        <v>75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47"/>
      <c r="B2" s="47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46"/>
    </row>
    <row r="3" spans="1:10" ht="15.75" thickBot="1" x14ac:dyDescent="0.3">
      <c r="A3" s="48"/>
      <c r="B3" s="48" t="s">
        <v>21</v>
      </c>
      <c r="C3" s="19" t="s">
        <v>69</v>
      </c>
      <c r="D3" s="19" t="s">
        <v>70</v>
      </c>
      <c r="E3" s="19" t="s">
        <v>21</v>
      </c>
      <c r="F3" s="19" t="s">
        <v>69</v>
      </c>
      <c r="G3" s="19" t="s">
        <v>70</v>
      </c>
      <c r="H3" s="19" t="s">
        <v>21</v>
      </c>
      <c r="I3" s="19" t="s">
        <v>69</v>
      </c>
      <c r="J3" s="20" t="s">
        <v>70</v>
      </c>
    </row>
    <row r="4" spans="1:10" x14ac:dyDescent="0.25">
      <c r="A4" s="45" t="s">
        <v>38</v>
      </c>
      <c r="B4" s="95">
        <v>0.78539999999999999</v>
      </c>
      <c r="C4" s="35">
        <v>0.78368000000000004</v>
      </c>
      <c r="D4" s="35">
        <v>0.78722999999999999</v>
      </c>
      <c r="E4" s="35">
        <v>0.64449999999999996</v>
      </c>
      <c r="F4" s="35">
        <v>0.64271</v>
      </c>
      <c r="G4" s="35">
        <v>0.64653000000000005</v>
      </c>
      <c r="H4" s="35">
        <v>0.58730000000000004</v>
      </c>
      <c r="I4" s="35">
        <v>0.58511000000000002</v>
      </c>
      <c r="J4" s="96">
        <v>0.58960999999999997</v>
      </c>
    </row>
    <row r="5" spans="1:10" x14ac:dyDescent="0.25">
      <c r="A5" s="21" t="s">
        <v>2</v>
      </c>
      <c r="B5" s="36">
        <v>0.98199999999999998</v>
      </c>
      <c r="C5" s="92">
        <v>0.97906000000000004</v>
      </c>
      <c r="D5" s="92">
        <v>0.98495999999999995</v>
      </c>
      <c r="E5" s="92">
        <v>0.96989999999999998</v>
      </c>
      <c r="F5" s="92">
        <v>0.96489000000000003</v>
      </c>
      <c r="G5" s="92">
        <v>0.97436999999999996</v>
      </c>
      <c r="H5" s="92">
        <v>0.95809999999999995</v>
      </c>
      <c r="I5" s="92">
        <v>0.94945999999999997</v>
      </c>
      <c r="J5" s="97">
        <v>0.96404000000000001</v>
      </c>
    </row>
    <row r="6" spans="1:10" x14ac:dyDescent="0.25">
      <c r="A6" s="21" t="s">
        <v>33</v>
      </c>
      <c r="B6" s="36">
        <v>0.98329999999999995</v>
      </c>
      <c r="C6" s="92">
        <v>0.97770999999999997</v>
      </c>
      <c r="D6" s="92">
        <v>0.98863999999999996</v>
      </c>
      <c r="E6" s="92">
        <v>0.96489999999999998</v>
      </c>
      <c r="F6" s="92">
        <v>0.95545999999999998</v>
      </c>
      <c r="G6" s="92">
        <v>0.97401000000000004</v>
      </c>
      <c r="H6" s="92">
        <v>0.95930000000000004</v>
      </c>
      <c r="I6" s="92">
        <v>0.94752999999999998</v>
      </c>
      <c r="J6" s="97">
        <v>0.96997999999999995</v>
      </c>
    </row>
    <row r="7" spans="1:10" x14ac:dyDescent="0.25">
      <c r="A7" s="21" t="s">
        <v>32</v>
      </c>
      <c r="B7" s="36">
        <v>0.97089999999999999</v>
      </c>
      <c r="C7" s="92">
        <v>0.96840999999999999</v>
      </c>
      <c r="D7" s="92">
        <v>0.97309000000000001</v>
      </c>
      <c r="E7" s="92">
        <v>0.92200000000000004</v>
      </c>
      <c r="F7" s="92">
        <v>0.91742999999999997</v>
      </c>
      <c r="G7" s="92">
        <v>0.92610000000000003</v>
      </c>
      <c r="H7" s="92">
        <v>0.88490000000000002</v>
      </c>
      <c r="I7" s="92">
        <v>0.87878000000000001</v>
      </c>
      <c r="J7" s="97">
        <v>0.89109000000000005</v>
      </c>
    </row>
    <row r="8" spans="1:10" x14ac:dyDescent="0.25">
      <c r="A8" s="21" t="s">
        <v>31</v>
      </c>
      <c r="B8" s="36">
        <v>0.9708</v>
      </c>
      <c r="C8" s="92">
        <v>0.96848000000000001</v>
      </c>
      <c r="D8" s="92">
        <v>0.97277999999999998</v>
      </c>
      <c r="E8" s="92">
        <v>0.88590000000000002</v>
      </c>
      <c r="F8" s="92">
        <v>0.88158999999999998</v>
      </c>
      <c r="G8" s="92">
        <v>0.89002999999999999</v>
      </c>
      <c r="H8" s="92">
        <v>0.82150000000000001</v>
      </c>
      <c r="I8" s="92">
        <v>0.81681999999999999</v>
      </c>
      <c r="J8" s="97">
        <v>0.82723000000000002</v>
      </c>
    </row>
    <row r="9" spans="1:10" x14ac:dyDescent="0.25">
      <c r="A9" s="21" t="s">
        <v>3</v>
      </c>
      <c r="B9" s="36">
        <v>0.95689999999999997</v>
      </c>
      <c r="C9" s="92">
        <v>0.95245999999999997</v>
      </c>
      <c r="D9" s="92">
        <v>0.96194999999999997</v>
      </c>
      <c r="E9" s="92">
        <v>0.87829999999999997</v>
      </c>
      <c r="F9" s="92">
        <v>0.87019999999999997</v>
      </c>
      <c r="G9" s="92">
        <v>0.88697999999999999</v>
      </c>
      <c r="H9" s="92">
        <v>0.84319999999999995</v>
      </c>
      <c r="I9" s="92">
        <v>0.83072000000000001</v>
      </c>
      <c r="J9" s="97">
        <v>0.85418000000000005</v>
      </c>
    </row>
    <row r="10" spans="1:10" x14ac:dyDescent="0.25">
      <c r="A10" s="21" t="s">
        <v>4</v>
      </c>
      <c r="B10" s="36">
        <v>0.91620000000000001</v>
      </c>
      <c r="C10" s="92">
        <v>0.90120999999999996</v>
      </c>
      <c r="D10" s="92">
        <v>0.92932999999999999</v>
      </c>
      <c r="E10" s="92">
        <v>0.84840000000000004</v>
      </c>
      <c r="F10" s="92">
        <v>0.82720000000000005</v>
      </c>
      <c r="G10" s="92">
        <v>0.86416000000000004</v>
      </c>
      <c r="H10" s="92">
        <v>0.7893</v>
      </c>
      <c r="I10" s="92">
        <v>0.77044000000000001</v>
      </c>
      <c r="J10" s="97">
        <v>0.81042000000000003</v>
      </c>
    </row>
    <row r="11" spans="1:10" x14ac:dyDescent="0.25">
      <c r="A11" s="21" t="s">
        <v>34</v>
      </c>
      <c r="B11" s="36">
        <v>0.91620000000000001</v>
      </c>
      <c r="C11" s="92">
        <v>0.9083</v>
      </c>
      <c r="D11" s="92">
        <v>0.92327999999999999</v>
      </c>
      <c r="E11" s="92">
        <v>0.80579999999999996</v>
      </c>
      <c r="F11" s="92">
        <v>0.79310999999999998</v>
      </c>
      <c r="G11" s="92">
        <v>0.81737000000000004</v>
      </c>
      <c r="H11" s="92">
        <v>0.78300000000000003</v>
      </c>
      <c r="I11" s="92">
        <v>0.76700000000000002</v>
      </c>
      <c r="J11" s="97">
        <v>0.79632999999999998</v>
      </c>
    </row>
    <row r="12" spans="1:10" x14ac:dyDescent="0.25">
      <c r="A12" s="21" t="s">
        <v>5</v>
      </c>
      <c r="B12" s="36">
        <v>0.88229999999999997</v>
      </c>
      <c r="C12" s="92">
        <v>0.87627999999999995</v>
      </c>
      <c r="D12" s="92">
        <v>0.88814000000000004</v>
      </c>
      <c r="E12" s="92">
        <v>0.74560000000000004</v>
      </c>
      <c r="F12" s="92">
        <v>0.73565000000000003</v>
      </c>
      <c r="G12" s="92">
        <v>0.75460000000000005</v>
      </c>
      <c r="H12" s="92">
        <v>0.64910000000000001</v>
      </c>
      <c r="I12" s="92">
        <v>0.63548000000000004</v>
      </c>
      <c r="J12" s="97">
        <v>0.66244999999999998</v>
      </c>
    </row>
    <row r="13" spans="1:10" x14ac:dyDescent="0.25">
      <c r="A13" s="21" t="s">
        <v>35</v>
      </c>
      <c r="B13" s="36">
        <v>0.88180000000000003</v>
      </c>
      <c r="C13" s="92">
        <v>0.86721000000000004</v>
      </c>
      <c r="D13" s="92">
        <v>0.89631000000000005</v>
      </c>
      <c r="E13" s="92">
        <v>0.72240000000000004</v>
      </c>
      <c r="F13" s="92">
        <v>0.70633999999999997</v>
      </c>
      <c r="G13" s="92">
        <v>0.73975000000000002</v>
      </c>
      <c r="H13" s="92">
        <v>0.68320000000000003</v>
      </c>
      <c r="I13" s="92">
        <v>0.66491999999999996</v>
      </c>
      <c r="J13" s="97">
        <v>0.70040000000000002</v>
      </c>
    </row>
    <row r="14" spans="1:10" x14ac:dyDescent="0.25">
      <c r="A14" s="22" t="s">
        <v>6</v>
      </c>
      <c r="B14" s="36">
        <v>0.82989999999999997</v>
      </c>
      <c r="C14" s="92">
        <v>0.82013999999999998</v>
      </c>
      <c r="D14" s="92">
        <v>0.83842000000000005</v>
      </c>
      <c r="E14" s="92">
        <v>0.70330000000000004</v>
      </c>
      <c r="F14" s="92">
        <v>0.69233</v>
      </c>
      <c r="G14" s="92">
        <v>0.71367999999999998</v>
      </c>
      <c r="H14" s="92">
        <v>0.62729999999999997</v>
      </c>
      <c r="I14" s="92">
        <v>0.61329</v>
      </c>
      <c r="J14" s="97">
        <v>0.64002000000000003</v>
      </c>
    </row>
    <row r="15" spans="1:10" x14ac:dyDescent="0.25">
      <c r="A15" s="22" t="s">
        <v>7</v>
      </c>
      <c r="B15" s="36">
        <v>0.80120000000000002</v>
      </c>
      <c r="C15" s="92">
        <v>0.79437000000000002</v>
      </c>
      <c r="D15" s="92">
        <v>0.80935999999999997</v>
      </c>
      <c r="E15" s="92">
        <v>0.67410000000000003</v>
      </c>
      <c r="F15" s="92">
        <v>0.66486000000000001</v>
      </c>
      <c r="G15" s="92">
        <v>0.68325999999999998</v>
      </c>
      <c r="H15" s="92">
        <v>0.58279999999999998</v>
      </c>
      <c r="I15" s="92">
        <v>0.57030999999999998</v>
      </c>
      <c r="J15" s="97">
        <v>0.59369000000000005</v>
      </c>
    </row>
    <row r="16" spans="1:10" x14ac:dyDescent="0.25">
      <c r="A16" s="21" t="s">
        <v>8</v>
      </c>
      <c r="B16" s="36">
        <v>0.8236</v>
      </c>
      <c r="C16" s="92">
        <v>0.81955999999999996</v>
      </c>
      <c r="D16" s="92">
        <v>0.82833999999999997</v>
      </c>
      <c r="E16" s="92">
        <v>0.6452</v>
      </c>
      <c r="F16" s="92">
        <v>0.64010999999999996</v>
      </c>
      <c r="G16" s="92">
        <v>0.65205999999999997</v>
      </c>
      <c r="H16" s="92">
        <v>0.58179999999999998</v>
      </c>
      <c r="I16" s="92">
        <v>0.57389000000000001</v>
      </c>
      <c r="J16" s="97">
        <v>0.58911000000000002</v>
      </c>
    </row>
    <row r="17" spans="1:10" x14ac:dyDescent="0.25">
      <c r="A17" s="21" t="s">
        <v>9</v>
      </c>
      <c r="B17" s="36">
        <v>0.83299999999999996</v>
      </c>
      <c r="C17" s="92">
        <v>0.82452999999999999</v>
      </c>
      <c r="D17" s="92">
        <v>0.84177999999999997</v>
      </c>
      <c r="E17" s="92">
        <v>0.63080000000000003</v>
      </c>
      <c r="F17" s="92">
        <v>0.61941000000000002</v>
      </c>
      <c r="G17" s="92">
        <v>0.64200000000000002</v>
      </c>
      <c r="H17" s="92">
        <v>0.52129999999999999</v>
      </c>
      <c r="I17" s="92">
        <v>0.50926000000000005</v>
      </c>
      <c r="J17" s="97">
        <v>0.53398000000000001</v>
      </c>
    </row>
    <row r="18" spans="1:10" x14ac:dyDescent="0.25">
      <c r="A18" s="21" t="s">
        <v>10</v>
      </c>
      <c r="B18" s="36">
        <v>0.72109999999999996</v>
      </c>
      <c r="C18" s="92">
        <v>0.71062999999999998</v>
      </c>
      <c r="D18" s="92">
        <v>0.73175000000000001</v>
      </c>
      <c r="E18" s="92">
        <v>0.57930000000000004</v>
      </c>
      <c r="F18" s="92">
        <v>0.56784000000000001</v>
      </c>
      <c r="G18" s="92">
        <v>0.59209999999999996</v>
      </c>
      <c r="H18" s="92">
        <v>0.48730000000000001</v>
      </c>
      <c r="I18" s="92">
        <v>0.47527999999999998</v>
      </c>
      <c r="J18" s="97">
        <v>0.49992999999999999</v>
      </c>
    </row>
    <row r="19" spans="1:10" x14ac:dyDescent="0.25">
      <c r="A19" s="21" t="s">
        <v>36</v>
      </c>
      <c r="B19" s="36">
        <v>0.76539999999999997</v>
      </c>
      <c r="C19" s="92">
        <v>0.75099000000000005</v>
      </c>
      <c r="D19" s="92">
        <v>0.78042999999999996</v>
      </c>
      <c r="E19" s="92">
        <v>0.44479999999999997</v>
      </c>
      <c r="F19" s="92">
        <v>0.43091000000000002</v>
      </c>
      <c r="G19" s="92">
        <v>0.45915</v>
      </c>
      <c r="H19" s="92">
        <v>0.3589</v>
      </c>
      <c r="I19" s="92">
        <v>0.34388000000000002</v>
      </c>
      <c r="J19" s="97">
        <v>0.37301000000000001</v>
      </c>
    </row>
    <row r="20" spans="1:10" x14ac:dyDescent="0.25">
      <c r="A20" s="21" t="s">
        <v>11</v>
      </c>
      <c r="B20" s="36">
        <v>0.74939999999999996</v>
      </c>
      <c r="C20" s="92">
        <v>0.73606000000000005</v>
      </c>
      <c r="D20" s="92">
        <v>0.76324000000000003</v>
      </c>
      <c r="E20" s="92">
        <v>0.4375</v>
      </c>
      <c r="F20" s="92">
        <v>0.42205999999999999</v>
      </c>
      <c r="G20" s="92">
        <v>0.45258999999999999</v>
      </c>
      <c r="H20" s="92">
        <v>0.2545</v>
      </c>
      <c r="I20" s="92">
        <v>0.23749999999999999</v>
      </c>
      <c r="J20" s="97">
        <v>0.27084999999999998</v>
      </c>
    </row>
    <row r="21" spans="1:10" x14ac:dyDescent="0.25">
      <c r="A21" s="21" t="s">
        <v>12</v>
      </c>
      <c r="B21" s="36">
        <v>0.46100000000000002</v>
      </c>
      <c r="C21" s="92">
        <v>0.44506000000000001</v>
      </c>
      <c r="D21" s="92">
        <v>0.47609000000000001</v>
      </c>
      <c r="E21" s="92">
        <v>0.24709999999999999</v>
      </c>
      <c r="F21" s="92">
        <v>0.23241999999999999</v>
      </c>
      <c r="G21" s="92">
        <v>0.26107999999999998</v>
      </c>
      <c r="H21" s="92">
        <v>0.21210000000000001</v>
      </c>
      <c r="I21" s="92">
        <v>0.19525000000000001</v>
      </c>
      <c r="J21" s="97">
        <v>0.22470000000000001</v>
      </c>
    </row>
    <row r="22" spans="1:10" x14ac:dyDescent="0.25">
      <c r="A22" s="21" t="s">
        <v>13</v>
      </c>
      <c r="B22" s="36">
        <v>0.46810000000000002</v>
      </c>
      <c r="C22" s="92">
        <v>0.45430999999999999</v>
      </c>
      <c r="D22" s="92">
        <v>0.48455999999999999</v>
      </c>
      <c r="E22" s="92">
        <v>0.21940000000000001</v>
      </c>
      <c r="F22" s="92">
        <v>0.20905000000000001</v>
      </c>
      <c r="G22" s="92">
        <v>0.23075999999999999</v>
      </c>
      <c r="H22" s="92">
        <v>0.17330000000000001</v>
      </c>
      <c r="I22" s="92">
        <v>0.16358</v>
      </c>
      <c r="J22" s="97">
        <v>0.18454000000000001</v>
      </c>
    </row>
    <row r="23" spans="1:10" x14ac:dyDescent="0.25">
      <c r="A23" s="21" t="s">
        <v>14</v>
      </c>
      <c r="B23" s="36">
        <v>0.38490000000000002</v>
      </c>
      <c r="C23" s="92">
        <v>0.36302000000000001</v>
      </c>
      <c r="D23" s="92">
        <v>0.41143000000000002</v>
      </c>
      <c r="E23" s="92">
        <v>0.16339999999999999</v>
      </c>
      <c r="F23" s="92">
        <v>0.15017</v>
      </c>
      <c r="G23" s="92">
        <v>0.17902999999999999</v>
      </c>
      <c r="H23" s="92">
        <v>9.2799999999999994E-2</v>
      </c>
      <c r="I23" s="92">
        <v>8.0030000000000004E-2</v>
      </c>
      <c r="J23" s="97">
        <v>0.10696</v>
      </c>
    </row>
    <row r="24" spans="1:10" x14ac:dyDescent="0.25">
      <c r="A24" s="21" t="s">
        <v>15</v>
      </c>
      <c r="B24" s="36">
        <v>0.40410000000000001</v>
      </c>
      <c r="C24" s="92">
        <v>0.39783000000000002</v>
      </c>
      <c r="D24" s="92">
        <v>0.40931000000000001</v>
      </c>
      <c r="E24" s="92">
        <v>0.18149999999999999</v>
      </c>
      <c r="F24" s="92">
        <v>0.17679</v>
      </c>
      <c r="G24" s="92">
        <v>0.18562000000000001</v>
      </c>
      <c r="H24" s="92">
        <v>0.1255</v>
      </c>
      <c r="I24" s="92">
        <v>0.12103</v>
      </c>
      <c r="J24" s="97">
        <v>0.12927</v>
      </c>
    </row>
    <row r="25" spans="1:10" x14ac:dyDescent="0.25">
      <c r="A25" s="21" t="s">
        <v>16</v>
      </c>
      <c r="B25" s="36">
        <v>0.41930000000000001</v>
      </c>
      <c r="C25" s="92">
        <v>0.40053</v>
      </c>
      <c r="D25" s="92">
        <v>0.43808999999999998</v>
      </c>
      <c r="E25" s="92">
        <v>0.15379999999999999</v>
      </c>
      <c r="F25" s="92">
        <v>0.13947000000000001</v>
      </c>
      <c r="G25" s="92">
        <v>0.16725000000000001</v>
      </c>
      <c r="H25" s="92">
        <v>0.1172</v>
      </c>
      <c r="I25" s="92">
        <v>0.10235</v>
      </c>
      <c r="J25" s="97">
        <v>0.13052</v>
      </c>
    </row>
    <row r="26" spans="1:10" ht="15.75" thickBot="1" x14ac:dyDescent="0.3">
      <c r="A26" s="23" t="s">
        <v>17</v>
      </c>
      <c r="B26" s="37">
        <v>0.22370000000000001</v>
      </c>
      <c r="C26" s="38">
        <v>0.21229999999999999</v>
      </c>
      <c r="D26" s="38">
        <v>0.23413</v>
      </c>
      <c r="E26" s="38">
        <v>6.4399999999999999E-2</v>
      </c>
      <c r="F26" s="38">
        <v>5.9400000000000001E-2</v>
      </c>
      <c r="G26" s="38">
        <v>7.0239999999999997E-2</v>
      </c>
      <c r="H26" s="38">
        <v>4.9799999999999997E-2</v>
      </c>
      <c r="I26" s="38">
        <v>4.4639999999999999E-2</v>
      </c>
      <c r="J26" s="101">
        <v>5.5530000000000003E-2</v>
      </c>
    </row>
    <row r="27" spans="1:10" x14ac:dyDescent="0.25">
      <c r="A27" s="103" t="s">
        <v>76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activeCell="H10" sqref="H10"/>
    </sheetView>
  </sheetViews>
  <sheetFormatPr defaultColWidth="9.140625" defaultRowHeight="15" x14ac:dyDescent="0.25"/>
  <cols>
    <col min="1" max="1" width="24" bestFit="1" customWidth="1"/>
  </cols>
  <sheetData>
    <row r="1" spans="1:10" ht="15.75" thickBot="1" x14ac:dyDescent="0.3">
      <c r="A1" s="39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22</v>
      </c>
      <c r="C3" s="19" t="s">
        <v>69</v>
      </c>
      <c r="D3" s="19" t="s">
        <v>70</v>
      </c>
      <c r="E3" s="19" t="s">
        <v>22</v>
      </c>
      <c r="F3" s="19" t="s">
        <v>69</v>
      </c>
      <c r="G3" s="19" t="s">
        <v>70</v>
      </c>
      <c r="H3" s="19" t="s">
        <v>22</v>
      </c>
      <c r="I3" s="19" t="s">
        <v>69</v>
      </c>
      <c r="J3" s="19" t="s">
        <v>70</v>
      </c>
    </row>
    <row r="4" spans="1:10" x14ac:dyDescent="0.25">
      <c r="A4" s="47" t="s">
        <v>38</v>
      </c>
      <c r="B4" s="95">
        <v>0.72399999999999998</v>
      </c>
      <c r="C4" s="35">
        <v>0.71262000000000003</v>
      </c>
      <c r="D4" s="35">
        <v>0.7359</v>
      </c>
      <c r="E4" s="35">
        <v>0.56420000000000003</v>
      </c>
      <c r="F4" s="35">
        <v>0.55130999999999997</v>
      </c>
      <c r="G4" s="35">
        <v>0.57931999999999995</v>
      </c>
      <c r="H4" s="35">
        <v>0.50419999999999998</v>
      </c>
      <c r="I4" s="35">
        <v>0.48870000000000002</v>
      </c>
      <c r="J4" s="96">
        <v>0.52353000000000005</v>
      </c>
    </row>
    <row r="5" spans="1:10" x14ac:dyDescent="0.25">
      <c r="A5" s="21" t="s">
        <v>2</v>
      </c>
      <c r="B5" s="36">
        <v>0.98419999999999996</v>
      </c>
      <c r="C5" s="92">
        <v>0.96252000000000004</v>
      </c>
      <c r="D5" s="92">
        <v>0.99763000000000002</v>
      </c>
      <c r="E5" s="92">
        <v>0.9506</v>
      </c>
      <c r="F5" s="92">
        <v>0.90429000000000004</v>
      </c>
      <c r="G5" s="92">
        <v>0.97333000000000003</v>
      </c>
      <c r="H5" s="92">
        <v>0.89239999999999997</v>
      </c>
      <c r="I5" s="92">
        <v>0.83330000000000004</v>
      </c>
      <c r="J5" s="97">
        <v>0.93339000000000005</v>
      </c>
    </row>
    <row r="6" spans="1:10" x14ac:dyDescent="0.25">
      <c r="A6" s="21" t="s">
        <v>33</v>
      </c>
      <c r="B6" s="36">
        <v>0.96930000000000005</v>
      </c>
      <c r="C6" s="92">
        <v>0.95123000000000002</v>
      </c>
      <c r="D6" s="92">
        <v>0.98255999999999999</v>
      </c>
      <c r="E6" s="92">
        <v>0.94789999999999996</v>
      </c>
      <c r="F6" s="92">
        <v>0.91564999999999996</v>
      </c>
      <c r="G6" s="92">
        <v>0.97614999999999996</v>
      </c>
      <c r="H6" s="92">
        <v>0.92100000000000004</v>
      </c>
      <c r="I6" s="92">
        <v>0.87207999999999997</v>
      </c>
      <c r="J6" s="97">
        <v>0.95428999999999997</v>
      </c>
    </row>
    <row r="7" spans="1:10" x14ac:dyDescent="0.25">
      <c r="A7" s="21" t="s">
        <v>32</v>
      </c>
      <c r="B7" s="36">
        <v>0.95830000000000004</v>
      </c>
      <c r="C7" s="92">
        <v>0.93693000000000004</v>
      </c>
      <c r="D7" s="92">
        <v>0.97682999999999998</v>
      </c>
      <c r="E7" s="92">
        <v>0.88739999999999997</v>
      </c>
      <c r="F7" s="92">
        <v>0.85594000000000003</v>
      </c>
      <c r="G7" s="92">
        <v>0.91593999999999998</v>
      </c>
      <c r="H7" s="92">
        <v>0.82740000000000002</v>
      </c>
      <c r="I7" s="92">
        <v>0.77192000000000005</v>
      </c>
      <c r="J7" s="97">
        <v>0.86860999999999999</v>
      </c>
    </row>
    <row r="8" spans="1:10" x14ac:dyDescent="0.25">
      <c r="A8" s="21" t="s">
        <v>31</v>
      </c>
      <c r="B8" s="36">
        <v>0.97040000000000004</v>
      </c>
      <c r="C8" s="92">
        <v>0.95598000000000005</v>
      </c>
      <c r="D8" s="92">
        <v>0.98151999999999995</v>
      </c>
      <c r="E8" s="92">
        <v>0.88400000000000001</v>
      </c>
      <c r="F8" s="92">
        <v>0.85480999999999996</v>
      </c>
      <c r="G8" s="92">
        <v>0.90842000000000001</v>
      </c>
      <c r="H8" s="92">
        <v>0.80430000000000001</v>
      </c>
      <c r="I8" s="92">
        <v>0.75653999999999999</v>
      </c>
      <c r="J8" s="97">
        <v>0.85460000000000003</v>
      </c>
    </row>
    <row r="9" spans="1:10" x14ac:dyDescent="0.25">
      <c r="A9" s="21" t="s">
        <v>3</v>
      </c>
      <c r="B9" s="36">
        <v>0.95320000000000005</v>
      </c>
      <c r="C9" s="92">
        <v>0.89366000000000001</v>
      </c>
      <c r="D9" s="92">
        <v>0.99444999999999995</v>
      </c>
      <c r="E9" s="92">
        <v>0.73960000000000004</v>
      </c>
      <c r="F9" s="92">
        <v>0.66195999999999999</v>
      </c>
      <c r="G9" s="92">
        <v>0.82386000000000004</v>
      </c>
      <c r="H9" s="92">
        <v>0.62829999999999997</v>
      </c>
      <c r="I9" s="92">
        <v>0.54625999999999997</v>
      </c>
      <c r="J9" s="97">
        <v>0.71101000000000003</v>
      </c>
    </row>
    <row r="10" spans="1:10" x14ac:dyDescent="0.25">
      <c r="A10" s="21" t="s">
        <v>4</v>
      </c>
      <c r="B10" s="36">
        <v>0.76880000000000004</v>
      </c>
      <c r="C10" s="92">
        <v>0.71228999999999998</v>
      </c>
      <c r="D10" s="92">
        <v>0.91105000000000003</v>
      </c>
      <c r="E10" s="92">
        <v>0.73899999999999999</v>
      </c>
      <c r="F10" s="92">
        <v>0.67598999999999998</v>
      </c>
      <c r="G10" s="92">
        <v>0.84150000000000003</v>
      </c>
      <c r="H10" s="92">
        <v>0.7339</v>
      </c>
      <c r="I10" s="92">
        <v>0.67454000000000003</v>
      </c>
      <c r="J10" s="97">
        <v>0.83177000000000001</v>
      </c>
    </row>
    <row r="11" spans="1:10" x14ac:dyDescent="0.25">
      <c r="A11" s="21" t="s">
        <v>34</v>
      </c>
      <c r="B11" s="36">
        <v>0.86829999999999996</v>
      </c>
      <c r="C11" s="92">
        <v>0.77588000000000001</v>
      </c>
      <c r="D11" s="92">
        <v>0.94550000000000001</v>
      </c>
      <c r="E11" s="92">
        <v>0.72629999999999995</v>
      </c>
      <c r="F11" s="92">
        <v>0.62375999999999998</v>
      </c>
      <c r="G11" s="92">
        <v>0.80779999999999996</v>
      </c>
      <c r="H11" s="92">
        <v>0.71430000000000005</v>
      </c>
      <c r="I11" s="92">
        <v>0.58809999999999996</v>
      </c>
      <c r="J11" s="97">
        <v>0.78486999999999996</v>
      </c>
    </row>
    <row r="12" spans="1:10" x14ac:dyDescent="0.25">
      <c r="A12" s="21" t="s">
        <v>5</v>
      </c>
      <c r="B12" s="36">
        <v>0.83909999999999996</v>
      </c>
      <c r="C12" s="92">
        <v>0.76510999999999996</v>
      </c>
      <c r="D12" s="92">
        <v>0.89471000000000001</v>
      </c>
      <c r="E12" s="92">
        <v>0.67149999999999999</v>
      </c>
      <c r="F12" s="92">
        <v>0.56559999999999999</v>
      </c>
      <c r="G12" s="92">
        <v>0.74585000000000001</v>
      </c>
      <c r="H12" s="92">
        <v>0.57840000000000003</v>
      </c>
      <c r="I12" s="92">
        <v>0.43493999999999999</v>
      </c>
      <c r="J12" s="97">
        <v>0.67928999999999995</v>
      </c>
    </row>
    <row r="13" spans="1:10" x14ac:dyDescent="0.25">
      <c r="A13" s="21" t="s">
        <v>35</v>
      </c>
      <c r="B13" s="36">
        <v>0.88770000000000004</v>
      </c>
      <c r="C13" s="92">
        <v>0.82235999999999998</v>
      </c>
      <c r="D13" s="92">
        <v>0.92598999999999998</v>
      </c>
      <c r="E13" s="92">
        <v>0.66180000000000005</v>
      </c>
      <c r="F13" s="92">
        <v>0.59633000000000003</v>
      </c>
      <c r="G13" s="92">
        <v>0.72484999999999999</v>
      </c>
      <c r="H13" s="92">
        <v>0.63349999999999995</v>
      </c>
      <c r="I13" s="92">
        <v>0.56337999999999999</v>
      </c>
      <c r="J13" s="97">
        <v>0.69676000000000005</v>
      </c>
    </row>
    <row r="14" spans="1:10" x14ac:dyDescent="0.25">
      <c r="A14" s="22" t="s">
        <v>6</v>
      </c>
      <c r="B14" s="36">
        <v>0.82930000000000004</v>
      </c>
      <c r="C14" s="92">
        <v>0.78459999999999996</v>
      </c>
      <c r="D14" s="92">
        <v>0.87009000000000003</v>
      </c>
      <c r="E14" s="92">
        <v>0.67249999999999999</v>
      </c>
      <c r="F14" s="92">
        <v>0.61663000000000001</v>
      </c>
      <c r="G14" s="92">
        <v>0.72470999999999997</v>
      </c>
      <c r="H14" s="92">
        <v>0.59099999999999997</v>
      </c>
      <c r="I14" s="92">
        <v>0.52171000000000001</v>
      </c>
      <c r="J14" s="97">
        <v>0.64785999999999999</v>
      </c>
    </row>
    <row r="15" spans="1:10" x14ac:dyDescent="0.25">
      <c r="A15" s="22" t="s">
        <v>7</v>
      </c>
      <c r="B15" s="36">
        <v>0.72919999999999996</v>
      </c>
      <c r="C15" s="92">
        <v>0.66017999999999999</v>
      </c>
      <c r="D15" s="92">
        <v>0.80137999999999998</v>
      </c>
      <c r="E15" s="92">
        <v>0.58479999999999999</v>
      </c>
      <c r="F15" s="92">
        <v>0.51778000000000002</v>
      </c>
      <c r="G15" s="92">
        <v>0.65917000000000003</v>
      </c>
      <c r="H15" s="92">
        <v>0.47270000000000001</v>
      </c>
      <c r="I15" s="92">
        <v>0.40705999999999998</v>
      </c>
      <c r="J15" s="97">
        <v>0.54078000000000004</v>
      </c>
    </row>
    <row r="16" spans="1:10" x14ac:dyDescent="0.25">
      <c r="A16" s="21" t="s">
        <v>8</v>
      </c>
      <c r="B16" s="36">
        <v>0.80110000000000003</v>
      </c>
      <c r="C16" s="92">
        <v>0.77429000000000003</v>
      </c>
      <c r="D16" s="92">
        <v>0.82723999999999998</v>
      </c>
      <c r="E16" s="92">
        <v>0.59889999999999999</v>
      </c>
      <c r="F16" s="92">
        <v>0.56001999999999996</v>
      </c>
      <c r="G16" s="92">
        <v>0.63397000000000003</v>
      </c>
      <c r="H16" s="92">
        <v>0.52659999999999996</v>
      </c>
      <c r="I16" s="92">
        <v>0.47432000000000002</v>
      </c>
      <c r="J16" s="97">
        <v>0.56706000000000001</v>
      </c>
    </row>
    <row r="17" spans="1:10" x14ac:dyDescent="0.25">
      <c r="A17" s="21" t="s">
        <v>9</v>
      </c>
      <c r="B17" s="36">
        <v>0.81869999999999998</v>
      </c>
      <c r="C17" s="92">
        <v>0.77803</v>
      </c>
      <c r="D17" s="92">
        <v>0.85712999999999995</v>
      </c>
      <c r="E17" s="92">
        <v>0.57699999999999996</v>
      </c>
      <c r="F17" s="92">
        <v>0.51905999999999997</v>
      </c>
      <c r="G17" s="92">
        <v>0.64156000000000002</v>
      </c>
      <c r="H17" s="92">
        <v>0.47570000000000001</v>
      </c>
      <c r="I17" s="92">
        <v>0.39744000000000002</v>
      </c>
      <c r="J17" s="97">
        <v>0.54151000000000005</v>
      </c>
    </row>
    <row r="18" spans="1:10" x14ac:dyDescent="0.25">
      <c r="A18" s="21" t="s">
        <v>10</v>
      </c>
      <c r="B18" s="36">
        <v>0.64319999999999999</v>
      </c>
      <c r="C18" s="92">
        <v>0.54193999999999998</v>
      </c>
      <c r="D18" s="92">
        <v>0.72831000000000001</v>
      </c>
      <c r="E18" s="92">
        <v>0.52749999999999997</v>
      </c>
      <c r="F18" s="92">
        <v>0.44423000000000001</v>
      </c>
      <c r="G18" s="92">
        <v>0.60933999999999999</v>
      </c>
      <c r="H18" s="92">
        <v>0.41799999999999998</v>
      </c>
      <c r="I18" s="92">
        <v>0.33595000000000003</v>
      </c>
      <c r="J18" s="97">
        <v>0.50192000000000003</v>
      </c>
    </row>
    <row r="19" spans="1:10" x14ac:dyDescent="0.25">
      <c r="A19" s="21" t="s">
        <v>36</v>
      </c>
      <c r="B19" s="36">
        <v>0.70740000000000003</v>
      </c>
      <c r="C19" s="92">
        <v>0.62704000000000004</v>
      </c>
      <c r="D19" s="92">
        <v>0.80313000000000001</v>
      </c>
      <c r="E19" s="92">
        <v>0.38879999999999998</v>
      </c>
      <c r="F19" s="92">
        <v>0.31235000000000002</v>
      </c>
      <c r="G19" s="92">
        <v>0.44240000000000002</v>
      </c>
      <c r="H19" s="92">
        <v>0.30380000000000001</v>
      </c>
      <c r="I19" s="92">
        <v>0.24414</v>
      </c>
      <c r="J19" s="97">
        <v>0.36279</v>
      </c>
    </row>
    <row r="20" spans="1:10" x14ac:dyDescent="0.25">
      <c r="A20" s="21" t="s">
        <v>11</v>
      </c>
      <c r="B20" s="36">
        <v>0.68959999999999999</v>
      </c>
      <c r="C20" s="92">
        <v>0.58592999999999995</v>
      </c>
      <c r="D20" s="92">
        <v>0.79198000000000002</v>
      </c>
      <c r="E20" s="92">
        <v>0.33100000000000002</v>
      </c>
      <c r="F20" s="92">
        <v>0.24872</v>
      </c>
      <c r="G20" s="92">
        <v>0.41275000000000001</v>
      </c>
      <c r="H20" s="92">
        <v>0.14949999999999999</v>
      </c>
      <c r="I20" s="92">
        <v>0.10097</v>
      </c>
      <c r="J20" s="97">
        <v>0.22453999999999999</v>
      </c>
    </row>
    <row r="21" spans="1:10" x14ac:dyDescent="0.25">
      <c r="A21" s="21" t="s">
        <v>12</v>
      </c>
      <c r="B21" s="36">
        <v>0.39300000000000002</v>
      </c>
      <c r="C21" s="92">
        <v>0.31392999999999999</v>
      </c>
      <c r="D21" s="92">
        <v>0.47875000000000001</v>
      </c>
      <c r="E21" s="92">
        <v>0.22500000000000001</v>
      </c>
      <c r="F21" s="92">
        <v>0.16675999999999999</v>
      </c>
      <c r="G21" s="92">
        <v>0.29053000000000001</v>
      </c>
      <c r="H21" s="92">
        <v>0.18329999999999999</v>
      </c>
      <c r="I21" s="92">
        <v>0.12673000000000001</v>
      </c>
      <c r="J21" s="97">
        <v>0.23491000000000001</v>
      </c>
    </row>
    <row r="22" spans="1:10" x14ac:dyDescent="0.25">
      <c r="A22" s="21" t="s">
        <v>13</v>
      </c>
      <c r="B22" s="36">
        <v>0.50590000000000002</v>
      </c>
      <c r="C22" s="92">
        <v>0.41120000000000001</v>
      </c>
      <c r="D22" s="92">
        <v>0.59860000000000002</v>
      </c>
      <c r="E22" s="92">
        <v>0.2651</v>
      </c>
      <c r="F22" s="92">
        <v>0.18386</v>
      </c>
      <c r="G22" s="92">
        <v>0.36081000000000002</v>
      </c>
      <c r="H22" s="92">
        <v>0.2291</v>
      </c>
      <c r="I22" s="92">
        <v>0.14934</v>
      </c>
      <c r="J22" s="97">
        <v>0.32091999999999998</v>
      </c>
    </row>
    <row r="23" spans="1:10" x14ac:dyDescent="0.25">
      <c r="A23" s="21" t="s">
        <v>14</v>
      </c>
      <c r="B23" s="36">
        <v>0.32490000000000002</v>
      </c>
      <c r="C23" s="92">
        <v>0.22805</v>
      </c>
      <c r="D23" s="92">
        <v>0.44096999999999997</v>
      </c>
      <c r="E23" s="92">
        <v>9.8100000000000007E-2</v>
      </c>
      <c r="F23" s="92">
        <v>4.1329999999999999E-2</v>
      </c>
      <c r="G23" s="92">
        <v>0.17756</v>
      </c>
      <c r="H23" s="92">
        <v>3.4500000000000003E-2</v>
      </c>
      <c r="I23" s="92">
        <v>1.218E-2</v>
      </c>
      <c r="J23" s="97">
        <v>9.0310000000000001E-2</v>
      </c>
    </row>
    <row r="24" spans="1:10" x14ac:dyDescent="0.25">
      <c r="A24" s="21" t="s">
        <v>15</v>
      </c>
      <c r="B24" s="36">
        <v>0.3488</v>
      </c>
      <c r="C24" s="92">
        <v>0.3211</v>
      </c>
      <c r="D24" s="92">
        <v>0.38229999999999997</v>
      </c>
      <c r="E24" s="92">
        <v>0.15959999999999999</v>
      </c>
      <c r="F24" s="92">
        <v>0.13614000000000001</v>
      </c>
      <c r="G24" s="92">
        <v>0.18212999999999999</v>
      </c>
      <c r="H24" s="92">
        <v>0.1128</v>
      </c>
      <c r="I24" s="92">
        <v>9.5019999999999993E-2</v>
      </c>
      <c r="J24" s="97">
        <v>0.13081999999999999</v>
      </c>
    </row>
    <row r="25" spans="1:10" x14ac:dyDescent="0.25">
      <c r="A25" s="21" t="s">
        <v>16</v>
      </c>
      <c r="B25" s="36">
        <v>0.43540000000000001</v>
      </c>
      <c r="C25" s="92">
        <v>0.31553999999999999</v>
      </c>
      <c r="D25" s="92">
        <v>0.53517000000000003</v>
      </c>
      <c r="E25" s="92">
        <v>0.16500000000000001</v>
      </c>
      <c r="F25" s="92">
        <v>8.8819999999999996E-2</v>
      </c>
      <c r="G25" s="92">
        <v>0.24454000000000001</v>
      </c>
      <c r="H25" s="92">
        <v>0.12130000000000001</v>
      </c>
      <c r="I25" s="92">
        <v>7.0250000000000007E-2</v>
      </c>
      <c r="J25" s="97">
        <v>0.18446000000000001</v>
      </c>
    </row>
    <row r="26" spans="1:10" ht="15.75" thickBot="1" x14ac:dyDescent="0.3">
      <c r="A26" s="23" t="s">
        <v>17</v>
      </c>
      <c r="B26" s="37">
        <v>0.15310000000000001</v>
      </c>
      <c r="C26" s="38">
        <v>0.10549</v>
      </c>
      <c r="D26" s="38">
        <v>0.20469999999999999</v>
      </c>
      <c r="E26" s="38">
        <v>3.09E-2</v>
      </c>
      <c r="F26" s="38">
        <v>1.9890000000000001E-2</v>
      </c>
      <c r="G26" s="38">
        <v>4.8520000000000001E-2</v>
      </c>
      <c r="H26" s="38">
        <v>2.18E-2</v>
      </c>
      <c r="I26" s="38">
        <v>1.197E-2</v>
      </c>
      <c r="J26" s="101">
        <v>3.7949999999999998E-2</v>
      </c>
    </row>
    <row r="27" spans="1:10" x14ac:dyDescent="0.25">
      <c r="A27" s="103" t="s">
        <v>76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workbookViewId="0">
      <selection activeCell="F21" sqref="F21"/>
    </sheetView>
  </sheetViews>
  <sheetFormatPr defaultColWidth="9.140625" defaultRowHeight="15" x14ac:dyDescent="0.25"/>
  <cols>
    <col min="1" max="1" width="24" bestFit="1" customWidth="1"/>
  </cols>
  <sheetData>
    <row r="1" spans="1:10" ht="15.75" thickBot="1" x14ac:dyDescent="0.3">
      <c r="A1" s="39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23</v>
      </c>
      <c r="C3" s="19" t="s">
        <v>69</v>
      </c>
      <c r="D3" s="19" t="s">
        <v>70</v>
      </c>
      <c r="E3" s="19" t="s">
        <v>23</v>
      </c>
      <c r="F3" s="19" t="s">
        <v>69</v>
      </c>
      <c r="G3" s="19" t="s">
        <v>70</v>
      </c>
      <c r="H3" s="19" t="s">
        <v>23</v>
      </c>
      <c r="I3" s="19" t="s">
        <v>69</v>
      </c>
      <c r="J3" s="19" t="s">
        <v>70</v>
      </c>
    </row>
    <row r="4" spans="1:10" x14ac:dyDescent="0.25">
      <c r="A4" s="47" t="s">
        <v>38</v>
      </c>
      <c r="B4" s="95">
        <v>0.81310000000000004</v>
      </c>
      <c r="C4" s="35">
        <v>0.80556000000000005</v>
      </c>
      <c r="D4" s="35">
        <v>0.82164999999999999</v>
      </c>
      <c r="E4" s="35">
        <v>0.66749999999999998</v>
      </c>
      <c r="F4" s="35">
        <v>0.65900999999999998</v>
      </c>
      <c r="G4" s="35">
        <v>0.67671000000000003</v>
      </c>
      <c r="H4" s="35">
        <v>0.61639999999999995</v>
      </c>
      <c r="I4" s="35">
        <v>0.60607</v>
      </c>
      <c r="J4" s="96">
        <v>0.62726000000000004</v>
      </c>
    </row>
    <row r="5" spans="1:10" x14ac:dyDescent="0.25">
      <c r="A5" s="21" t="s">
        <v>2</v>
      </c>
      <c r="B5" s="36">
        <v>0.99009999999999998</v>
      </c>
      <c r="C5" s="92">
        <v>0.98111999999999999</v>
      </c>
      <c r="D5" s="92">
        <v>0.99792000000000003</v>
      </c>
      <c r="E5" s="92">
        <v>0.97319999999999995</v>
      </c>
      <c r="F5" s="92">
        <v>0.95726999999999995</v>
      </c>
      <c r="G5" s="92">
        <v>0.98536000000000001</v>
      </c>
      <c r="H5" s="92">
        <v>0.94889999999999997</v>
      </c>
      <c r="I5" s="92">
        <v>0.92466999999999999</v>
      </c>
      <c r="J5" s="97">
        <v>0.96545000000000003</v>
      </c>
    </row>
    <row r="6" spans="1:10" x14ac:dyDescent="0.25">
      <c r="A6" s="21" t="s">
        <v>33</v>
      </c>
      <c r="B6" s="36" t="s">
        <v>41</v>
      </c>
      <c r="C6" s="92" t="s">
        <v>41</v>
      </c>
      <c r="D6" s="92" t="s">
        <v>41</v>
      </c>
      <c r="E6" s="92" t="s">
        <v>41</v>
      </c>
      <c r="F6" s="92" t="s">
        <v>41</v>
      </c>
      <c r="G6" s="92" t="s">
        <v>41</v>
      </c>
      <c r="H6" s="92" t="s">
        <v>41</v>
      </c>
      <c r="I6" s="92" t="s">
        <v>41</v>
      </c>
      <c r="J6" s="97" t="s">
        <v>41</v>
      </c>
    </row>
    <row r="7" spans="1:10" x14ac:dyDescent="0.25">
      <c r="A7" s="21" t="s">
        <v>32</v>
      </c>
      <c r="B7" s="36">
        <v>0.98750000000000004</v>
      </c>
      <c r="C7" s="92">
        <v>0.97772999999999999</v>
      </c>
      <c r="D7" s="92">
        <v>0.99478999999999995</v>
      </c>
      <c r="E7" s="92">
        <v>0.94289999999999996</v>
      </c>
      <c r="F7" s="92">
        <v>0.92510999999999999</v>
      </c>
      <c r="G7" s="92">
        <v>0.95869000000000004</v>
      </c>
      <c r="H7" s="92">
        <v>0.91379999999999995</v>
      </c>
      <c r="I7" s="92">
        <v>0.88166</v>
      </c>
      <c r="J7" s="97">
        <v>0.93045999999999995</v>
      </c>
    </row>
    <row r="8" spans="1:10" x14ac:dyDescent="0.25">
      <c r="A8" s="21" t="s">
        <v>31</v>
      </c>
      <c r="B8" s="36">
        <v>0.98470000000000002</v>
      </c>
      <c r="C8" s="92">
        <v>0.97694999999999999</v>
      </c>
      <c r="D8" s="92">
        <v>0.99219000000000002</v>
      </c>
      <c r="E8" s="92">
        <v>0.91590000000000005</v>
      </c>
      <c r="F8" s="92">
        <v>0.89639000000000002</v>
      </c>
      <c r="G8" s="92">
        <v>0.93145</v>
      </c>
      <c r="H8" s="92">
        <v>0.86129999999999995</v>
      </c>
      <c r="I8" s="92">
        <v>0.83470999999999995</v>
      </c>
      <c r="J8" s="97">
        <v>0.87944</v>
      </c>
    </row>
    <row r="9" spans="1:10" x14ac:dyDescent="0.25">
      <c r="A9" s="21" t="s">
        <v>3</v>
      </c>
      <c r="B9" s="36">
        <v>0.94689999999999996</v>
      </c>
      <c r="C9" s="92">
        <v>0.86780000000000002</v>
      </c>
      <c r="D9" s="92">
        <v>0.99195999999999995</v>
      </c>
      <c r="E9" s="92">
        <v>0.76449999999999996</v>
      </c>
      <c r="F9" s="92">
        <v>0.61807999999999996</v>
      </c>
      <c r="G9" s="92">
        <v>0.89659999999999995</v>
      </c>
      <c r="H9" s="92">
        <v>0.62829999999999997</v>
      </c>
      <c r="I9" s="92">
        <v>0.50766999999999995</v>
      </c>
      <c r="J9" s="97">
        <v>0.75851000000000002</v>
      </c>
    </row>
    <row r="10" spans="1:10" x14ac:dyDescent="0.25">
      <c r="A10" s="21" t="s">
        <v>4</v>
      </c>
      <c r="B10" s="36" t="s">
        <v>41</v>
      </c>
      <c r="C10" s="92" t="s">
        <v>41</v>
      </c>
      <c r="D10" s="92" t="s">
        <v>41</v>
      </c>
      <c r="E10" s="92">
        <v>0.88780000000000003</v>
      </c>
      <c r="F10" s="92">
        <v>0.78413999999999995</v>
      </c>
      <c r="G10" s="92">
        <v>0.95459000000000005</v>
      </c>
      <c r="H10" s="92">
        <v>0.84470000000000001</v>
      </c>
      <c r="I10" s="92">
        <v>0.71523999999999999</v>
      </c>
      <c r="J10" s="97">
        <v>0.9234</v>
      </c>
    </row>
    <row r="11" spans="1:10" x14ac:dyDescent="0.25">
      <c r="A11" s="21" t="s">
        <v>34</v>
      </c>
      <c r="B11" s="36">
        <v>0.91779999999999995</v>
      </c>
      <c r="C11" s="92">
        <v>0.87585000000000002</v>
      </c>
      <c r="D11" s="92">
        <v>0.95452000000000004</v>
      </c>
      <c r="E11" s="92">
        <v>0.76290000000000002</v>
      </c>
      <c r="F11" s="92">
        <v>0.70279999999999998</v>
      </c>
      <c r="G11" s="92">
        <v>0.82862000000000002</v>
      </c>
      <c r="H11" s="92">
        <v>0.72419999999999995</v>
      </c>
      <c r="I11" s="92">
        <v>0.65996999999999995</v>
      </c>
      <c r="J11" s="97">
        <v>0.78998999999999997</v>
      </c>
    </row>
    <row r="12" spans="1:10" x14ac:dyDescent="0.25">
      <c r="A12" s="21" t="s">
        <v>5</v>
      </c>
      <c r="B12" s="36">
        <v>0.91490000000000005</v>
      </c>
      <c r="C12" s="92">
        <v>0.88173000000000001</v>
      </c>
      <c r="D12" s="92">
        <v>0.94477999999999995</v>
      </c>
      <c r="E12" s="92">
        <v>0.80320000000000003</v>
      </c>
      <c r="F12" s="92">
        <v>0.74685000000000001</v>
      </c>
      <c r="G12" s="92">
        <v>0.85333000000000003</v>
      </c>
      <c r="H12" s="92">
        <v>0.72189999999999999</v>
      </c>
      <c r="I12" s="92">
        <v>0.63848000000000005</v>
      </c>
      <c r="J12" s="97">
        <v>0.78024000000000004</v>
      </c>
    </row>
    <row r="13" spans="1:10" x14ac:dyDescent="0.25">
      <c r="A13" s="21" t="s">
        <v>35</v>
      </c>
      <c r="B13" s="36">
        <v>0.9375</v>
      </c>
      <c r="C13" s="92">
        <v>0.88358999999999999</v>
      </c>
      <c r="D13" s="92">
        <v>0.98748000000000002</v>
      </c>
      <c r="E13" s="92">
        <v>0.82489999999999997</v>
      </c>
      <c r="F13" s="92">
        <v>0.74399999999999999</v>
      </c>
      <c r="G13" s="92">
        <v>0.89044000000000001</v>
      </c>
      <c r="H13" s="92">
        <v>0.78300000000000003</v>
      </c>
      <c r="I13" s="92">
        <v>0.69781000000000004</v>
      </c>
      <c r="J13" s="97">
        <v>0.85263999999999995</v>
      </c>
    </row>
    <row r="14" spans="1:10" x14ac:dyDescent="0.25">
      <c r="A14" s="22" t="s">
        <v>6</v>
      </c>
      <c r="B14" s="36">
        <v>0.84599999999999997</v>
      </c>
      <c r="C14" s="92">
        <v>0.80781999999999998</v>
      </c>
      <c r="D14" s="92">
        <v>0.88532</v>
      </c>
      <c r="E14" s="92">
        <v>0.68479999999999996</v>
      </c>
      <c r="F14" s="92">
        <v>0.63185000000000002</v>
      </c>
      <c r="G14" s="92">
        <v>0.74433000000000005</v>
      </c>
      <c r="H14" s="92">
        <v>0.63060000000000005</v>
      </c>
      <c r="I14" s="92">
        <v>0.57152000000000003</v>
      </c>
      <c r="J14" s="97">
        <v>0.68984999999999996</v>
      </c>
    </row>
    <row r="15" spans="1:10" x14ac:dyDescent="0.25">
      <c r="A15" s="22" t="s">
        <v>7</v>
      </c>
      <c r="B15" s="36">
        <v>0.74809999999999999</v>
      </c>
      <c r="C15" s="92">
        <v>0.70589000000000002</v>
      </c>
      <c r="D15" s="92">
        <v>0.78829000000000005</v>
      </c>
      <c r="E15" s="92">
        <v>0.6321</v>
      </c>
      <c r="F15" s="92">
        <v>0.58277999999999996</v>
      </c>
      <c r="G15" s="92">
        <v>0.67422000000000004</v>
      </c>
      <c r="H15" s="92">
        <v>0.56279999999999997</v>
      </c>
      <c r="I15" s="92">
        <v>0.50973999999999997</v>
      </c>
      <c r="J15" s="97">
        <v>0.60934999999999995</v>
      </c>
    </row>
    <row r="16" spans="1:10" x14ac:dyDescent="0.25">
      <c r="A16" s="21" t="s">
        <v>8</v>
      </c>
      <c r="B16" s="36">
        <v>0.85219999999999996</v>
      </c>
      <c r="C16" s="92">
        <v>0.83101000000000003</v>
      </c>
      <c r="D16" s="92">
        <v>0.87311000000000005</v>
      </c>
      <c r="E16" s="92">
        <v>0.68030000000000002</v>
      </c>
      <c r="F16" s="92">
        <v>0.65195000000000003</v>
      </c>
      <c r="G16" s="92">
        <v>0.70562000000000002</v>
      </c>
      <c r="H16" s="92">
        <v>0.61</v>
      </c>
      <c r="I16" s="92">
        <v>0.58004</v>
      </c>
      <c r="J16" s="97">
        <v>0.63920999999999994</v>
      </c>
    </row>
    <row r="17" spans="1:10" x14ac:dyDescent="0.25">
      <c r="A17" s="21" t="s">
        <v>9</v>
      </c>
      <c r="B17" s="36">
        <v>0.8448</v>
      </c>
      <c r="C17" s="92">
        <v>0.79737000000000002</v>
      </c>
      <c r="D17" s="92">
        <v>0.88849</v>
      </c>
      <c r="E17" s="92">
        <v>0.67390000000000005</v>
      </c>
      <c r="F17" s="92">
        <v>0.61341000000000001</v>
      </c>
      <c r="G17" s="92">
        <v>0.72043999999999997</v>
      </c>
      <c r="H17" s="92">
        <v>0.5665</v>
      </c>
      <c r="I17" s="92">
        <v>0.50944999999999996</v>
      </c>
      <c r="J17" s="97">
        <v>0.62190999999999996</v>
      </c>
    </row>
    <row r="18" spans="1:10" x14ac:dyDescent="0.25">
      <c r="A18" s="21" t="s">
        <v>10</v>
      </c>
      <c r="B18" s="36">
        <v>0.58309999999999995</v>
      </c>
      <c r="C18" s="92">
        <v>0.52053000000000005</v>
      </c>
      <c r="D18" s="92">
        <v>0.63934999999999997</v>
      </c>
      <c r="E18" s="92">
        <v>0.47270000000000001</v>
      </c>
      <c r="F18" s="92">
        <v>0.40617999999999999</v>
      </c>
      <c r="G18" s="92">
        <v>0.53032000000000001</v>
      </c>
      <c r="H18" s="92">
        <v>0.40600000000000003</v>
      </c>
      <c r="I18" s="92">
        <v>0.33223999999999998</v>
      </c>
      <c r="J18" s="97">
        <v>0.46329999999999999</v>
      </c>
    </row>
    <row r="19" spans="1:10" x14ac:dyDescent="0.25">
      <c r="A19" s="21" t="s">
        <v>36</v>
      </c>
      <c r="B19" s="36">
        <v>0.79120000000000001</v>
      </c>
      <c r="C19" s="92">
        <v>0.71826999999999996</v>
      </c>
      <c r="D19" s="92">
        <v>0.85772000000000004</v>
      </c>
      <c r="E19" s="92">
        <v>0.51370000000000005</v>
      </c>
      <c r="F19" s="92">
        <v>0.44635999999999998</v>
      </c>
      <c r="G19" s="92">
        <v>0.59484999999999999</v>
      </c>
      <c r="H19" s="92">
        <v>0.4385</v>
      </c>
      <c r="I19" s="92">
        <v>0.36004000000000003</v>
      </c>
      <c r="J19" s="97">
        <v>0.51590999999999998</v>
      </c>
    </row>
    <row r="20" spans="1:10" x14ac:dyDescent="0.25">
      <c r="A20" s="21" t="s">
        <v>11</v>
      </c>
      <c r="B20" s="36">
        <v>0.79610000000000003</v>
      </c>
      <c r="C20" s="92">
        <v>0.70799999999999996</v>
      </c>
      <c r="D20" s="92">
        <v>0.87917000000000001</v>
      </c>
      <c r="E20" s="92">
        <v>0.5151</v>
      </c>
      <c r="F20" s="92">
        <v>0.42901</v>
      </c>
      <c r="G20" s="92">
        <v>0.61643000000000003</v>
      </c>
      <c r="H20" s="92">
        <v>0.3155</v>
      </c>
      <c r="I20" s="92">
        <v>0.22375</v>
      </c>
      <c r="J20" s="97">
        <v>0.40578999999999998</v>
      </c>
    </row>
    <row r="21" spans="1:10" x14ac:dyDescent="0.25">
      <c r="A21" s="21" t="s">
        <v>12</v>
      </c>
      <c r="B21" s="36">
        <v>0.59430000000000005</v>
      </c>
      <c r="C21" s="92">
        <v>0.54261000000000004</v>
      </c>
      <c r="D21" s="92">
        <v>0.64859999999999995</v>
      </c>
      <c r="E21" s="92">
        <v>0.36059999999999998</v>
      </c>
      <c r="F21" s="92">
        <v>0.31453999999999999</v>
      </c>
      <c r="G21" s="92">
        <v>0.41175</v>
      </c>
      <c r="H21" s="92">
        <v>0.32679999999999998</v>
      </c>
      <c r="I21" s="92">
        <v>0.26679000000000003</v>
      </c>
      <c r="J21" s="97">
        <v>0.37524999999999997</v>
      </c>
    </row>
    <row r="22" spans="1:10" x14ac:dyDescent="0.25">
      <c r="A22" s="21" t="s">
        <v>13</v>
      </c>
      <c r="B22" s="36">
        <v>0.5988</v>
      </c>
      <c r="C22" s="92">
        <v>0.51315</v>
      </c>
      <c r="D22" s="92">
        <v>0.67640999999999996</v>
      </c>
      <c r="E22" s="92">
        <v>0.3039</v>
      </c>
      <c r="F22" s="92">
        <v>0.2293</v>
      </c>
      <c r="G22" s="92">
        <v>0.39052999999999999</v>
      </c>
      <c r="H22" s="92">
        <v>0.24879999999999999</v>
      </c>
      <c r="I22" s="92">
        <v>0.18534</v>
      </c>
      <c r="J22" s="97">
        <v>0.33445000000000003</v>
      </c>
    </row>
    <row r="23" spans="1:10" x14ac:dyDescent="0.25">
      <c r="A23" s="21" t="s">
        <v>14</v>
      </c>
      <c r="B23" s="36">
        <v>0.61409999999999998</v>
      </c>
      <c r="C23" s="92">
        <v>0.55930000000000002</v>
      </c>
      <c r="D23" s="92">
        <v>0.66468000000000005</v>
      </c>
      <c r="E23" s="92">
        <v>0.35920000000000002</v>
      </c>
      <c r="F23" s="92">
        <v>0.31455</v>
      </c>
      <c r="G23" s="92">
        <v>0.40311000000000002</v>
      </c>
      <c r="H23" s="92">
        <v>0.29630000000000001</v>
      </c>
      <c r="I23" s="92">
        <v>0.24798000000000001</v>
      </c>
      <c r="J23" s="97">
        <v>0.33810000000000001</v>
      </c>
    </row>
    <row r="24" spans="1:10" x14ac:dyDescent="0.25">
      <c r="A24" s="21" t="s">
        <v>15</v>
      </c>
      <c r="B24" s="36">
        <v>0.54269999999999996</v>
      </c>
      <c r="C24" s="92">
        <v>0.51690999999999998</v>
      </c>
      <c r="D24" s="92">
        <v>0.57608999999999999</v>
      </c>
      <c r="E24" s="92">
        <v>0.25669999999999998</v>
      </c>
      <c r="F24" s="92">
        <v>0.23196</v>
      </c>
      <c r="G24" s="92">
        <v>0.28678999999999999</v>
      </c>
      <c r="H24" s="92">
        <v>0.20119999999999999</v>
      </c>
      <c r="I24" s="92">
        <v>0.17535999999999999</v>
      </c>
      <c r="J24" s="97">
        <v>0.22917000000000001</v>
      </c>
    </row>
    <row r="25" spans="1:10" x14ac:dyDescent="0.25">
      <c r="A25" s="21" t="s">
        <v>16</v>
      </c>
      <c r="B25" s="36">
        <v>0.42809999999999998</v>
      </c>
      <c r="C25" s="92">
        <v>0.32522000000000001</v>
      </c>
      <c r="D25" s="92">
        <v>0.54540999999999995</v>
      </c>
      <c r="E25" s="92">
        <v>0.1888</v>
      </c>
      <c r="F25" s="92">
        <v>0.11011</v>
      </c>
      <c r="G25" s="92">
        <v>0.29754000000000003</v>
      </c>
      <c r="H25" s="92">
        <v>0.1135</v>
      </c>
      <c r="I25" s="92">
        <v>5.2909999999999999E-2</v>
      </c>
      <c r="J25" s="97">
        <v>0.21176</v>
      </c>
    </row>
    <row r="26" spans="1:10" ht="15.75" thickBot="1" x14ac:dyDescent="0.3">
      <c r="A26" s="23" t="s">
        <v>17</v>
      </c>
      <c r="B26" s="37">
        <v>0.32450000000000001</v>
      </c>
      <c r="C26" s="38">
        <v>0.27531</v>
      </c>
      <c r="D26" s="38">
        <v>0.37884000000000001</v>
      </c>
      <c r="E26" s="38">
        <v>0.1072</v>
      </c>
      <c r="F26" s="38">
        <v>7.3620000000000005E-2</v>
      </c>
      <c r="G26" s="38">
        <v>0.1618</v>
      </c>
      <c r="H26" s="38">
        <v>8.8400000000000006E-2</v>
      </c>
      <c r="I26" s="38">
        <v>5.8040000000000001E-2</v>
      </c>
      <c r="J26" s="101">
        <v>0.13977000000000001</v>
      </c>
    </row>
    <row r="27" spans="1:10" x14ac:dyDescent="0.25">
      <c r="A27" s="103" t="s">
        <v>76</v>
      </c>
    </row>
    <row r="28" spans="1:10" x14ac:dyDescent="0.25">
      <c r="A28" s="103" t="s">
        <v>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workbookViewId="0">
      <selection activeCell="B4" sqref="B4:J26"/>
    </sheetView>
  </sheetViews>
  <sheetFormatPr defaultColWidth="9.140625" defaultRowHeight="15" x14ac:dyDescent="0.25"/>
  <cols>
    <col min="1" max="1" width="24" bestFit="1" customWidth="1"/>
  </cols>
  <sheetData>
    <row r="1" spans="1:10" ht="15.75" thickBot="1" x14ac:dyDescent="0.3">
      <c r="A1" s="39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24</v>
      </c>
      <c r="C3" s="19" t="s">
        <v>69</v>
      </c>
      <c r="D3" s="19" t="s">
        <v>70</v>
      </c>
      <c r="E3" s="19" t="s">
        <v>24</v>
      </c>
      <c r="F3" s="19" t="s">
        <v>69</v>
      </c>
      <c r="G3" s="19" t="s">
        <v>70</v>
      </c>
      <c r="H3" s="19" t="s">
        <v>24</v>
      </c>
      <c r="I3" s="19" t="s">
        <v>69</v>
      </c>
      <c r="J3" s="19" t="s">
        <v>70</v>
      </c>
    </row>
    <row r="4" spans="1:10" x14ac:dyDescent="0.25">
      <c r="A4" s="47" t="s">
        <v>38</v>
      </c>
      <c r="B4" s="95">
        <v>0.82130000000000003</v>
      </c>
      <c r="C4" s="35">
        <v>0.80639000000000005</v>
      </c>
      <c r="D4" s="35">
        <v>0.83399999999999996</v>
      </c>
      <c r="E4" s="35">
        <v>0.6845</v>
      </c>
      <c r="F4" s="35">
        <v>0.66718999999999995</v>
      </c>
      <c r="G4" s="35">
        <v>0.70184000000000002</v>
      </c>
      <c r="H4" s="35">
        <v>0.63280000000000003</v>
      </c>
      <c r="I4" s="35">
        <v>0.61195999999999995</v>
      </c>
      <c r="J4" s="96">
        <v>0.65149000000000001</v>
      </c>
    </row>
    <row r="5" spans="1:10" x14ac:dyDescent="0.25">
      <c r="A5" s="21" t="s">
        <v>2</v>
      </c>
      <c r="B5" s="36" t="s">
        <v>41</v>
      </c>
      <c r="C5" s="92" t="s">
        <v>41</v>
      </c>
      <c r="D5" s="92" t="s">
        <v>41</v>
      </c>
      <c r="E5" s="92">
        <v>0.97540000000000004</v>
      </c>
      <c r="F5" s="92">
        <v>0.95370999999999995</v>
      </c>
      <c r="G5" s="92">
        <v>0.98770999999999998</v>
      </c>
      <c r="H5" s="92">
        <v>0.95569999999999999</v>
      </c>
      <c r="I5" s="92">
        <v>0.92376999999999998</v>
      </c>
      <c r="J5" s="97">
        <v>0.97492999999999996</v>
      </c>
    </row>
    <row r="6" spans="1:10" x14ac:dyDescent="0.25">
      <c r="A6" s="21" t="s">
        <v>33</v>
      </c>
      <c r="B6" s="36" t="s">
        <v>41</v>
      </c>
      <c r="C6" s="92" t="s">
        <v>41</v>
      </c>
      <c r="D6" s="92" t="s">
        <v>41</v>
      </c>
      <c r="E6" s="92" t="s">
        <v>41</v>
      </c>
      <c r="F6" s="92" t="s">
        <v>41</v>
      </c>
      <c r="G6" s="92" t="s">
        <v>41</v>
      </c>
      <c r="H6" s="92" t="s">
        <v>41</v>
      </c>
      <c r="I6" s="92" t="s">
        <v>41</v>
      </c>
      <c r="J6" s="97" t="s">
        <v>41</v>
      </c>
    </row>
    <row r="7" spans="1:10" x14ac:dyDescent="0.25">
      <c r="A7" s="21" t="s">
        <v>32</v>
      </c>
      <c r="B7" s="36">
        <v>0.98470000000000002</v>
      </c>
      <c r="C7" s="92">
        <v>0.96486000000000005</v>
      </c>
      <c r="D7" s="92">
        <v>0.99641999999999997</v>
      </c>
      <c r="E7" s="92">
        <v>0.9103</v>
      </c>
      <c r="F7" s="92">
        <v>0.87827999999999995</v>
      </c>
      <c r="G7" s="92">
        <v>0.94691999999999998</v>
      </c>
      <c r="H7" s="92">
        <v>0.88290000000000002</v>
      </c>
      <c r="I7" s="92">
        <v>0.83099999999999996</v>
      </c>
      <c r="J7" s="97">
        <v>0.92176999999999998</v>
      </c>
    </row>
    <row r="8" spans="1:10" x14ac:dyDescent="0.25">
      <c r="A8" s="21" t="s">
        <v>31</v>
      </c>
      <c r="B8" s="36">
        <v>0.96550000000000002</v>
      </c>
      <c r="C8" s="92">
        <v>0.94735000000000003</v>
      </c>
      <c r="D8" s="92">
        <v>0.98570000000000002</v>
      </c>
      <c r="E8" s="92">
        <v>0.91069999999999995</v>
      </c>
      <c r="F8" s="92">
        <v>0.88168000000000002</v>
      </c>
      <c r="G8" s="92">
        <v>0.93769000000000002</v>
      </c>
      <c r="H8" s="92">
        <v>0.8155</v>
      </c>
      <c r="I8" s="92">
        <v>0.77593000000000001</v>
      </c>
      <c r="J8" s="97">
        <v>0.85145000000000004</v>
      </c>
    </row>
    <row r="9" spans="1:10" x14ac:dyDescent="0.25">
      <c r="A9" s="21" t="s">
        <v>3</v>
      </c>
      <c r="B9" s="36" t="s">
        <v>41</v>
      </c>
      <c r="C9" s="92" t="s">
        <v>41</v>
      </c>
      <c r="D9" s="92" t="s">
        <v>41</v>
      </c>
      <c r="E9" s="92">
        <v>0.73909999999999998</v>
      </c>
      <c r="F9" s="92">
        <v>0.59587999999999997</v>
      </c>
      <c r="G9" s="92">
        <v>0.92620999999999998</v>
      </c>
      <c r="H9" s="92">
        <v>0.64449999999999996</v>
      </c>
      <c r="I9" s="92">
        <v>0.53844000000000003</v>
      </c>
      <c r="J9" s="97">
        <v>0.73762000000000005</v>
      </c>
    </row>
    <row r="10" spans="1:10" x14ac:dyDescent="0.25">
      <c r="A10" s="21" t="s">
        <v>4</v>
      </c>
      <c r="B10" s="36" t="s">
        <v>41</v>
      </c>
      <c r="C10" s="92" t="s">
        <v>41</v>
      </c>
      <c r="D10" s="92" t="s">
        <v>41</v>
      </c>
      <c r="E10" s="92" t="s">
        <v>41</v>
      </c>
      <c r="F10" s="92" t="s">
        <v>41</v>
      </c>
      <c r="G10" s="92" t="s">
        <v>41</v>
      </c>
      <c r="H10" s="92" t="s">
        <v>41</v>
      </c>
      <c r="I10" s="92" t="s">
        <v>41</v>
      </c>
      <c r="J10" s="97" t="s">
        <v>41</v>
      </c>
    </row>
    <row r="11" spans="1:10" x14ac:dyDescent="0.25">
      <c r="A11" s="21" t="s">
        <v>34</v>
      </c>
      <c r="B11" s="36">
        <v>0.92200000000000004</v>
      </c>
      <c r="C11" s="92">
        <v>0.86636999999999997</v>
      </c>
      <c r="D11" s="92">
        <v>0.96843000000000001</v>
      </c>
      <c r="E11" s="92">
        <v>0.72330000000000005</v>
      </c>
      <c r="F11" s="92">
        <v>0.63746000000000003</v>
      </c>
      <c r="G11" s="92">
        <v>0.81318999999999997</v>
      </c>
      <c r="H11" s="92">
        <v>0.69940000000000002</v>
      </c>
      <c r="I11" s="92">
        <v>0.56796999999999997</v>
      </c>
      <c r="J11" s="97">
        <v>0.77314000000000005</v>
      </c>
    </row>
    <row r="12" spans="1:10" x14ac:dyDescent="0.25">
      <c r="A12" s="21" t="s">
        <v>5</v>
      </c>
      <c r="B12" s="36">
        <v>0.76259999999999994</v>
      </c>
      <c r="C12" s="92">
        <v>0.67306999999999995</v>
      </c>
      <c r="D12" s="92">
        <v>0.89895000000000003</v>
      </c>
      <c r="E12" s="92">
        <v>0.58020000000000005</v>
      </c>
      <c r="F12" s="92">
        <v>0.44535000000000002</v>
      </c>
      <c r="G12" s="92">
        <v>0.73387999999999998</v>
      </c>
      <c r="H12" s="92">
        <v>0.42020000000000002</v>
      </c>
      <c r="I12" s="92">
        <v>0.28005000000000002</v>
      </c>
      <c r="J12" s="97">
        <v>0.58201000000000003</v>
      </c>
    </row>
    <row r="13" spans="1:10" x14ac:dyDescent="0.25">
      <c r="A13" s="21" t="s">
        <v>35</v>
      </c>
      <c r="B13" s="36" t="s">
        <v>41</v>
      </c>
      <c r="C13" s="92" t="s">
        <v>41</v>
      </c>
      <c r="D13" s="92" t="s">
        <v>41</v>
      </c>
      <c r="E13" s="92">
        <v>0.75580000000000003</v>
      </c>
      <c r="F13" s="92">
        <v>0.65781000000000001</v>
      </c>
      <c r="G13" s="92">
        <v>0.84394999999999998</v>
      </c>
      <c r="H13" s="92">
        <v>0.72389999999999999</v>
      </c>
      <c r="I13" s="92">
        <v>0.61838000000000004</v>
      </c>
      <c r="J13" s="97">
        <v>0.80771999999999999</v>
      </c>
    </row>
    <row r="14" spans="1:10" x14ac:dyDescent="0.25">
      <c r="A14" s="22" t="s">
        <v>6</v>
      </c>
      <c r="B14" s="36">
        <v>0.82450000000000001</v>
      </c>
      <c r="C14" s="92">
        <v>0.73068</v>
      </c>
      <c r="D14" s="92">
        <v>0.90598999999999996</v>
      </c>
      <c r="E14" s="92">
        <v>0.65980000000000005</v>
      </c>
      <c r="F14" s="92">
        <v>0.56376999999999999</v>
      </c>
      <c r="G14" s="92">
        <v>0.75931000000000004</v>
      </c>
      <c r="H14" s="92">
        <v>0.60399999999999998</v>
      </c>
      <c r="I14" s="92">
        <v>0.49453999999999998</v>
      </c>
      <c r="J14" s="97">
        <v>0.71223999999999998</v>
      </c>
    </row>
    <row r="15" spans="1:10" x14ac:dyDescent="0.25">
      <c r="A15" s="22" t="s">
        <v>7</v>
      </c>
      <c r="B15" s="36">
        <v>0.75560000000000005</v>
      </c>
      <c r="C15" s="92">
        <v>0.68579000000000001</v>
      </c>
      <c r="D15" s="92">
        <v>0.82464999999999999</v>
      </c>
      <c r="E15" s="92">
        <v>0.56789999999999996</v>
      </c>
      <c r="F15" s="92">
        <v>0.49928</v>
      </c>
      <c r="G15" s="92">
        <v>0.64166000000000001</v>
      </c>
      <c r="H15" s="92">
        <v>0.4254</v>
      </c>
      <c r="I15" s="92">
        <v>0.35943000000000003</v>
      </c>
      <c r="J15" s="97">
        <v>0.50017999999999996</v>
      </c>
    </row>
    <row r="16" spans="1:10" x14ac:dyDescent="0.25">
      <c r="A16" s="21" t="s">
        <v>8</v>
      </c>
      <c r="B16" s="36">
        <v>0.84730000000000005</v>
      </c>
      <c r="C16" s="92">
        <v>0.80596999999999996</v>
      </c>
      <c r="D16" s="92">
        <v>0.88466</v>
      </c>
      <c r="E16" s="92">
        <v>0.67920000000000003</v>
      </c>
      <c r="F16" s="92">
        <v>0.61602000000000001</v>
      </c>
      <c r="G16" s="92">
        <v>0.72711000000000003</v>
      </c>
      <c r="H16" s="92">
        <v>0.62429999999999997</v>
      </c>
      <c r="I16" s="92">
        <v>0.55696999999999997</v>
      </c>
      <c r="J16" s="97">
        <v>0.68432000000000004</v>
      </c>
    </row>
    <row r="17" spans="1:10" x14ac:dyDescent="0.25">
      <c r="A17" s="21" t="s">
        <v>9</v>
      </c>
      <c r="B17" s="36">
        <v>0.86450000000000005</v>
      </c>
      <c r="C17" s="92">
        <v>0.79132000000000002</v>
      </c>
      <c r="D17" s="92">
        <v>0.92862999999999996</v>
      </c>
      <c r="E17" s="92">
        <v>0.68759999999999999</v>
      </c>
      <c r="F17" s="92">
        <v>0.60270000000000001</v>
      </c>
      <c r="G17" s="92">
        <v>0.77542</v>
      </c>
      <c r="H17" s="92">
        <v>0.62019999999999997</v>
      </c>
      <c r="I17" s="92">
        <v>0.53334000000000004</v>
      </c>
      <c r="J17" s="97">
        <v>0.72685</v>
      </c>
    </row>
    <row r="18" spans="1:10" x14ac:dyDescent="0.25">
      <c r="A18" s="21" t="s">
        <v>10</v>
      </c>
      <c r="B18" s="36">
        <v>0.5696</v>
      </c>
      <c r="C18" s="92">
        <v>0.44972000000000001</v>
      </c>
      <c r="D18" s="92">
        <v>0.72328999999999999</v>
      </c>
      <c r="E18" s="92">
        <v>0.3695</v>
      </c>
      <c r="F18" s="92">
        <v>0.27383999999999997</v>
      </c>
      <c r="G18" s="92">
        <v>0.49308000000000002</v>
      </c>
      <c r="H18" s="92">
        <v>0.24610000000000001</v>
      </c>
      <c r="I18" s="92">
        <v>0.17929</v>
      </c>
      <c r="J18" s="97">
        <v>0.311</v>
      </c>
    </row>
    <row r="19" spans="1:10" x14ac:dyDescent="0.25">
      <c r="A19" s="21" t="s">
        <v>36</v>
      </c>
      <c r="B19" s="36">
        <v>0.83179999999999998</v>
      </c>
      <c r="C19" s="92">
        <v>0.71626999999999996</v>
      </c>
      <c r="D19" s="92">
        <v>0.93920000000000003</v>
      </c>
      <c r="E19" s="92">
        <v>0.59450000000000003</v>
      </c>
      <c r="F19" s="92">
        <v>0.47086</v>
      </c>
      <c r="G19" s="92">
        <v>0.72487999999999997</v>
      </c>
      <c r="H19" s="92">
        <v>0.53390000000000004</v>
      </c>
      <c r="I19" s="92">
        <v>0.40883000000000003</v>
      </c>
      <c r="J19" s="97">
        <v>0.6704</v>
      </c>
    </row>
    <row r="20" spans="1:10" x14ac:dyDescent="0.25">
      <c r="A20" s="21" t="s">
        <v>11</v>
      </c>
      <c r="B20" s="36">
        <v>0.86140000000000005</v>
      </c>
      <c r="C20" s="92">
        <v>0.73521999999999998</v>
      </c>
      <c r="D20" s="92">
        <v>0.96833999999999998</v>
      </c>
      <c r="E20" s="92">
        <v>0.59470000000000001</v>
      </c>
      <c r="F20" s="92">
        <v>0.46189000000000002</v>
      </c>
      <c r="G20" s="92">
        <v>0.72885999999999995</v>
      </c>
      <c r="H20" s="92">
        <v>0.55920000000000003</v>
      </c>
      <c r="I20" s="92">
        <v>0.39038</v>
      </c>
      <c r="J20" s="97">
        <v>0.69025000000000003</v>
      </c>
    </row>
    <row r="21" spans="1:10" x14ac:dyDescent="0.25">
      <c r="A21" s="21" t="s">
        <v>12</v>
      </c>
      <c r="B21" s="36">
        <v>0.60399999999999998</v>
      </c>
      <c r="C21" s="92">
        <v>0.46905999999999998</v>
      </c>
      <c r="D21" s="92">
        <v>0.73387999999999998</v>
      </c>
      <c r="E21" s="92">
        <v>0.44030000000000002</v>
      </c>
      <c r="F21" s="92">
        <v>0.29916999999999999</v>
      </c>
      <c r="G21" s="92">
        <v>0.57226999999999995</v>
      </c>
      <c r="H21" s="92">
        <v>0.38340000000000002</v>
      </c>
      <c r="I21" s="92">
        <v>0.2482</v>
      </c>
      <c r="J21" s="97">
        <v>0.50400999999999996</v>
      </c>
    </row>
    <row r="22" spans="1:10" x14ac:dyDescent="0.25">
      <c r="A22" s="21" t="s">
        <v>13</v>
      </c>
      <c r="B22" s="36">
        <v>0.58220000000000005</v>
      </c>
      <c r="C22" s="92">
        <v>0.38902999999999999</v>
      </c>
      <c r="D22" s="92">
        <v>0.75480000000000003</v>
      </c>
      <c r="E22" s="92">
        <v>0.33779999999999999</v>
      </c>
      <c r="F22" s="92">
        <v>0.17624999999999999</v>
      </c>
      <c r="G22" s="92">
        <v>0.49034</v>
      </c>
      <c r="H22" s="92">
        <v>0.29320000000000002</v>
      </c>
      <c r="I22" s="92">
        <v>0.13850000000000001</v>
      </c>
      <c r="J22" s="97">
        <v>0.44502999999999998</v>
      </c>
    </row>
    <row r="23" spans="1:10" x14ac:dyDescent="0.25">
      <c r="A23" s="21" t="s">
        <v>14</v>
      </c>
      <c r="B23" s="36">
        <v>0.54679999999999995</v>
      </c>
      <c r="C23" s="92">
        <v>0.44962999999999997</v>
      </c>
      <c r="D23" s="92">
        <v>0.64439000000000002</v>
      </c>
      <c r="E23" s="92">
        <v>0.29680000000000001</v>
      </c>
      <c r="F23" s="92">
        <v>0.22531000000000001</v>
      </c>
      <c r="G23" s="92">
        <v>0.37855</v>
      </c>
      <c r="H23" s="92">
        <v>0.25230000000000002</v>
      </c>
      <c r="I23" s="92">
        <v>0.17823</v>
      </c>
      <c r="J23" s="97">
        <v>0.33256000000000002</v>
      </c>
    </row>
    <row r="24" spans="1:10" x14ac:dyDescent="0.25">
      <c r="A24" s="21" t="s">
        <v>15</v>
      </c>
      <c r="B24" s="36">
        <v>0.51080000000000003</v>
      </c>
      <c r="C24" s="92">
        <v>0.46217999999999998</v>
      </c>
      <c r="D24" s="92">
        <v>0.57138999999999995</v>
      </c>
      <c r="E24" s="92">
        <v>0.27060000000000001</v>
      </c>
      <c r="F24" s="92">
        <v>0.22511</v>
      </c>
      <c r="G24" s="92">
        <v>0.32218999999999998</v>
      </c>
      <c r="H24" s="92">
        <v>0.2228</v>
      </c>
      <c r="I24" s="92">
        <v>0.17832000000000001</v>
      </c>
      <c r="J24" s="97">
        <v>0.26943</v>
      </c>
    </row>
    <row r="25" spans="1:10" x14ac:dyDescent="0.25">
      <c r="A25" s="21" t="s">
        <v>16</v>
      </c>
      <c r="B25" s="36">
        <v>0.22600000000000001</v>
      </c>
      <c r="C25" s="92">
        <v>0.12414</v>
      </c>
      <c r="D25" s="92">
        <v>0.34225</v>
      </c>
      <c r="E25" s="92">
        <v>0.18149999999999999</v>
      </c>
      <c r="F25" s="92">
        <v>7.9640000000000002E-2</v>
      </c>
      <c r="G25" s="92">
        <v>0.29776999999999998</v>
      </c>
      <c r="H25" s="92">
        <v>0.18149999999999999</v>
      </c>
      <c r="I25" s="92">
        <v>7.9619999999999996E-2</v>
      </c>
      <c r="J25" s="97">
        <v>0.29775000000000001</v>
      </c>
    </row>
    <row r="26" spans="1:10" ht="15.75" thickBot="1" x14ac:dyDescent="0.3">
      <c r="A26" s="23" t="s">
        <v>17</v>
      </c>
      <c r="B26" s="37">
        <v>0.4032</v>
      </c>
      <c r="C26" s="38">
        <v>0.28611999999999999</v>
      </c>
      <c r="D26" s="38">
        <v>0.51183000000000001</v>
      </c>
      <c r="E26" s="38">
        <v>0.18770000000000001</v>
      </c>
      <c r="F26" s="38">
        <v>0.1149</v>
      </c>
      <c r="G26" s="38">
        <v>0.26945000000000002</v>
      </c>
      <c r="H26" s="38">
        <v>0.13059999999999999</v>
      </c>
      <c r="I26" s="38">
        <v>6.3259999999999997E-2</v>
      </c>
      <c r="J26" s="101">
        <v>0.21196999999999999</v>
      </c>
    </row>
    <row r="27" spans="1:10" x14ac:dyDescent="0.25">
      <c r="A27" s="103" t="s">
        <v>76</v>
      </c>
      <c r="I27" s="14"/>
      <c r="J27" s="14"/>
    </row>
    <row r="28" spans="1:10" x14ac:dyDescent="0.25">
      <c r="A28" s="103" t="s">
        <v>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workbookViewId="0">
      <selection activeCell="J33" sqref="J33"/>
    </sheetView>
  </sheetViews>
  <sheetFormatPr defaultColWidth="9.140625" defaultRowHeight="15" x14ac:dyDescent="0.25"/>
  <cols>
    <col min="1" max="1" width="24" bestFit="1" customWidth="1"/>
  </cols>
  <sheetData>
    <row r="1" spans="1:10" ht="15.75" thickBot="1" x14ac:dyDescent="0.3">
      <c r="A1" s="39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29</v>
      </c>
      <c r="C3" s="19" t="s">
        <v>69</v>
      </c>
      <c r="D3" s="19" t="s">
        <v>70</v>
      </c>
      <c r="E3" s="19" t="s">
        <v>29</v>
      </c>
      <c r="F3" s="19" t="s">
        <v>69</v>
      </c>
      <c r="G3" s="19" t="s">
        <v>70</v>
      </c>
      <c r="H3" s="19" t="s">
        <v>29</v>
      </c>
      <c r="I3" s="19" t="s">
        <v>69</v>
      </c>
      <c r="J3" s="19" t="s">
        <v>70</v>
      </c>
    </row>
    <row r="4" spans="1:10" x14ac:dyDescent="0.25">
      <c r="A4" s="47" t="s">
        <v>38</v>
      </c>
      <c r="B4" s="95">
        <v>0.83199999999999996</v>
      </c>
      <c r="C4" s="35">
        <v>0.82267000000000001</v>
      </c>
      <c r="D4" s="35">
        <v>0.84164000000000005</v>
      </c>
      <c r="E4" s="35">
        <v>0.70079999999999998</v>
      </c>
      <c r="F4" s="35">
        <v>0.68886000000000003</v>
      </c>
      <c r="G4" s="35">
        <v>0.71265000000000001</v>
      </c>
      <c r="H4" s="35">
        <v>0.64910000000000001</v>
      </c>
      <c r="I4" s="35">
        <v>0.63414999999999999</v>
      </c>
      <c r="J4" s="96">
        <v>0.66351000000000004</v>
      </c>
    </row>
    <row r="5" spans="1:10" x14ac:dyDescent="0.25">
      <c r="A5" s="21" t="s">
        <v>2</v>
      </c>
      <c r="B5" s="36">
        <v>0.97970000000000002</v>
      </c>
      <c r="C5" s="92">
        <v>0.96221000000000001</v>
      </c>
      <c r="D5" s="92">
        <v>0.99519000000000002</v>
      </c>
      <c r="E5" s="92">
        <v>0.95899999999999996</v>
      </c>
      <c r="F5" s="92">
        <v>0.93757999999999997</v>
      </c>
      <c r="G5" s="92">
        <v>0.97911000000000004</v>
      </c>
      <c r="H5" s="92">
        <v>0.94820000000000004</v>
      </c>
      <c r="I5" s="92">
        <v>0.91847000000000001</v>
      </c>
      <c r="J5" s="97">
        <v>0.97</v>
      </c>
    </row>
    <row r="6" spans="1:10" x14ac:dyDescent="0.25">
      <c r="A6" s="21" t="s">
        <v>33</v>
      </c>
      <c r="B6" s="36" t="s">
        <v>41</v>
      </c>
      <c r="C6" s="92" t="s">
        <v>41</v>
      </c>
      <c r="D6" s="92" t="s">
        <v>41</v>
      </c>
      <c r="E6" s="92" t="s">
        <v>41</v>
      </c>
      <c r="F6" s="92" t="s">
        <v>41</v>
      </c>
      <c r="G6" s="92" t="s">
        <v>41</v>
      </c>
      <c r="H6" s="92" t="s">
        <v>41</v>
      </c>
      <c r="I6" s="92" t="s">
        <v>41</v>
      </c>
      <c r="J6" s="97" t="s">
        <v>41</v>
      </c>
    </row>
    <row r="7" spans="1:10" x14ac:dyDescent="0.25">
      <c r="A7" s="21" t="s">
        <v>32</v>
      </c>
      <c r="B7" s="36">
        <v>0.97919999999999996</v>
      </c>
      <c r="C7" s="92">
        <v>0.96533999999999998</v>
      </c>
      <c r="D7" s="92">
        <v>0.98916999999999999</v>
      </c>
      <c r="E7" s="92">
        <v>0.9204</v>
      </c>
      <c r="F7" s="92">
        <v>0.89176999999999995</v>
      </c>
      <c r="G7" s="92">
        <v>0.94247999999999998</v>
      </c>
      <c r="H7" s="92">
        <v>0.87770000000000004</v>
      </c>
      <c r="I7" s="92">
        <v>0.83789000000000002</v>
      </c>
      <c r="J7" s="97">
        <v>0.89793000000000001</v>
      </c>
    </row>
    <row r="8" spans="1:10" x14ac:dyDescent="0.25">
      <c r="A8" s="21" t="s">
        <v>31</v>
      </c>
      <c r="B8" s="36">
        <v>0.97219999999999995</v>
      </c>
      <c r="C8" s="92">
        <v>0.95899999999999996</v>
      </c>
      <c r="D8" s="92">
        <v>0.98485999999999996</v>
      </c>
      <c r="E8" s="92">
        <v>0.87829999999999997</v>
      </c>
      <c r="F8" s="92">
        <v>0.85809999999999997</v>
      </c>
      <c r="G8" s="92">
        <v>0.90542</v>
      </c>
      <c r="H8" s="92">
        <v>0.81100000000000005</v>
      </c>
      <c r="I8" s="92">
        <v>0.77922999999999998</v>
      </c>
      <c r="J8" s="97">
        <v>0.84713000000000005</v>
      </c>
    </row>
    <row r="9" spans="1:10" x14ac:dyDescent="0.25">
      <c r="A9" s="21" t="s">
        <v>3</v>
      </c>
      <c r="B9" s="36" t="s">
        <v>41</v>
      </c>
      <c r="C9" s="92" t="s">
        <v>41</v>
      </c>
      <c r="D9" s="92" t="s">
        <v>41</v>
      </c>
      <c r="E9" s="92">
        <v>0.53420000000000001</v>
      </c>
      <c r="F9" s="92">
        <v>0.39241999999999999</v>
      </c>
      <c r="G9" s="92">
        <v>0.70389000000000002</v>
      </c>
      <c r="H9" s="92">
        <v>0.53420000000000001</v>
      </c>
      <c r="I9" s="92">
        <v>0.39241999999999999</v>
      </c>
      <c r="J9" s="97">
        <v>0.70389000000000002</v>
      </c>
    </row>
    <row r="10" spans="1:10" x14ac:dyDescent="0.25">
      <c r="A10" s="21" t="s">
        <v>4</v>
      </c>
      <c r="B10" s="36">
        <v>0.92869999999999997</v>
      </c>
      <c r="C10" s="92">
        <v>0.86346999999999996</v>
      </c>
      <c r="D10" s="92">
        <v>0.97628999999999999</v>
      </c>
      <c r="E10" s="92">
        <v>0.90429999999999999</v>
      </c>
      <c r="F10" s="92">
        <v>0.83509</v>
      </c>
      <c r="G10" s="92">
        <v>0.95833000000000002</v>
      </c>
      <c r="H10" s="92">
        <v>0.81899999999999995</v>
      </c>
      <c r="I10" s="92">
        <v>0.77156999999999998</v>
      </c>
      <c r="J10" s="97">
        <v>0.86706000000000005</v>
      </c>
    </row>
    <row r="11" spans="1:10" x14ac:dyDescent="0.25">
      <c r="A11" s="21" t="s">
        <v>34</v>
      </c>
      <c r="B11" s="36">
        <v>0.97740000000000005</v>
      </c>
      <c r="C11" s="92">
        <v>0.95218999999999998</v>
      </c>
      <c r="D11" s="92">
        <v>0.99255000000000004</v>
      </c>
      <c r="E11" s="92">
        <v>0.80469999999999997</v>
      </c>
      <c r="F11" s="92">
        <v>0.73909000000000002</v>
      </c>
      <c r="G11" s="92">
        <v>0.86063000000000001</v>
      </c>
      <c r="H11" s="92">
        <v>0.75439999999999996</v>
      </c>
      <c r="I11" s="92">
        <v>0.64812000000000003</v>
      </c>
      <c r="J11" s="97">
        <v>0.81616999999999995</v>
      </c>
    </row>
    <row r="12" spans="1:10" x14ac:dyDescent="0.25">
      <c r="A12" s="21" t="s">
        <v>5</v>
      </c>
      <c r="B12" s="36">
        <v>0.92989999999999995</v>
      </c>
      <c r="C12" s="92">
        <v>0.88434000000000001</v>
      </c>
      <c r="D12" s="92">
        <v>0.96950999999999998</v>
      </c>
      <c r="E12" s="92">
        <v>0.75090000000000001</v>
      </c>
      <c r="F12" s="92">
        <v>0.68040999999999996</v>
      </c>
      <c r="G12" s="92">
        <v>0.82555000000000001</v>
      </c>
      <c r="H12" s="92">
        <v>0.68179999999999996</v>
      </c>
      <c r="I12" s="92">
        <v>0.59267999999999998</v>
      </c>
      <c r="J12" s="97">
        <v>0.76800000000000002</v>
      </c>
    </row>
    <row r="13" spans="1:10" x14ac:dyDescent="0.25">
      <c r="A13" s="21" t="s">
        <v>35</v>
      </c>
      <c r="B13" s="36">
        <v>0.88980000000000004</v>
      </c>
      <c r="C13" s="92">
        <v>0.77886999999999995</v>
      </c>
      <c r="D13" s="92">
        <v>0.97670999999999997</v>
      </c>
      <c r="E13" s="92">
        <v>0.76839999999999997</v>
      </c>
      <c r="F13" s="92">
        <v>0.64734000000000003</v>
      </c>
      <c r="G13" s="92">
        <v>0.86414999999999997</v>
      </c>
      <c r="H13" s="92">
        <v>0.74450000000000005</v>
      </c>
      <c r="I13" s="92">
        <v>0.60468999999999995</v>
      </c>
      <c r="J13" s="97">
        <v>0.83048999999999995</v>
      </c>
    </row>
    <row r="14" spans="1:10" x14ac:dyDescent="0.25">
      <c r="A14" s="22" t="s">
        <v>6</v>
      </c>
      <c r="B14" s="36">
        <v>0.91549999999999998</v>
      </c>
      <c r="C14" s="92">
        <v>0.86736000000000002</v>
      </c>
      <c r="D14" s="92">
        <v>0.96364000000000005</v>
      </c>
      <c r="E14" s="92">
        <v>0.8296</v>
      </c>
      <c r="F14" s="92">
        <v>0.76109000000000004</v>
      </c>
      <c r="G14" s="92">
        <v>0.88929000000000002</v>
      </c>
      <c r="H14" s="92">
        <v>0.64600000000000002</v>
      </c>
      <c r="I14" s="92">
        <v>0.57284000000000002</v>
      </c>
      <c r="J14" s="97">
        <v>0.74107000000000001</v>
      </c>
    </row>
    <row r="15" spans="1:10" x14ac:dyDescent="0.25">
      <c r="A15" s="22" t="s">
        <v>7</v>
      </c>
      <c r="B15" s="36">
        <v>0.73540000000000005</v>
      </c>
      <c r="C15" s="92">
        <v>0.68337999999999999</v>
      </c>
      <c r="D15" s="92">
        <v>0.79096</v>
      </c>
      <c r="E15" s="92">
        <v>0.6119</v>
      </c>
      <c r="F15" s="92">
        <v>0.55652999999999997</v>
      </c>
      <c r="G15" s="92">
        <v>0.66517000000000004</v>
      </c>
      <c r="H15" s="92">
        <v>0.54749999999999999</v>
      </c>
      <c r="I15" s="92">
        <v>0.47316000000000003</v>
      </c>
      <c r="J15" s="97">
        <v>0.60412999999999994</v>
      </c>
    </row>
    <row r="16" spans="1:10" x14ac:dyDescent="0.25">
      <c r="A16" s="21" t="s">
        <v>8</v>
      </c>
      <c r="B16" s="36">
        <v>0.84389999999999998</v>
      </c>
      <c r="C16" s="92">
        <v>0.80784999999999996</v>
      </c>
      <c r="D16" s="92">
        <v>0.87861999999999996</v>
      </c>
      <c r="E16" s="92">
        <v>0.69069999999999998</v>
      </c>
      <c r="F16" s="92">
        <v>0.64771000000000001</v>
      </c>
      <c r="G16" s="92">
        <v>0.73643000000000003</v>
      </c>
      <c r="H16" s="92">
        <v>0.66890000000000005</v>
      </c>
      <c r="I16" s="92">
        <v>0.60685</v>
      </c>
      <c r="J16" s="97">
        <v>0.70725000000000005</v>
      </c>
    </row>
    <row r="17" spans="1:10" x14ac:dyDescent="0.25">
      <c r="A17" s="21" t="s">
        <v>9</v>
      </c>
      <c r="B17" s="36">
        <v>0.78879999999999995</v>
      </c>
      <c r="C17" s="92">
        <v>0.73629</v>
      </c>
      <c r="D17" s="92">
        <v>0.84084999999999999</v>
      </c>
      <c r="E17" s="92">
        <v>0.58620000000000005</v>
      </c>
      <c r="F17" s="92">
        <v>0.52061999999999997</v>
      </c>
      <c r="G17" s="92">
        <v>0.65437000000000001</v>
      </c>
      <c r="H17" s="92">
        <v>0.49640000000000001</v>
      </c>
      <c r="I17" s="92">
        <v>0.42625999999999997</v>
      </c>
      <c r="J17" s="97">
        <v>0.55988000000000004</v>
      </c>
    </row>
    <row r="18" spans="1:10" x14ac:dyDescent="0.25">
      <c r="A18" s="21" t="s">
        <v>10</v>
      </c>
      <c r="B18" s="36">
        <v>0.74299999999999999</v>
      </c>
      <c r="C18" s="92">
        <v>0.67874000000000001</v>
      </c>
      <c r="D18" s="92">
        <v>0.80811999999999995</v>
      </c>
      <c r="E18" s="92">
        <v>0.5796</v>
      </c>
      <c r="F18" s="92">
        <v>0.50597999999999999</v>
      </c>
      <c r="G18" s="92">
        <v>0.65886</v>
      </c>
      <c r="H18" s="92">
        <v>0.53779999999999994</v>
      </c>
      <c r="I18" s="92">
        <v>0.44890999999999998</v>
      </c>
      <c r="J18" s="97">
        <v>0.61117999999999995</v>
      </c>
    </row>
    <row r="19" spans="1:10" x14ac:dyDescent="0.25">
      <c r="A19" s="21" t="s">
        <v>36</v>
      </c>
      <c r="B19" s="36">
        <v>0.76249999999999996</v>
      </c>
      <c r="C19" s="92">
        <v>0.69971000000000005</v>
      </c>
      <c r="D19" s="92">
        <v>0.84855000000000003</v>
      </c>
      <c r="E19" s="92">
        <v>0.47439999999999999</v>
      </c>
      <c r="F19" s="92">
        <v>0.41258</v>
      </c>
      <c r="G19" s="92">
        <v>0.54464000000000001</v>
      </c>
      <c r="H19" s="92">
        <v>0.3634</v>
      </c>
      <c r="I19" s="92">
        <v>0.30498999999999998</v>
      </c>
      <c r="J19" s="97">
        <v>0.42286000000000001</v>
      </c>
    </row>
    <row r="20" spans="1:10" x14ac:dyDescent="0.25">
      <c r="A20" s="21" t="s">
        <v>11</v>
      </c>
      <c r="B20" s="36">
        <v>0.79690000000000005</v>
      </c>
      <c r="C20" s="92">
        <v>0.71943999999999997</v>
      </c>
      <c r="D20" s="92">
        <v>0.87161</v>
      </c>
      <c r="E20" s="92">
        <v>0.56640000000000001</v>
      </c>
      <c r="F20" s="92">
        <v>0.47517999999999999</v>
      </c>
      <c r="G20" s="92">
        <v>0.65112999999999999</v>
      </c>
      <c r="H20" s="92">
        <v>0.37640000000000001</v>
      </c>
      <c r="I20" s="92">
        <v>0.26940999999999998</v>
      </c>
      <c r="J20" s="97">
        <v>0.46800000000000003</v>
      </c>
    </row>
    <row r="21" spans="1:10" x14ac:dyDescent="0.25">
      <c r="A21" s="21" t="s">
        <v>12</v>
      </c>
      <c r="B21" s="36">
        <v>0.52159999999999995</v>
      </c>
      <c r="C21" s="92">
        <v>0.41364000000000001</v>
      </c>
      <c r="D21" s="92">
        <v>0.63212999999999997</v>
      </c>
      <c r="E21" s="92">
        <v>0.31759999999999999</v>
      </c>
      <c r="F21" s="92">
        <v>0.24107000000000001</v>
      </c>
      <c r="G21" s="92">
        <v>0.42227999999999999</v>
      </c>
      <c r="H21" s="92">
        <v>0.2482</v>
      </c>
      <c r="I21" s="92">
        <v>0.19066</v>
      </c>
      <c r="J21" s="97">
        <v>0.32440000000000002</v>
      </c>
    </row>
    <row r="22" spans="1:10" x14ac:dyDescent="0.25">
      <c r="A22" s="21" t="s">
        <v>13</v>
      </c>
      <c r="B22" s="36">
        <v>0.57089999999999996</v>
      </c>
      <c r="C22" s="92">
        <v>0.47977999999999998</v>
      </c>
      <c r="D22" s="92">
        <v>0.65212000000000003</v>
      </c>
      <c r="E22" s="92">
        <v>0.29310000000000003</v>
      </c>
      <c r="F22" s="92">
        <v>0.24021000000000001</v>
      </c>
      <c r="G22" s="92">
        <v>0.36457000000000001</v>
      </c>
      <c r="H22" s="92">
        <v>0.25669999999999998</v>
      </c>
      <c r="I22" s="92">
        <v>0.20291000000000001</v>
      </c>
      <c r="J22" s="97">
        <v>0.32968999999999998</v>
      </c>
    </row>
    <row r="23" spans="1:10" x14ac:dyDescent="0.25">
      <c r="A23" s="21" t="s">
        <v>14</v>
      </c>
      <c r="B23" s="36">
        <v>0.46450000000000002</v>
      </c>
      <c r="C23" s="92">
        <v>0.35732999999999998</v>
      </c>
      <c r="D23" s="92">
        <v>0.58184000000000002</v>
      </c>
      <c r="E23" s="92">
        <v>0.24779999999999999</v>
      </c>
      <c r="F23" s="92">
        <v>0.15340999999999999</v>
      </c>
      <c r="G23" s="92">
        <v>0.34587000000000001</v>
      </c>
      <c r="H23" s="92">
        <v>0.186</v>
      </c>
      <c r="I23" s="92">
        <v>0.10754</v>
      </c>
      <c r="J23" s="97">
        <v>0.27404000000000001</v>
      </c>
    </row>
    <row r="24" spans="1:10" x14ac:dyDescent="0.25">
      <c r="A24" s="21" t="s">
        <v>15</v>
      </c>
      <c r="B24" s="36">
        <v>0.45</v>
      </c>
      <c r="C24" s="92">
        <v>0.38512999999999997</v>
      </c>
      <c r="D24" s="92">
        <v>0.50729000000000002</v>
      </c>
      <c r="E24" s="92">
        <v>0.23669999999999999</v>
      </c>
      <c r="F24" s="92">
        <v>0.18865000000000001</v>
      </c>
      <c r="G24" s="92">
        <v>0.29038000000000003</v>
      </c>
      <c r="H24" s="92">
        <v>0.19570000000000001</v>
      </c>
      <c r="I24" s="92">
        <v>0.13929</v>
      </c>
      <c r="J24" s="97">
        <v>0.24475</v>
      </c>
    </row>
    <row r="25" spans="1:10" x14ac:dyDescent="0.25">
      <c r="A25" s="21" t="s">
        <v>16</v>
      </c>
      <c r="B25" s="36">
        <v>0.57079999999999997</v>
      </c>
      <c r="C25" s="92">
        <v>0.42810999999999999</v>
      </c>
      <c r="D25" s="92">
        <v>0.70891000000000004</v>
      </c>
      <c r="E25" s="92">
        <v>0.26319999999999999</v>
      </c>
      <c r="F25" s="92">
        <v>0.15121999999999999</v>
      </c>
      <c r="G25" s="92">
        <v>0.39093</v>
      </c>
      <c r="H25" s="92">
        <v>0.2311</v>
      </c>
      <c r="I25" s="92">
        <v>0.12216</v>
      </c>
      <c r="J25" s="97">
        <v>0.35546</v>
      </c>
    </row>
    <row r="26" spans="1:10" ht="15.75" thickBot="1" x14ac:dyDescent="0.3">
      <c r="A26" s="23" t="s">
        <v>17</v>
      </c>
      <c r="B26" s="37">
        <v>0.28100000000000003</v>
      </c>
      <c r="C26" s="38">
        <v>0.21798000000000001</v>
      </c>
      <c r="D26" s="38">
        <v>0.34355999999999998</v>
      </c>
      <c r="E26" s="38">
        <v>0.14829999999999999</v>
      </c>
      <c r="F26" s="38">
        <v>0.10443</v>
      </c>
      <c r="G26" s="38">
        <v>0.19802</v>
      </c>
      <c r="H26" s="38">
        <v>0.12820000000000001</v>
      </c>
      <c r="I26" s="38">
        <v>8.4459999999999993E-2</v>
      </c>
      <c r="J26" s="101">
        <v>0.17829999999999999</v>
      </c>
    </row>
    <row r="27" spans="1:10" x14ac:dyDescent="0.25">
      <c r="A27" s="103" t="s">
        <v>76</v>
      </c>
    </row>
    <row r="28" spans="1:10" x14ac:dyDescent="0.25">
      <c r="A28" s="103" t="s">
        <v>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>
      <selection activeCell="G21" sqref="G21"/>
    </sheetView>
  </sheetViews>
  <sheetFormatPr defaultColWidth="9.140625" defaultRowHeight="15" x14ac:dyDescent="0.25"/>
  <cols>
    <col min="1" max="1" width="24" bestFit="1" customWidth="1"/>
  </cols>
  <sheetData>
    <row r="1" spans="1:10" ht="15.75" thickBot="1" x14ac:dyDescent="0.3">
      <c r="A1" s="39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25</v>
      </c>
      <c r="C3" s="19" t="s">
        <v>69</v>
      </c>
      <c r="D3" s="19" t="s">
        <v>70</v>
      </c>
      <c r="E3" s="19" t="s">
        <v>25</v>
      </c>
      <c r="F3" s="19" t="s">
        <v>69</v>
      </c>
      <c r="G3" s="19" t="s">
        <v>70</v>
      </c>
      <c r="H3" s="19" t="s">
        <v>25</v>
      </c>
      <c r="I3" s="19" t="s">
        <v>69</v>
      </c>
      <c r="J3" s="19" t="s">
        <v>70</v>
      </c>
    </row>
    <row r="4" spans="1:10" x14ac:dyDescent="0.25">
      <c r="A4" s="47" t="s">
        <v>38</v>
      </c>
      <c r="B4" s="95">
        <v>0.84599999999999997</v>
      </c>
      <c r="C4" s="35">
        <v>0.82704999999999995</v>
      </c>
      <c r="D4" s="35">
        <v>0.86451</v>
      </c>
      <c r="E4" s="35">
        <v>0.72670000000000001</v>
      </c>
      <c r="F4" s="35">
        <v>0.70377000000000001</v>
      </c>
      <c r="G4" s="35">
        <v>0.74882000000000004</v>
      </c>
      <c r="H4" s="35">
        <v>0.65400000000000003</v>
      </c>
      <c r="I4" s="35">
        <v>0.62646000000000002</v>
      </c>
      <c r="J4" s="96">
        <v>0.68720999999999999</v>
      </c>
    </row>
    <row r="5" spans="1:10" x14ac:dyDescent="0.25">
      <c r="A5" s="21" t="s">
        <v>2</v>
      </c>
      <c r="B5" s="36" t="s">
        <v>41</v>
      </c>
      <c r="C5" s="92" t="s">
        <v>41</v>
      </c>
      <c r="D5" s="92" t="s">
        <v>41</v>
      </c>
      <c r="E5" s="92">
        <v>0.95330000000000004</v>
      </c>
      <c r="F5" s="92">
        <v>0.94160999999999995</v>
      </c>
      <c r="G5" s="92">
        <v>0.98112999999999995</v>
      </c>
      <c r="H5" s="92">
        <v>0.95140000000000002</v>
      </c>
      <c r="I5" s="92">
        <v>0.92127999999999999</v>
      </c>
      <c r="J5" s="97">
        <v>0.97331999999999996</v>
      </c>
    </row>
    <row r="6" spans="1:10" x14ac:dyDescent="0.25">
      <c r="A6" s="21" t="s">
        <v>33</v>
      </c>
      <c r="B6" s="36" t="s">
        <v>41</v>
      </c>
      <c r="C6" s="92" t="s">
        <v>41</v>
      </c>
      <c r="D6" s="92" t="s">
        <v>41</v>
      </c>
      <c r="E6" s="92" t="s">
        <v>41</v>
      </c>
      <c r="F6" s="92" t="s">
        <v>41</v>
      </c>
      <c r="G6" s="92" t="s">
        <v>41</v>
      </c>
      <c r="H6" s="92" t="s">
        <v>41</v>
      </c>
      <c r="I6" s="92" t="s">
        <v>41</v>
      </c>
      <c r="J6" s="97" t="s">
        <v>41</v>
      </c>
    </row>
    <row r="7" spans="1:10" x14ac:dyDescent="0.25">
      <c r="A7" s="21" t="s">
        <v>32</v>
      </c>
      <c r="B7" s="36" t="s">
        <v>41</v>
      </c>
      <c r="C7" s="92" t="s">
        <v>41</v>
      </c>
      <c r="D7" s="92" t="s">
        <v>41</v>
      </c>
      <c r="E7" s="92">
        <v>0.95299999999999996</v>
      </c>
      <c r="F7" s="92">
        <v>0.91691</v>
      </c>
      <c r="G7" s="92">
        <v>0.97718000000000005</v>
      </c>
      <c r="H7" s="92">
        <v>0.87639999999999996</v>
      </c>
      <c r="I7" s="92">
        <v>0.81538999999999995</v>
      </c>
      <c r="J7" s="97">
        <v>0.92684999999999995</v>
      </c>
    </row>
    <row r="8" spans="1:10" x14ac:dyDescent="0.25">
      <c r="A8" s="21" t="s">
        <v>31</v>
      </c>
      <c r="B8" s="36">
        <v>0.97699999999999998</v>
      </c>
      <c r="C8" s="92">
        <v>0.94469000000000003</v>
      </c>
      <c r="D8" s="92">
        <v>0.99553000000000003</v>
      </c>
      <c r="E8" s="92">
        <v>0.93530000000000002</v>
      </c>
      <c r="F8" s="92">
        <v>0.88427999999999995</v>
      </c>
      <c r="G8" s="92">
        <v>0.95914999999999995</v>
      </c>
      <c r="H8" s="92">
        <v>0.86199999999999999</v>
      </c>
      <c r="I8" s="92">
        <v>0.79108000000000001</v>
      </c>
      <c r="J8" s="97">
        <v>0.91191999999999995</v>
      </c>
    </row>
    <row r="9" spans="1:10" x14ac:dyDescent="0.25">
      <c r="A9" s="21" t="s">
        <v>3</v>
      </c>
      <c r="B9" s="36" t="s">
        <v>41</v>
      </c>
      <c r="C9" s="92" t="s">
        <v>41</v>
      </c>
      <c r="D9" s="92" t="s">
        <v>41</v>
      </c>
      <c r="E9" s="92" t="s">
        <v>41</v>
      </c>
      <c r="F9" s="92" t="s">
        <v>41</v>
      </c>
      <c r="G9" s="92" t="s">
        <v>41</v>
      </c>
      <c r="H9" s="92">
        <v>0.71599999999999997</v>
      </c>
      <c r="I9" s="92">
        <v>0.61539999999999995</v>
      </c>
      <c r="J9" s="97">
        <v>0.78258000000000005</v>
      </c>
    </row>
    <row r="10" spans="1:10" x14ac:dyDescent="0.25">
      <c r="A10" s="21" t="s">
        <v>4</v>
      </c>
      <c r="B10" s="36" t="s">
        <v>41</v>
      </c>
      <c r="C10" s="92" t="s">
        <v>41</v>
      </c>
      <c r="D10" s="92" t="s">
        <v>41</v>
      </c>
      <c r="E10" s="92">
        <v>0.81359999999999999</v>
      </c>
      <c r="F10" s="92">
        <v>0.74153000000000002</v>
      </c>
      <c r="G10" s="92">
        <v>0.88751999999999998</v>
      </c>
      <c r="H10" s="92">
        <v>0.7873</v>
      </c>
      <c r="I10" s="92">
        <v>0.69625000000000004</v>
      </c>
      <c r="J10" s="97">
        <v>0.88532999999999995</v>
      </c>
    </row>
    <row r="11" spans="1:10" x14ac:dyDescent="0.25">
      <c r="A11" s="21" t="s">
        <v>34</v>
      </c>
      <c r="B11" s="36">
        <v>0.82399999999999995</v>
      </c>
      <c r="C11" s="92">
        <v>0.70472000000000001</v>
      </c>
      <c r="D11" s="92">
        <v>0.95099</v>
      </c>
      <c r="E11" s="92">
        <v>0.65169999999999995</v>
      </c>
      <c r="F11" s="92">
        <v>0.53764999999999996</v>
      </c>
      <c r="G11" s="92">
        <v>0.77769999999999995</v>
      </c>
      <c r="H11" s="92">
        <v>0.61350000000000005</v>
      </c>
      <c r="I11" s="92">
        <v>0.48637999999999998</v>
      </c>
      <c r="J11" s="97">
        <v>0.75848000000000004</v>
      </c>
    </row>
    <row r="12" spans="1:10" x14ac:dyDescent="0.25">
      <c r="A12" s="21" t="s">
        <v>5</v>
      </c>
      <c r="B12" s="36">
        <v>0.93610000000000004</v>
      </c>
      <c r="C12" s="92">
        <v>0.87499000000000005</v>
      </c>
      <c r="D12" s="92">
        <v>0.99875000000000003</v>
      </c>
      <c r="E12" s="92">
        <v>0.81179999999999997</v>
      </c>
      <c r="F12" s="92">
        <v>0.72119999999999995</v>
      </c>
      <c r="G12" s="92">
        <v>0.88915</v>
      </c>
      <c r="H12" s="92">
        <v>0.66010000000000002</v>
      </c>
      <c r="I12" s="92">
        <v>0.51265000000000005</v>
      </c>
      <c r="J12" s="97">
        <v>0.78435999999999995</v>
      </c>
    </row>
    <row r="13" spans="1:10" x14ac:dyDescent="0.25">
      <c r="A13" s="21" t="s">
        <v>35</v>
      </c>
      <c r="B13" s="36" t="s">
        <v>41</v>
      </c>
      <c r="C13" s="92" t="s">
        <v>41</v>
      </c>
      <c r="D13" s="92" t="s">
        <v>41</v>
      </c>
      <c r="E13" s="92" t="s">
        <v>41</v>
      </c>
      <c r="F13" s="92" t="s">
        <v>41</v>
      </c>
      <c r="G13" s="92" t="s">
        <v>41</v>
      </c>
      <c r="H13" s="92" t="s">
        <v>41</v>
      </c>
      <c r="I13" s="92" t="s">
        <v>41</v>
      </c>
      <c r="J13" s="97" t="s">
        <v>41</v>
      </c>
    </row>
    <row r="14" spans="1:10" x14ac:dyDescent="0.25">
      <c r="A14" s="22" t="s">
        <v>6</v>
      </c>
      <c r="B14" s="36">
        <v>0.85360000000000003</v>
      </c>
      <c r="C14" s="92">
        <v>0.69140000000000001</v>
      </c>
      <c r="D14" s="92">
        <v>0.95406999999999997</v>
      </c>
      <c r="E14" s="92">
        <v>0.78720000000000001</v>
      </c>
      <c r="F14" s="92">
        <v>0.66041000000000005</v>
      </c>
      <c r="G14" s="92">
        <v>0.91527999999999998</v>
      </c>
      <c r="H14" s="92">
        <v>0.76519999999999999</v>
      </c>
      <c r="I14" s="92">
        <v>0.63875999999999999</v>
      </c>
      <c r="J14" s="97">
        <v>0.89207000000000003</v>
      </c>
    </row>
    <row r="15" spans="1:10" x14ac:dyDescent="0.25">
      <c r="A15" s="22" t="s">
        <v>7</v>
      </c>
      <c r="B15" s="36">
        <v>0.8508</v>
      </c>
      <c r="C15" s="92">
        <v>0.75773999999999997</v>
      </c>
      <c r="D15" s="92">
        <v>0.93671000000000004</v>
      </c>
      <c r="E15" s="92">
        <v>0.67169999999999996</v>
      </c>
      <c r="F15" s="92">
        <v>0.56969000000000003</v>
      </c>
      <c r="G15" s="92">
        <v>0.78193999999999997</v>
      </c>
      <c r="H15" s="92">
        <v>0.56489999999999996</v>
      </c>
      <c r="I15" s="92">
        <v>0.46251999999999999</v>
      </c>
      <c r="J15" s="97">
        <v>0.68513000000000002</v>
      </c>
    </row>
    <row r="16" spans="1:10" x14ac:dyDescent="0.25">
      <c r="A16" s="21" t="s">
        <v>8</v>
      </c>
      <c r="B16" s="36">
        <v>0.90390000000000004</v>
      </c>
      <c r="C16" s="92">
        <v>0.83850000000000002</v>
      </c>
      <c r="D16" s="92">
        <v>0.95933999999999997</v>
      </c>
      <c r="E16" s="92">
        <v>0.7127</v>
      </c>
      <c r="F16" s="92">
        <v>0.62831999999999999</v>
      </c>
      <c r="G16" s="92">
        <v>0.78676999999999997</v>
      </c>
      <c r="H16" s="92">
        <v>0.64939999999999998</v>
      </c>
      <c r="I16" s="92">
        <v>0.54110000000000003</v>
      </c>
      <c r="J16" s="97">
        <v>0.73399000000000003</v>
      </c>
    </row>
    <row r="17" spans="1:10" x14ac:dyDescent="0.25">
      <c r="A17" s="21" t="s">
        <v>9</v>
      </c>
      <c r="B17" s="36" t="s">
        <v>41</v>
      </c>
      <c r="C17" s="92" t="s">
        <v>41</v>
      </c>
      <c r="D17" s="92" t="s">
        <v>41</v>
      </c>
      <c r="E17" s="92">
        <v>0.79500000000000004</v>
      </c>
      <c r="F17" s="92">
        <v>0.67388000000000003</v>
      </c>
      <c r="G17" s="92">
        <v>0.90341000000000005</v>
      </c>
      <c r="H17" s="92">
        <v>0.60760000000000003</v>
      </c>
      <c r="I17" s="92">
        <v>0.44258999999999998</v>
      </c>
      <c r="J17" s="97">
        <v>0.79974000000000001</v>
      </c>
    </row>
    <row r="18" spans="1:10" x14ac:dyDescent="0.25">
      <c r="A18" s="21" t="s">
        <v>10</v>
      </c>
      <c r="B18" s="36">
        <v>0.7208</v>
      </c>
      <c r="C18" s="92">
        <v>0.56867000000000001</v>
      </c>
      <c r="D18" s="92">
        <v>0.85475000000000001</v>
      </c>
      <c r="E18" s="92">
        <v>0.49940000000000001</v>
      </c>
      <c r="F18" s="92">
        <v>0.39444000000000001</v>
      </c>
      <c r="G18" s="92">
        <v>0.59950000000000003</v>
      </c>
      <c r="H18" s="92">
        <v>0.35470000000000002</v>
      </c>
      <c r="I18" s="92">
        <v>0.27611999999999998</v>
      </c>
      <c r="J18" s="97">
        <v>0.46572999999999998</v>
      </c>
    </row>
    <row r="19" spans="1:10" x14ac:dyDescent="0.25">
      <c r="A19" s="21" t="s">
        <v>36</v>
      </c>
      <c r="B19" s="36">
        <v>0.84240000000000004</v>
      </c>
      <c r="C19" s="92">
        <v>0.71819999999999995</v>
      </c>
      <c r="D19" s="92">
        <v>0.94945000000000002</v>
      </c>
      <c r="E19" s="92">
        <v>0.3861</v>
      </c>
      <c r="F19" s="92">
        <v>0.27715000000000001</v>
      </c>
      <c r="G19" s="92">
        <v>0.53954000000000002</v>
      </c>
      <c r="H19" s="92">
        <v>0.34910000000000002</v>
      </c>
      <c r="I19" s="92">
        <v>0.22950999999999999</v>
      </c>
      <c r="J19" s="97">
        <v>0.50187000000000004</v>
      </c>
    </row>
    <row r="20" spans="1:10" x14ac:dyDescent="0.25">
      <c r="A20" s="21" t="s">
        <v>11</v>
      </c>
      <c r="B20" s="36">
        <v>0.88429999999999997</v>
      </c>
      <c r="C20" s="92">
        <v>0.76429000000000002</v>
      </c>
      <c r="D20" s="92">
        <v>0.98087000000000002</v>
      </c>
      <c r="E20" s="92">
        <v>0.49149999999999999</v>
      </c>
      <c r="F20" s="92">
        <v>0.30741000000000002</v>
      </c>
      <c r="G20" s="92">
        <v>0.63234000000000001</v>
      </c>
      <c r="H20" s="92">
        <v>0.30790000000000001</v>
      </c>
      <c r="I20" s="92">
        <v>0.16219</v>
      </c>
      <c r="J20" s="97">
        <v>0.42837999999999998</v>
      </c>
    </row>
    <row r="21" spans="1:10" x14ac:dyDescent="0.25">
      <c r="A21" s="21" t="s">
        <v>12</v>
      </c>
      <c r="B21" s="36">
        <v>0.77159999999999995</v>
      </c>
      <c r="C21" s="92">
        <v>0.62339</v>
      </c>
      <c r="D21" s="92">
        <v>0.86368</v>
      </c>
      <c r="E21" s="92">
        <v>0.50339999999999996</v>
      </c>
      <c r="F21" s="92">
        <v>0.34527999999999998</v>
      </c>
      <c r="G21" s="92">
        <v>0.61795999999999995</v>
      </c>
      <c r="H21" s="92">
        <v>0.41170000000000001</v>
      </c>
      <c r="I21" s="92">
        <v>0.22367999999999999</v>
      </c>
      <c r="J21" s="97">
        <v>0.55298999999999998</v>
      </c>
    </row>
    <row r="22" spans="1:10" x14ac:dyDescent="0.25">
      <c r="A22" s="21" t="s">
        <v>13</v>
      </c>
      <c r="B22" s="36">
        <v>0.50600000000000001</v>
      </c>
      <c r="C22" s="92">
        <v>0.3982</v>
      </c>
      <c r="D22" s="92">
        <v>0.64453000000000005</v>
      </c>
      <c r="E22" s="92">
        <v>0.24260000000000001</v>
      </c>
      <c r="F22" s="92">
        <v>0.13622999999999999</v>
      </c>
      <c r="G22" s="92">
        <v>0.36586000000000002</v>
      </c>
      <c r="H22" s="92">
        <v>0.17249999999999999</v>
      </c>
      <c r="I22" s="92">
        <v>8.1490000000000007E-2</v>
      </c>
      <c r="J22" s="97">
        <v>0.28595999999999999</v>
      </c>
    </row>
    <row r="23" spans="1:10" x14ac:dyDescent="0.25">
      <c r="A23" s="21" t="s">
        <v>14</v>
      </c>
      <c r="B23" s="36">
        <v>0.52500000000000002</v>
      </c>
      <c r="C23" s="92">
        <v>0.29638999999999999</v>
      </c>
      <c r="D23" s="92">
        <v>0.72492999999999996</v>
      </c>
      <c r="E23" s="92">
        <v>0.30180000000000001</v>
      </c>
      <c r="F23" s="92">
        <v>0.14013</v>
      </c>
      <c r="G23" s="92">
        <v>0.48759999999999998</v>
      </c>
      <c r="H23" s="92">
        <v>0.20530000000000001</v>
      </c>
      <c r="I23" s="92">
        <v>9.7680000000000003E-2</v>
      </c>
      <c r="J23" s="97">
        <v>0.35744999999999999</v>
      </c>
    </row>
    <row r="24" spans="1:10" x14ac:dyDescent="0.25">
      <c r="A24" s="21" t="s">
        <v>15</v>
      </c>
      <c r="B24" s="36">
        <v>0.41830000000000001</v>
      </c>
      <c r="C24" s="92">
        <v>0.32411000000000001</v>
      </c>
      <c r="D24" s="92">
        <v>0.52129999999999999</v>
      </c>
      <c r="E24" s="92">
        <v>0.2414</v>
      </c>
      <c r="F24" s="92">
        <v>0.16847000000000001</v>
      </c>
      <c r="G24" s="92">
        <v>0.32242999999999999</v>
      </c>
      <c r="H24" s="92">
        <v>0.1807</v>
      </c>
      <c r="I24" s="92">
        <v>0.12035</v>
      </c>
      <c r="J24" s="97">
        <v>0.25258999999999998</v>
      </c>
    </row>
    <row r="25" spans="1:10" x14ac:dyDescent="0.25">
      <c r="A25" s="21" t="s">
        <v>16</v>
      </c>
      <c r="B25" s="36" t="s">
        <v>41</v>
      </c>
      <c r="C25" s="92" t="s">
        <v>41</v>
      </c>
      <c r="D25" s="92" t="s">
        <v>41</v>
      </c>
      <c r="E25" s="92">
        <v>0.26229999999999998</v>
      </c>
      <c r="F25" s="92">
        <v>0.1188</v>
      </c>
      <c r="G25" s="92">
        <v>0.46350999999999998</v>
      </c>
      <c r="H25" s="92">
        <v>0.1381</v>
      </c>
      <c r="I25" s="92">
        <v>6.0949999999999997E-2</v>
      </c>
      <c r="J25" s="97">
        <v>0.2969</v>
      </c>
    </row>
    <row r="26" spans="1:10" ht="15.75" thickBot="1" x14ac:dyDescent="0.3">
      <c r="A26" s="23" t="s">
        <v>17</v>
      </c>
      <c r="B26" s="37">
        <v>0.32100000000000001</v>
      </c>
      <c r="C26" s="38">
        <v>0.19894000000000001</v>
      </c>
      <c r="D26" s="38">
        <v>0.45368000000000003</v>
      </c>
      <c r="E26" s="38">
        <v>0.16969999999999999</v>
      </c>
      <c r="F26" s="38">
        <v>6.3339999999999994E-2</v>
      </c>
      <c r="G26" s="38">
        <v>0.27334999999999998</v>
      </c>
      <c r="H26" s="38">
        <v>0.1643</v>
      </c>
      <c r="I26" s="38">
        <v>5.8610000000000002E-2</v>
      </c>
      <c r="J26" s="101">
        <v>0.26457000000000003</v>
      </c>
    </row>
    <row r="27" spans="1:10" x14ac:dyDescent="0.25">
      <c r="A27" s="103" t="s">
        <v>76</v>
      </c>
      <c r="I27" s="14"/>
      <c r="J27" s="14"/>
    </row>
    <row r="28" spans="1:10" x14ac:dyDescent="0.25">
      <c r="A28" s="103" t="s">
        <v>77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B4" sqref="B4:J26"/>
    </sheetView>
  </sheetViews>
  <sheetFormatPr defaultColWidth="9.140625" defaultRowHeight="15" x14ac:dyDescent="0.25"/>
  <cols>
    <col min="1" max="1" width="24" bestFit="1" customWidth="1"/>
  </cols>
  <sheetData>
    <row r="1" spans="1:10" ht="15.75" thickBot="1" x14ac:dyDescent="0.3">
      <c r="A1" s="39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26</v>
      </c>
      <c r="C3" s="19" t="s">
        <v>69</v>
      </c>
      <c r="D3" s="19" t="s">
        <v>70</v>
      </c>
      <c r="E3" s="19" t="s">
        <v>26</v>
      </c>
      <c r="F3" s="19" t="s">
        <v>69</v>
      </c>
      <c r="G3" s="19" t="s">
        <v>70</v>
      </c>
      <c r="H3" s="19" t="s">
        <v>26</v>
      </c>
      <c r="I3" s="19" t="s">
        <v>69</v>
      </c>
      <c r="J3" s="19" t="s">
        <v>70</v>
      </c>
    </row>
    <row r="4" spans="1:10" x14ac:dyDescent="0.25">
      <c r="A4" s="47" t="s">
        <v>38</v>
      </c>
      <c r="B4" s="95">
        <v>0.82589999999999997</v>
      </c>
      <c r="C4" s="35">
        <v>0.81230999999999998</v>
      </c>
      <c r="D4" s="35">
        <v>0.83860000000000001</v>
      </c>
      <c r="E4" s="35">
        <v>0.69299999999999995</v>
      </c>
      <c r="F4" s="35">
        <v>0.67761000000000005</v>
      </c>
      <c r="G4" s="35">
        <v>0.71167999999999998</v>
      </c>
      <c r="H4" s="35">
        <v>0.64</v>
      </c>
      <c r="I4" s="35">
        <v>0.61980999999999997</v>
      </c>
      <c r="J4" s="96">
        <v>0.65839999999999999</v>
      </c>
    </row>
    <row r="5" spans="1:10" x14ac:dyDescent="0.25">
      <c r="A5" s="21" t="s">
        <v>2</v>
      </c>
      <c r="B5" s="36">
        <v>0.98519999999999996</v>
      </c>
      <c r="C5" s="92">
        <v>0.96579000000000004</v>
      </c>
      <c r="D5" s="92">
        <v>0.99870000000000003</v>
      </c>
      <c r="E5" s="92">
        <v>0.97570000000000001</v>
      </c>
      <c r="F5" s="92">
        <v>0.94796999999999998</v>
      </c>
      <c r="G5" s="92">
        <v>0.99116000000000004</v>
      </c>
      <c r="H5" s="92">
        <v>0.9667</v>
      </c>
      <c r="I5" s="92">
        <v>0.92530000000000001</v>
      </c>
      <c r="J5" s="97">
        <v>0.98472000000000004</v>
      </c>
    </row>
    <row r="6" spans="1:10" x14ac:dyDescent="0.25">
      <c r="A6" s="21" t="s">
        <v>33</v>
      </c>
      <c r="B6" s="36" t="s">
        <v>41</v>
      </c>
      <c r="C6" s="92" t="s">
        <v>41</v>
      </c>
      <c r="D6" s="92" t="s">
        <v>41</v>
      </c>
      <c r="E6" s="92" t="s">
        <v>41</v>
      </c>
      <c r="F6" s="92" t="s">
        <v>41</v>
      </c>
      <c r="G6" s="92" t="s">
        <v>41</v>
      </c>
      <c r="H6" s="92" t="s">
        <v>41</v>
      </c>
      <c r="I6" s="92" t="s">
        <v>41</v>
      </c>
      <c r="J6" s="97" t="s">
        <v>41</v>
      </c>
    </row>
    <row r="7" spans="1:10" x14ac:dyDescent="0.25">
      <c r="A7" s="21" t="s">
        <v>32</v>
      </c>
      <c r="B7" s="36">
        <v>0.97789999999999999</v>
      </c>
      <c r="C7" s="92">
        <v>0.9597</v>
      </c>
      <c r="D7" s="92">
        <v>0.99067000000000005</v>
      </c>
      <c r="E7" s="92">
        <v>0.9294</v>
      </c>
      <c r="F7" s="92">
        <v>0.90034000000000003</v>
      </c>
      <c r="G7" s="92">
        <v>0.95223000000000002</v>
      </c>
      <c r="H7" s="92">
        <v>0.88470000000000004</v>
      </c>
      <c r="I7" s="92">
        <v>0.89449999999999996</v>
      </c>
      <c r="J7" s="97">
        <v>0.95379999999999998</v>
      </c>
    </row>
    <row r="8" spans="1:10" x14ac:dyDescent="0.25">
      <c r="A8" s="21" t="s">
        <v>31</v>
      </c>
      <c r="B8" s="36">
        <v>0.94669999999999999</v>
      </c>
      <c r="C8" s="92">
        <v>0.91303000000000001</v>
      </c>
      <c r="D8" s="92">
        <v>0.97850000000000004</v>
      </c>
      <c r="E8" s="92">
        <v>0.84350000000000003</v>
      </c>
      <c r="F8" s="92">
        <v>0.80213000000000001</v>
      </c>
      <c r="G8" s="92">
        <v>0.88607999999999998</v>
      </c>
      <c r="H8" s="92">
        <v>0.78659999999999997</v>
      </c>
      <c r="I8" s="92">
        <v>0.72438000000000002</v>
      </c>
      <c r="J8" s="97">
        <v>0.82694000000000001</v>
      </c>
    </row>
    <row r="9" spans="1:10" x14ac:dyDescent="0.25">
      <c r="A9" s="21" t="s">
        <v>3</v>
      </c>
      <c r="B9" s="36" t="s">
        <v>41</v>
      </c>
      <c r="C9" s="92" t="s">
        <v>41</v>
      </c>
      <c r="D9" s="92" t="s">
        <v>41</v>
      </c>
      <c r="E9" s="92" t="s">
        <v>41</v>
      </c>
      <c r="F9" s="92" t="s">
        <v>41</v>
      </c>
      <c r="G9" s="92" t="s">
        <v>41</v>
      </c>
      <c r="H9" s="92">
        <v>0.64600000000000002</v>
      </c>
      <c r="I9" s="92">
        <v>0.50014999999999998</v>
      </c>
      <c r="J9" s="97">
        <v>0.77705999999999997</v>
      </c>
    </row>
    <row r="10" spans="1:10" x14ac:dyDescent="0.25">
      <c r="A10" s="21" t="s">
        <v>4</v>
      </c>
      <c r="B10" s="36" t="s">
        <v>41</v>
      </c>
      <c r="C10" s="92" t="s">
        <v>41</v>
      </c>
      <c r="D10" s="92" t="s">
        <v>41</v>
      </c>
      <c r="E10" s="92">
        <v>0.87339999999999995</v>
      </c>
      <c r="F10" s="92">
        <v>0.78705999999999998</v>
      </c>
      <c r="G10" s="92">
        <v>0.97572999999999999</v>
      </c>
      <c r="H10" s="92">
        <v>0.87339999999999995</v>
      </c>
      <c r="I10" s="92">
        <v>0.78705999999999998</v>
      </c>
      <c r="J10" s="97">
        <v>0.97572999999999999</v>
      </c>
    </row>
    <row r="11" spans="1:10" x14ac:dyDescent="0.25">
      <c r="A11" s="21" t="s">
        <v>34</v>
      </c>
      <c r="B11" s="36">
        <v>0.82120000000000004</v>
      </c>
      <c r="C11" s="92">
        <v>0.73221999999999998</v>
      </c>
      <c r="D11" s="92">
        <v>0.90207999999999999</v>
      </c>
      <c r="E11" s="92">
        <v>0.60950000000000004</v>
      </c>
      <c r="F11" s="92">
        <v>0.52951000000000004</v>
      </c>
      <c r="G11" s="92">
        <v>0.69937000000000005</v>
      </c>
      <c r="H11" s="92">
        <v>0.52659999999999996</v>
      </c>
      <c r="I11" s="92">
        <v>0.40966999999999998</v>
      </c>
      <c r="J11" s="97">
        <v>0.61026000000000002</v>
      </c>
    </row>
    <row r="12" spans="1:10" x14ac:dyDescent="0.25">
      <c r="A12" s="21" t="s">
        <v>5</v>
      </c>
      <c r="B12" s="36">
        <v>0.83819999999999995</v>
      </c>
      <c r="C12" s="92">
        <v>0.75851000000000002</v>
      </c>
      <c r="D12" s="92">
        <v>0.91681999999999997</v>
      </c>
      <c r="E12" s="92">
        <v>0.64080000000000004</v>
      </c>
      <c r="F12" s="92">
        <v>0.54435</v>
      </c>
      <c r="G12" s="92">
        <v>0.77310000000000001</v>
      </c>
      <c r="H12" s="92">
        <v>0.58650000000000002</v>
      </c>
      <c r="I12" s="92">
        <v>0.46859000000000001</v>
      </c>
      <c r="J12" s="97">
        <v>0.70862999999999998</v>
      </c>
    </row>
    <row r="13" spans="1:10" x14ac:dyDescent="0.25">
      <c r="A13" s="21" t="s">
        <v>35</v>
      </c>
      <c r="B13" s="36">
        <v>0.93310000000000004</v>
      </c>
      <c r="C13" s="92">
        <v>0.87633000000000005</v>
      </c>
      <c r="D13" s="92">
        <v>0.98814999999999997</v>
      </c>
      <c r="E13" s="92">
        <v>0.78590000000000004</v>
      </c>
      <c r="F13" s="92">
        <v>0.67301</v>
      </c>
      <c r="G13" s="92">
        <v>0.86404000000000003</v>
      </c>
      <c r="H13" s="92">
        <v>0.76759999999999995</v>
      </c>
      <c r="I13" s="92">
        <v>0.65969999999999995</v>
      </c>
      <c r="J13" s="97">
        <v>0.85516999999999999</v>
      </c>
    </row>
    <row r="14" spans="1:10" x14ac:dyDescent="0.25">
      <c r="A14" s="22" t="s">
        <v>6</v>
      </c>
      <c r="B14" s="36">
        <v>0.83240000000000003</v>
      </c>
      <c r="C14" s="92">
        <v>0.75468000000000002</v>
      </c>
      <c r="D14" s="92">
        <v>0.91559999999999997</v>
      </c>
      <c r="E14" s="92">
        <v>0.79449999999999998</v>
      </c>
      <c r="F14" s="92">
        <v>0.69555999999999996</v>
      </c>
      <c r="G14" s="92">
        <v>0.86753999999999998</v>
      </c>
      <c r="H14" s="92">
        <v>0.65359999999999996</v>
      </c>
      <c r="I14" s="92">
        <v>0.55822000000000005</v>
      </c>
      <c r="J14" s="97">
        <v>0.75817999999999997</v>
      </c>
    </row>
    <row r="15" spans="1:10" x14ac:dyDescent="0.25">
      <c r="A15" s="22" t="s">
        <v>7</v>
      </c>
      <c r="B15" s="36">
        <v>0.6875</v>
      </c>
      <c r="C15" s="92">
        <v>0.60875000000000001</v>
      </c>
      <c r="D15" s="92">
        <v>0.76331000000000004</v>
      </c>
      <c r="E15" s="92">
        <v>0.54869999999999997</v>
      </c>
      <c r="F15" s="92">
        <v>0.47654000000000002</v>
      </c>
      <c r="G15" s="92">
        <v>0.63602999999999998</v>
      </c>
      <c r="H15" s="92">
        <v>0.48959999999999998</v>
      </c>
      <c r="I15" s="92">
        <v>0.41309000000000001</v>
      </c>
      <c r="J15" s="97">
        <v>0.57133999999999996</v>
      </c>
    </row>
    <row r="16" spans="1:10" x14ac:dyDescent="0.25">
      <c r="A16" s="21" t="s">
        <v>8</v>
      </c>
      <c r="B16" s="36">
        <v>0.85499999999999998</v>
      </c>
      <c r="C16" s="92">
        <v>0.81388000000000005</v>
      </c>
      <c r="D16" s="92">
        <v>0.88812999999999998</v>
      </c>
      <c r="E16" s="92">
        <v>0.65200000000000002</v>
      </c>
      <c r="F16" s="92">
        <v>0.59933999999999998</v>
      </c>
      <c r="G16" s="92">
        <v>0.70318000000000003</v>
      </c>
      <c r="H16" s="92">
        <v>0.59409999999999996</v>
      </c>
      <c r="I16" s="92">
        <v>0.53212000000000004</v>
      </c>
      <c r="J16" s="97">
        <v>0.64276999999999995</v>
      </c>
    </row>
    <row r="17" spans="1:10" x14ac:dyDescent="0.25">
      <c r="A17" s="21" t="s">
        <v>9</v>
      </c>
      <c r="B17" s="36">
        <v>0.79700000000000004</v>
      </c>
      <c r="C17" s="92">
        <v>0.65764</v>
      </c>
      <c r="D17" s="92">
        <v>0.92827000000000004</v>
      </c>
      <c r="E17" s="92">
        <v>0.53549999999999998</v>
      </c>
      <c r="F17" s="92">
        <v>0.43068000000000001</v>
      </c>
      <c r="G17" s="92">
        <v>0.65315999999999996</v>
      </c>
      <c r="H17" s="92">
        <v>0.4536</v>
      </c>
      <c r="I17" s="92">
        <v>0.35226000000000002</v>
      </c>
      <c r="J17" s="97">
        <v>0.55796999999999997</v>
      </c>
    </row>
    <row r="18" spans="1:10" x14ac:dyDescent="0.25">
      <c r="A18" s="21" t="s">
        <v>10</v>
      </c>
      <c r="B18" s="36">
        <v>0.64800000000000002</v>
      </c>
      <c r="C18" s="92">
        <v>0.50978999999999997</v>
      </c>
      <c r="D18" s="92">
        <v>0.80762</v>
      </c>
      <c r="E18" s="92">
        <v>0.4783</v>
      </c>
      <c r="F18" s="92">
        <v>0.36964000000000002</v>
      </c>
      <c r="G18" s="92">
        <v>0.60857000000000006</v>
      </c>
      <c r="H18" s="92">
        <v>0.39500000000000002</v>
      </c>
      <c r="I18" s="92">
        <v>0.30069000000000001</v>
      </c>
      <c r="J18" s="97">
        <v>0.49789</v>
      </c>
    </row>
    <row r="19" spans="1:10" x14ac:dyDescent="0.25">
      <c r="A19" s="21" t="s">
        <v>36</v>
      </c>
      <c r="B19" s="36">
        <v>0.79530000000000001</v>
      </c>
      <c r="C19" s="92">
        <v>0.68898999999999999</v>
      </c>
      <c r="D19" s="92">
        <v>0.90119000000000005</v>
      </c>
      <c r="E19" s="92">
        <v>0.45140000000000002</v>
      </c>
      <c r="F19" s="92">
        <v>0.33534999999999998</v>
      </c>
      <c r="G19" s="92">
        <v>0.5665</v>
      </c>
      <c r="H19" s="92">
        <v>0.38369999999999999</v>
      </c>
      <c r="I19" s="92">
        <v>0.29951</v>
      </c>
      <c r="J19" s="97">
        <v>0.49147000000000002</v>
      </c>
    </row>
    <row r="20" spans="1:10" x14ac:dyDescent="0.25">
      <c r="A20" s="21" t="s">
        <v>11</v>
      </c>
      <c r="B20" s="36">
        <v>0.89939999999999998</v>
      </c>
      <c r="C20" s="92">
        <v>0.84419999999999995</v>
      </c>
      <c r="D20" s="92">
        <v>0.94974999999999998</v>
      </c>
      <c r="E20" s="92">
        <v>0.63949999999999996</v>
      </c>
      <c r="F20" s="92">
        <v>0.53732999999999997</v>
      </c>
      <c r="G20" s="92">
        <v>0.72677000000000003</v>
      </c>
      <c r="H20" s="92">
        <v>0.45079999999999998</v>
      </c>
      <c r="I20" s="92">
        <v>0.33811000000000002</v>
      </c>
      <c r="J20" s="97">
        <v>0.54829000000000006</v>
      </c>
    </row>
    <row r="21" spans="1:10" x14ac:dyDescent="0.25">
      <c r="A21" s="21" t="s">
        <v>12</v>
      </c>
      <c r="B21" s="36">
        <v>0.61699999999999999</v>
      </c>
      <c r="C21" s="92">
        <v>0.53810000000000002</v>
      </c>
      <c r="D21" s="92">
        <v>0.72867000000000004</v>
      </c>
      <c r="E21" s="92">
        <v>0.41930000000000001</v>
      </c>
      <c r="F21" s="92">
        <v>0.33492</v>
      </c>
      <c r="G21" s="92">
        <v>0.53363000000000005</v>
      </c>
      <c r="H21" s="92">
        <v>0.3281</v>
      </c>
      <c r="I21" s="92">
        <v>0.24490999999999999</v>
      </c>
      <c r="J21" s="97">
        <v>0.43086000000000002</v>
      </c>
    </row>
    <row r="22" spans="1:10" x14ac:dyDescent="0.25">
      <c r="A22" s="21" t="s">
        <v>13</v>
      </c>
      <c r="B22" s="36">
        <v>0.58689999999999998</v>
      </c>
      <c r="C22" s="92">
        <v>0.47022000000000003</v>
      </c>
      <c r="D22" s="92">
        <v>0.71916999999999998</v>
      </c>
      <c r="E22" s="92">
        <v>0.2414</v>
      </c>
      <c r="F22" s="92">
        <v>0.14668999999999999</v>
      </c>
      <c r="G22" s="92">
        <v>0.34628999999999999</v>
      </c>
      <c r="H22" s="92">
        <v>0.17630000000000001</v>
      </c>
      <c r="I22" s="92">
        <v>0.10582999999999999</v>
      </c>
      <c r="J22" s="97">
        <v>0.26075999999999999</v>
      </c>
    </row>
    <row r="23" spans="1:10" x14ac:dyDescent="0.25">
      <c r="A23" s="21" t="s">
        <v>14</v>
      </c>
      <c r="B23" s="36">
        <v>0.3841</v>
      </c>
      <c r="C23" s="92">
        <v>0.24257000000000001</v>
      </c>
      <c r="D23" s="92">
        <v>0.58645000000000003</v>
      </c>
      <c r="E23" s="92">
        <v>0.21690000000000001</v>
      </c>
      <c r="F23" s="92">
        <v>0.10625999999999999</v>
      </c>
      <c r="G23" s="92">
        <v>0.36571999999999999</v>
      </c>
      <c r="H23" s="92">
        <v>0.15909999999999999</v>
      </c>
      <c r="I23" s="92">
        <v>6.7830000000000001E-2</v>
      </c>
      <c r="J23" s="97">
        <v>0.30604999999999999</v>
      </c>
    </row>
    <row r="24" spans="1:10" x14ac:dyDescent="0.25">
      <c r="A24" s="21" t="s">
        <v>15</v>
      </c>
      <c r="B24" s="36">
        <v>0.43419999999999997</v>
      </c>
      <c r="C24" s="92">
        <v>0.36830000000000002</v>
      </c>
      <c r="D24" s="92">
        <v>0.50943000000000005</v>
      </c>
      <c r="E24" s="92">
        <v>0.1812</v>
      </c>
      <c r="F24" s="92">
        <v>0.13050999999999999</v>
      </c>
      <c r="G24" s="92">
        <v>0.23874999999999999</v>
      </c>
      <c r="H24" s="92">
        <v>0.1482</v>
      </c>
      <c r="I24" s="92">
        <v>0.10106999999999999</v>
      </c>
      <c r="J24" s="97">
        <v>0.2044</v>
      </c>
    </row>
    <row r="25" spans="1:10" x14ac:dyDescent="0.25">
      <c r="A25" s="21" t="s">
        <v>16</v>
      </c>
      <c r="B25" s="36">
        <v>0.40029999999999999</v>
      </c>
      <c r="C25" s="92">
        <v>0.20613999999999999</v>
      </c>
      <c r="D25" s="92">
        <v>0.58640000000000003</v>
      </c>
      <c r="E25" s="92">
        <v>0.16819999999999999</v>
      </c>
      <c r="F25" s="92">
        <v>6.2199999999999998E-2</v>
      </c>
      <c r="G25" s="92">
        <v>0.33050000000000002</v>
      </c>
      <c r="H25" s="92">
        <v>0.16819999999999999</v>
      </c>
      <c r="I25" s="92">
        <v>6.2199999999999998E-2</v>
      </c>
      <c r="J25" s="97">
        <v>0.33050000000000002</v>
      </c>
    </row>
    <row r="26" spans="1:10" ht="15.75" thickBot="1" x14ac:dyDescent="0.3">
      <c r="A26" s="23" t="s">
        <v>17</v>
      </c>
      <c r="B26" s="37">
        <v>0.26179999999999998</v>
      </c>
      <c r="C26" s="38">
        <v>0.19844999999999999</v>
      </c>
      <c r="D26" s="38">
        <v>0.33224999999999999</v>
      </c>
      <c r="E26" s="38">
        <v>9.5200000000000007E-2</v>
      </c>
      <c r="F26" s="38">
        <v>5.5019999999999999E-2</v>
      </c>
      <c r="G26" s="38">
        <v>0.14596000000000001</v>
      </c>
      <c r="H26" s="38">
        <v>8.5199999999999998E-2</v>
      </c>
      <c r="I26" s="38">
        <v>4.6249999999999999E-2</v>
      </c>
      <c r="J26" s="101">
        <v>0.14036999999999999</v>
      </c>
    </row>
    <row r="27" spans="1:10" x14ac:dyDescent="0.25">
      <c r="A27" s="103" t="s">
        <v>76</v>
      </c>
    </row>
    <row r="28" spans="1:10" x14ac:dyDescent="0.25">
      <c r="A28" s="103" t="s">
        <v>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workbookViewId="0">
      <selection activeCell="I23" sqref="I23"/>
    </sheetView>
  </sheetViews>
  <sheetFormatPr defaultColWidth="9.140625" defaultRowHeight="15" x14ac:dyDescent="0.25"/>
  <cols>
    <col min="1" max="1" width="24" bestFit="1" customWidth="1"/>
  </cols>
  <sheetData>
    <row r="1" spans="1:11" ht="15.75" thickBot="1" x14ac:dyDescent="0.3">
      <c r="A1" s="39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1" ht="15.75" thickBot="1" x14ac:dyDescent="0.3">
      <c r="A3" s="29"/>
      <c r="B3" s="33" t="s">
        <v>27</v>
      </c>
      <c r="C3" s="19" t="s">
        <v>69</v>
      </c>
      <c r="D3" s="19" t="s">
        <v>70</v>
      </c>
      <c r="E3" s="19" t="s">
        <v>27</v>
      </c>
      <c r="F3" s="19" t="s">
        <v>69</v>
      </c>
      <c r="G3" s="19" t="s">
        <v>70</v>
      </c>
      <c r="H3" s="19" t="s">
        <v>27</v>
      </c>
      <c r="I3" s="19" t="s">
        <v>69</v>
      </c>
      <c r="J3" s="19" t="s">
        <v>70</v>
      </c>
    </row>
    <row r="4" spans="1:11" x14ac:dyDescent="0.25">
      <c r="A4" s="47" t="s">
        <v>38</v>
      </c>
      <c r="B4" s="95">
        <v>0.83489999999999998</v>
      </c>
      <c r="C4" s="35">
        <v>0.80932999999999999</v>
      </c>
      <c r="D4" s="35">
        <v>0.86438000000000004</v>
      </c>
      <c r="E4" s="35">
        <v>0.70299999999999996</v>
      </c>
      <c r="F4" s="35">
        <v>0.66986999999999997</v>
      </c>
      <c r="G4" s="35">
        <v>0.73724999999999996</v>
      </c>
      <c r="H4" s="35">
        <v>0.65229999999999999</v>
      </c>
      <c r="I4" s="35">
        <v>0.61560000000000004</v>
      </c>
      <c r="J4" s="96">
        <v>0.69530000000000003</v>
      </c>
    </row>
    <row r="5" spans="1:11" x14ac:dyDescent="0.25">
      <c r="A5" s="21" t="s">
        <v>2</v>
      </c>
      <c r="B5" s="36" t="s">
        <v>41</v>
      </c>
      <c r="C5" s="92" t="s">
        <v>41</v>
      </c>
      <c r="D5" s="92" t="s">
        <v>41</v>
      </c>
      <c r="E5" s="92" t="s">
        <v>41</v>
      </c>
      <c r="F5" s="92" t="s">
        <v>41</v>
      </c>
      <c r="G5" s="92" t="s">
        <v>41</v>
      </c>
      <c r="H5" s="92">
        <v>0.96860000000000002</v>
      </c>
      <c r="I5" s="92">
        <v>0.89644000000000001</v>
      </c>
      <c r="J5" s="97">
        <v>0.99863000000000002</v>
      </c>
    </row>
    <row r="6" spans="1:11" x14ac:dyDescent="0.25">
      <c r="A6" s="21" t="s">
        <v>33</v>
      </c>
      <c r="B6" s="36" t="s">
        <v>41</v>
      </c>
      <c r="C6" s="92" t="s">
        <v>41</v>
      </c>
      <c r="D6" s="92" t="s">
        <v>41</v>
      </c>
      <c r="E6" s="92" t="s">
        <v>41</v>
      </c>
      <c r="F6" s="92" t="s">
        <v>41</v>
      </c>
      <c r="G6" s="92" t="s">
        <v>41</v>
      </c>
      <c r="H6" s="92" t="s">
        <v>41</v>
      </c>
      <c r="I6" s="92" t="s">
        <v>41</v>
      </c>
      <c r="J6" s="97" t="s">
        <v>41</v>
      </c>
    </row>
    <row r="7" spans="1:11" x14ac:dyDescent="0.25">
      <c r="A7" s="21" t="s">
        <v>32</v>
      </c>
      <c r="B7" s="36" t="s">
        <v>41</v>
      </c>
      <c r="C7" s="92" t="s">
        <v>41</v>
      </c>
      <c r="D7" s="92" t="s">
        <v>41</v>
      </c>
      <c r="E7" s="92">
        <v>0.9546</v>
      </c>
      <c r="F7" s="92">
        <v>0.87739</v>
      </c>
      <c r="G7" s="92">
        <v>0.99053000000000002</v>
      </c>
      <c r="H7" s="92">
        <v>0.92989999999999995</v>
      </c>
      <c r="I7" s="92">
        <v>0.81167999999999996</v>
      </c>
      <c r="J7" s="97">
        <v>0.96682999999999997</v>
      </c>
    </row>
    <row r="8" spans="1:11" x14ac:dyDescent="0.25">
      <c r="A8" s="21" t="s">
        <v>31</v>
      </c>
      <c r="B8" s="36">
        <v>0.95530000000000004</v>
      </c>
      <c r="C8" s="92">
        <v>0.89617999999999998</v>
      </c>
      <c r="D8" s="92">
        <v>0.99897000000000002</v>
      </c>
      <c r="E8" s="92">
        <v>0.81130000000000002</v>
      </c>
      <c r="F8" s="92">
        <v>0.74145000000000005</v>
      </c>
      <c r="G8" s="92">
        <v>0.89712999999999998</v>
      </c>
      <c r="H8" s="92">
        <v>0.70199999999999996</v>
      </c>
      <c r="I8" s="92">
        <v>0.61297999999999997</v>
      </c>
      <c r="J8" s="97">
        <v>0.78966000000000003</v>
      </c>
    </row>
    <row r="9" spans="1:11" x14ac:dyDescent="0.25">
      <c r="A9" s="21" t="s">
        <v>3</v>
      </c>
      <c r="B9" s="36" t="s">
        <v>41</v>
      </c>
      <c r="C9" s="92" t="s">
        <v>41</v>
      </c>
      <c r="D9" s="92" t="s">
        <v>41</v>
      </c>
      <c r="E9" s="92">
        <v>0.73550000000000004</v>
      </c>
      <c r="F9" s="92">
        <v>0.63768000000000002</v>
      </c>
      <c r="G9" s="92">
        <v>0.94994000000000001</v>
      </c>
      <c r="H9" s="92">
        <v>0.57379999999999998</v>
      </c>
      <c r="I9" s="92">
        <v>0.48154000000000002</v>
      </c>
      <c r="J9" s="97">
        <v>0.83692999999999995</v>
      </c>
    </row>
    <row r="10" spans="1:11" ht="15.75" thickBot="1" x14ac:dyDescent="0.3">
      <c r="A10" s="21" t="s">
        <v>4</v>
      </c>
      <c r="B10" s="36" t="s">
        <v>41</v>
      </c>
      <c r="C10" s="92" t="s">
        <v>41</v>
      </c>
      <c r="D10" s="92" t="s">
        <v>41</v>
      </c>
      <c r="E10" s="92" t="s">
        <v>41</v>
      </c>
      <c r="F10" s="92" t="s">
        <v>41</v>
      </c>
      <c r="G10" s="92" t="s">
        <v>41</v>
      </c>
      <c r="H10" s="92" t="s">
        <v>41</v>
      </c>
      <c r="I10" s="92" t="s">
        <v>41</v>
      </c>
      <c r="J10" s="97" t="s">
        <v>41</v>
      </c>
    </row>
    <row r="11" spans="1:11" x14ac:dyDescent="0.25">
      <c r="A11" s="21" t="s">
        <v>34</v>
      </c>
      <c r="B11" s="36" t="s">
        <v>41</v>
      </c>
      <c r="C11" s="92" t="s">
        <v>41</v>
      </c>
      <c r="D11" s="92" t="s">
        <v>41</v>
      </c>
      <c r="E11" s="92">
        <v>0.77329999999999999</v>
      </c>
      <c r="F11" s="92">
        <v>0.61439999999999995</v>
      </c>
      <c r="G11" s="92">
        <v>0.94008999999999998</v>
      </c>
      <c r="H11" s="92">
        <v>0.75160000000000005</v>
      </c>
      <c r="I11" s="92">
        <v>0.57240000000000002</v>
      </c>
      <c r="J11" s="97">
        <v>0.91900000000000004</v>
      </c>
      <c r="K11" s="17"/>
    </row>
    <row r="12" spans="1:11" x14ac:dyDescent="0.25">
      <c r="A12" s="21" t="s">
        <v>5</v>
      </c>
      <c r="B12" s="36" t="s">
        <v>41</v>
      </c>
      <c r="C12" s="92" t="s">
        <v>41</v>
      </c>
      <c r="D12" s="92" t="s">
        <v>41</v>
      </c>
      <c r="E12" s="92">
        <v>0.72060000000000002</v>
      </c>
      <c r="F12" s="92">
        <v>0.49963000000000002</v>
      </c>
      <c r="G12" s="92">
        <v>0.93916999999999995</v>
      </c>
      <c r="H12" s="92">
        <v>0.69650000000000001</v>
      </c>
      <c r="I12" s="92">
        <v>0.48198999999999997</v>
      </c>
      <c r="J12" s="97">
        <v>0.91425999999999996</v>
      </c>
    </row>
    <row r="13" spans="1:11" x14ac:dyDescent="0.25">
      <c r="A13" s="21" t="s">
        <v>35</v>
      </c>
      <c r="B13" s="36" t="s">
        <v>41</v>
      </c>
      <c r="C13" s="92" t="s">
        <v>41</v>
      </c>
      <c r="D13" s="92" t="s">
        <v>41</v>
      </c>
      <c r="E13" s="92" t="s">
        <v>41</v>
      </c>
      <c r="F13" s="92" t="s">
        <v>41</v>
      </c>
      <c r="G13" s="92" t="s">
        <v>41</v>
      </c>
      <c r="H13" s="92" t="s">
        <v>41</v>
      </c>
      <c r="I13" s="92" t="s">
        <v>41</v>
      </c>
      <c r="J13" s="97" t="s">
        <v>41</v>
      </c>
    </row>
    <row r="14" spans="1:11" x14ac:dyDescent="0.25">
      <c r="A14" s="22" t="s">
        <v>6</v>
      </c>
      <c r="B14" s="36">
        <v>0.93030000000000002</v>
      </c>
      <c r="C14" s="92">
        <v>0.82616999999999996</v>
      </c>
      <c r="D14" s="92">
        <v>0.99253999999999998</v>
      </c>
      <c r="E14" s="92">
        <v>0.75770000000000004</v>
      </c>
      <c r="F14" s="92">
        <v>0.62768999999999997</v>
      </c>
      <c r="G14" s="92">
        <v>0.87072000000000005</v>
      </c>
      <c r="H14" s="92">
        <v>0.64829999999999999</v>
      </c>
      <c r="I14" s="92">
        <v>0.49112</v>
      </c>
      <c r="J14" s="97">
        <v>0.78388999999999998</v>
      </c>
    </row>
    <row r="15" spans="1:11" x14ac:dyDescent="0.25">
      <c r="A15" s="22" t="s">
        <v>7</v>
      </c>
      <c r="B15" s="36">
        <v>0.86460000000000004</v>
      </c>
      <c r="C15" s="92">
        <v>0.70896000000000003</v>
      </c>
      <c r="D15" s="92">
        <v>0.96641999999999995</v>
      </c>
      <c r="E15" s="92">
        <v>0.78029999999999999</v>
      </c>
      <c r="F15" s="92">
        <v>0.58857000000000004</v>
      </c>
      <c r="G15" s="92">
        <v>0.89671999999999996</v>
      </c>
      <c r="H15" s="92">
        <v>0.72960000000000003</v>
      </c>
      <c r="I15" s="92">
        <v>0.52222000000000002</v>
      </c>
      <c r="J15" s="97">
        <v>0.87224999999999997</v>
      </c>
    </row>
    <row r="16" spans="1:11" x14ac:dyDescent="0.25">
      <c r="A16" s="21" t="s">
        <v>8</v>
      </c>
      <c r="B16" s="36">
        <v>0.90200000000000002</v>
      </c>
      <c r="C16" s="92">
        <v>0.83411999999999997</v>
      </c>
      <c r="D16" s="92">
        <v>0.95714999999999995</v>
      </c>
      <c r="E16" s="92">
        <v>0.72289999999999999</v>
      </c>
      <c r="F16" s="92">
        <v>0.61094999999999999</v>
      </c>
      <c r="G16" s="92">
        <v>0.81033999999999995</v>
      </c>
      <c r="H16" s="92">
        <v>0.68089999999999995</v>
      </c>
      <c r="I16" s="92">
        <v>0.52900999999999998</v>
      </c>
      <c r="J16" s="97">
        <v>0.77193000000000001</v>
      </c>
    </row>
    <row r="17" spans="1:10" x14ac:dyDescent="0.25">
      <c r="A17" s="21" t="s">
        <v>9</v>
      </c>
      <c r="B17" s="36">
        <v>0.8377</v>
      </c>
      <c r="C17" s="92">
        <v>0.68686000000000003</v>
      </c>
      <c r="D17" s="92">
        <v>0.94681999999999999</v>
      </c>
      <c r="E17" s="92">
        <v>0.69299999999999995</v>
      </c>
      <c r="F17" s="92">
        <v>0.55617000000000005</v>
      </c>
      <c r="G17" s="92">
        <v>0.83360000000000001</v>
      </c>
      <c r="H17" s="92">
        <v>0.61129999999999995</v>
      </c>
      <c r="I17" s="92">
        <v>0.43286999999999998</v>
      </c>
      <c r="J17" s="97">
        <v>0.72101000000000004</v>
      </c>
    </row>
    <row r="18" spans="1:10" x14ac:dyDescent="0.25">
      <c r="A18" s="21" t="s">
        <v>10</v>
      </c>
      <c r="B18" s="36">
        <v>0.70099999999999996</v>
      </c>
      <c r="C18" s="92">
        <v>0.51566000000000001</v>
      </c>
      <c r="D18" s="92">
        <v>0.93789999999999996</v>
      </c>
      <c r="E18" s="92">
        <v>0.55600000000000005</v>
      </c>
      <c r="F18" s="92">
        <v>0.39790999999999999</v>
      </c>
      <c r="G18" s="92">
        <v>0.78674999999999995</v>
      </c>
      <c r="H18" s="92">
        <v>0.4088</v>
      </c>
      <c r="I18" s="92">
        <v>0.24604999999999999</v>
      </c>
      <c r="J18" s="97">
        <v>0.65878999999999999</v>
      </c>
    </row>
    <row r="19" spans="1:10" x14ac:dyDescent="0.25">
      <c r="A19" s="21" t="s">
        <v>36</v>
      </c>
      <c r="B19" s="36">
        <v>0.65439999999999998</v>
      </c>
      <c r="C19" s="92">
        <v>0.54137000000000002</v>
      </c>
      <c r="D19" s="92">
        <v>0.86275999999999997</v>
      </c>
      <c r="E19" s="92">
        <v>0.46679999999999999</v>
      </c>
      <c r="F19" s="92">
        <v>0.36492999999999998</v>
      </c>
      <c r="G19" s="92">
        <v>0.70472000000000001</v>
      </c>
      <c r="H19" s="92">
        <v>0.39329999999999998</v>
      </c>
      <c r="I19" s="92">
        <v>0.27950999999999998</v>
      </c>
      <c r="J19" s="97">
        <v>0.61482999999999999</v>
      </c>
    </row>
    <row r="20" spans="1:10" x14ac:dyDescent="0.25">
      <c r="A20" s="21" t="s">
        <v>11</v>
      </c>
      <c r="B20" s="36" t="s">
        <v>41</v>
      </c>
      <c r="C20" s="92" t="s">
        <v>41</v>
      </c>
      <c r="D20" s="92" t="s">
        <v>41</v>
      </c>
      <c r="E20" s="92">
        <v>0.67110000000000003</v>
      </c>
      <c r="F20" s="92">
        <v>0.53659000000000001</v>
      </c>
      <c r="G20" s="92">
        <v>0.87395</v>
      </c>
      <c r="H20" s="92">
        <v>0.3463</v>
      </c>
      <c r="I20" s="92">
        <v>0.16724</v>
      </c>
      <c r="J20" s="97">
        <v>0.61084000000000005</v>
      </c>
    </row>
    <row r="21" spans="1:10" x14ac:dyDescent="0.25">
      <c r="A21" s="21" t="s">
        <v>12</v>
      </c>
      <c r="B21" s="36">
        <v>0.42930000000000001</v>
      </c>
      <c r="C21" s="92">
        <v>0.34451999999999999</v>
      </c>
      <c r="D21" s="92">
        <v>0.56801000000000001</v>
      </c>
      <c r="E21" s="92">
        <v>0.34260000000000002</v>
      </c>
      <c r="F21" s="92">
        <v>0.23602999999999999</v>
      </c>
      <c r="G21" s="92">
        <v>0.45794000000000001</v>
      </c>
      <c r="H21" s="92">
        <v>0.27900000000000003</v>
      </c>
      <c r="I21" s="92">
        <v>0.17097000000000001</v>
      </c>
      <c r="J21" s="97">
        <v>0.37820999999999999</v>
      </c>
    </row>
    <row r="22" spans="1:10" x14ac:dyDescent="0.25">
      <c r="A22" s="21" t="s">
        <v>13</v>
      </c>
      <c r="B22" s="36" t="s">
        <v>41</v>
      </c>
      <c r="C22" s="92" t="s">
        <v>41</v>
      </c>
      <c r="D22" s="92" t="s">
        <v>41</v>
      </c>
      <c r="E22" s="92">
        <v>0.55330000000000001</v>
      </c>
      <c r="F22" s="92">
        <v>0.37562000000000001</v>
      </c>
      <c r="G22" s="92">
        <v>0.64339999999999997</v>
      </c>
      <c r="H22" s="92">
        <v>0.54120000000000001</v>
      </c>
      <c r="I22" s="92">
        <v>0.36425999999999997</v>
      </c>
      <c r="J22" s="97">
        <v>0.63685999999999998</v>
      </c>
    </row>
    <row r="23" spans="1:10" x14ac:dyDescent="0.25">
      <c r="A23" s="21" t="s">
        <v>14</v>
      </c>
      <c r="B23" s="36">
        <v>0.58460000000000001</v>
      </c>
      <c r="C23" s="92">
        <v>0.47963</v>
      </c>
      <c r="D23" s="92">
        <v>0.75944999999999996</v>
      </c>
      <c r="E23" s="92">
        <v>0.40720000000000001</v>
      </c>
      <c r="F23" s="92">
        <v>0.27526</v>
      </c>
      <c r="G23" s="92">
        <v>0.51351999999999998</v>
      </c>
      <c r="H23" s="92">
        <v>0.38200000000000001</v>
      </c>
      <c r="I23" s="92">
        <v>0.25447999999999998</v>
      </c>
      <c r="J23" s="97">
        <v>0.44964999999999999</v>
      </c>
    </row>
    <row r="24" spans="1:10" x14ac:dyDescent="0.25">
      <c r="A24" s="21" t="s">
        <v>15</v>
      </c>
      <c r="B24" s="36">
        <v>0.61119999999999997</v>
      </c>
      <c r="C24" s="92">
        <v>0.47892000000000001</v>
      </c>
      <c r="D24" s="92">
        <v>0.73263</v>
      </c>
      <c r="E24" s="92">
        <v>0.2576</v>
      </c>
      <c r="F24" s="92">
        <v>0.14416000000000001</v>
      </c>
      <c r="G24" s="92">
        <v>0.37716</v>
      </c>
      <c r="H24" s="92">
        <v>0.2495</v>
      </c>
      <c r="I24" s="92">
        <v>0.13386000000000001</v>
      </c>
      <c r="J24" s="97">
        <v>0.35719000000000001</v>
      </c>
    </row>
    <row r="25" spans="1:10" x14ac:dyDescent="0.25">
      <c r="A25" s="21" t="s">
        <v>16</v>
      </c>
      <c r="B25" s="36" t="s">
        <v>41</v>
      </c>
      <c r="C25" s="92" t="s">
        <v>41</v>
      </c>
      <c r="D25" s="92" t="s">
        <v>41</v>
      </c>
      <c r="E25" s="92" t="s">
        <v>41</v>
      </c>
      <c r="F25" s="92" t="s">
        <v>41</v>
      </c>
      <c r="G25" s="92" t="s">
        <v>41</v>
      </c>
      <c r="H25" s="92" t="s">
        <v>41</v>
      </c>
      <c r="I25" s="92" t="s">
        <v>41</v>
      </c>
      <c r="J25" s="97" t="s">
        <v>41</v>
      </c>
    </row>
    <row r="26" spans="1:10" ht="15.75" thickBot="1" x14ac:dyDescent="0.3">
      <c r="A26" s="23" t="s">
        <v>17</v>
      </c>
      <c r="B26" s="37">
        <v>0.3352</v>
      </c>
      <c r="C26" s="38">
        <v>0.20397999999999999</v>
      </c>
      <c r="D26" s="38">
        <v>0.53312999999999999</v>
      </c>
      <c r="E26" s="38">
        <v>0.18190000000000001</v>
      </c>
      <c r="F26" s="38">
        <v>6.4960000000000004E-2</v>
      </c>
      <c r="G26" s="38">
        <v>0.36464999999999997</v>
      </c>
      <c r="H26" s="38">
        <v>0.18190000000000001</v>
      </c>
      <c r="I26" s="38">
        <v>6.4960000000000004E-2</v>
      </c>
      <c r="J26" s="101">
        <v>0.36464999999999997</v>
      </c>
    </row>
    <row r="27" spans="1:10" x14ac:dyDescent="0.25">
      <c r="A27" s="103" t="s">
        <v>76</v>
      </c>
      <c r="I27" s="14"/>
      <c r="J27" s="14"/>
    </row>
    <row r="28" spans="1:10" x14ac:dyDescent="0.25">
      <c r="A28" s="103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"/>
  <sheetViews>
    <sheetView zoomScale="90" zoomScaleNormal="9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L2" sqref="L2"/>
    </sheetView>
  </sheetViews>
  <sheetFormatPr defaultColWidth="9.140625" defaultRowHeight="15" x14ac:dyDescent="0.25"/>
  <cols>
    <col min="1" max="1" width="24" bestFit="1" customWidth="1"/>
    <col min="3" max="3" width="7.85546875" bestFit="1" customWidth="1"/>
    <col min="4" max="4" width="9.28515625" customWidth="1"/>
    <col min="5" max="5" width="10" customWidth="1"/>
    <col min="6" max="6" width="7.85546875" bestFit="1" customWidth="1"/>
    <col min="9" max="9" width="7.85546875" bestFit="1" customWidth="1"/>
    <col min="10" max="10" width="9.28515625" bestFit="1" customWidth="1"/>
    <col min="14" max="14" width="8.42578125" bestFit="1" customWidth="1"/>
    <col min="15" max="16" width="7.85546875" customWidth="1"/>
    <col min="17" max="17" width="9.28515625" customWidth="1"/>
    <col min="18" max="19" width="10" customWidth="1"/>
    <col min="20" max="20" width="7.85546875" bestFit="1" customWidth="1"/>
    <col min="21" max="22" width="7.85546875" customWidth="1"/>
    <col min="26" max="26" width="7.85546875" bestFit="1" customWidth="1"/>
    <col min="27" max="27" width="7.85546875" customWidth="1"/>
    <col min="28" max="28" width="9.28515625" bestFit="1" customWidth="1"/>
  </cols>
  <sheetData>
    <row r="1" spans="1:29" ht="16.5" thickBot="1" x14ac:dyDescent="0.3">
      <c r="A1" s="89" t="s">
        <v>30</v>
      </c>
      <c r="B1" s="89"/>
      <c r="C1" s="89"/>
      <c r="D1" s="89"/>
      <c r="E1" s="89"/>
      <c r="F1" s="89"/>
      <c r="G1" s="89"/>
      <c r="H1" s="89"/>
      <c r="I1" s="89"/>
      <c r="J1" s="89"/>
      <c r="L1" s="44" t="s">
        <v>78</v>
      </c>
      <c r="M1" s="40"/>
    </row>
    <row r="2" spans="1:29" x14ac:dyDescent="0.25">
      <c r="A2" s="27"/>
      <c r="B2" s="18" t="s">
        <v>37</v>
      </c>
      <c r="C2" s="18"/>
      <c r="D2" s="30"/>
      <c r="E2" s="18" t="s">
        <v>18</v>
      </c>
      <c r="F2" s="18"/>
      <c r="G2" s="30"/>
      <c r="H2" s="18" t="s">
        <v>19</v>
      </c>
      <c r="I2" s="18"/>
      <c r="J2" s="30"/>
      <c r="L2" s="41" t="s">
        <v>37</v>
      </c>
      <c r="M2" s="18"/>
      <c r="N2" s="18"/>
      <c r="O2" s="18"/>
      <c r="P2" s="18"/>
      <c r="Q2" s="30"/>
      <c r="R2" s="18" t="s">
        <v>18</v>
      </c>
      <c r="S2" s="18"/>
      <c r="T2" s="18"/>
      <c r="U2" s="18"/>
      <c r="V2" s="18"/>
      <c r="W2" s="30"/>
      <c r="X2" s="18" t="s">
        <v>19</v>
      </c>
      <c r="Y2" s="18"/>
      <c r="Z2" s="18"/>
      <c r="AA2" s="18"/>
      <c r="AB2" s="18"/>
      <c r="AC2" s="43"/>
    </row>
    <row r="3" spans="1:29" ht="15.75" thickBot="1" x14ac:dyDescent="0.3">
      <c r="A3" s="29"/>
      <c r="B3" s="19" t="s">
        <v>43</v>
      </c>
      <c r="C3" s="19" t="s">
        <v>0</v>
      </c>
      <c r="D3" s="31" t="s">
        <v>1</v>
      </c>
      <c r="E3" s="19" t="s">
        <v>43</v>
      </c>
      <c r="F3" s="19" t="s">
        <v>0</v>
      </c>
      <c r="G3" s="31" t="s">
        <v>1</v>
      </c>
      <c r="H3" s="19" t="s">
        <v>43</v>
      </c>
      <c r="I3" s="19" t="s">
        <v>0</v>
      </c>
      <c r="J3" s="31" t="s">
        <v>1</v>
      </c>
      <c r="L3" s="42" t="s">
        <v>44</v>
      </c>
      <c r="M3" s="19" t="s">
        <v>45</v>
      </c>
      <c r="N3" s="19" t="s">
        <v>47</v>
      </c>
      <c r="O3" s="19" t="s">
        <v>46</v>
      </c>
      <c r="P3" s="19" t="s">
        <v>48</v>
      </c>
      <c r="Q3" s="31" t="s">
        <v>49</v>
      </c>
      <c r="R3" s="42" t="s">
        <v>44</v>
      </c>
      <c r="S3" s="19" t="s">
        <v>45</v>
      </c>
      <c r="T3" s="19" t="s">
        <v>47</v>
      </c>
      <c r="U3" s="19" t="s">
        <v>46</v>
      </c>
      <c r="V3" s="19" t="s">
        <v>48</v>
      </c>
      <c r="W3" s="31" t="s">
        <v>49</v>
      </c>
      <c r="X3" s="42" t="s">
        <v>44</v>
      </c>
      <c r="Y3" s="19" t="s">
        <v>45</v>
      </c>
      <c r="Z3" s="19" t="s">
        <v>47</v>
      </c>
      <c r="AA3" s="19" t="s">
        <v>46</v>
      </c>
      <c r="AB3" s="19" t="s">
        <v>48</v>
      </c>
      <c r="AC3" s="31" t="s">
        <v>49</v>
      </c>
    </row>
    <row r="4" spans="1:29" x14ac:dyDescent="0.25">
      <c r="A4" s="27" t="s">
        <v>38</v>
      </c>
      <c r="B4" s="7">
        <v>0.78749999999999998</v>
      </c>
      <c r="C4" s="7">
        <v>0.77439999999999998</v>
      </c>
      <c r="D4" s="28">
        <v>0.79790000000000005</v>
      </c>
      <c r="E4" s="7">
        <v>0.64670000000000005</v>
      </c>
      <c r="F4" s="7">
        <v>0.63319999999999999</v>
      </c>
      <c r="G4" s="28">
        <v>0.65559999999999996</v>
      </c>
      <c r="H4" s="7">
        <v>0.58960000000000001</v>
      </c>
      <c r="I4" s="7">
        <v>0.57650000000000001</v>
      </c>
      <c r="J4" s="32">
        <v>0.5978</v>
      </c>
      <c r="L4" s="95">
        <v>0.78598000000000001</v>
      </c>
      <c r="M4" s="35">
        <v>0.78915999999999997</v>
      </c>
      <c r="N4" s="35">
        <v>0.77234000000000003</v>
      </c>
      <c r="O4" s="35">
        <v>0.77671999999999997</v>
      </c>
      <c r="P4" s="35">
        <v>0.79581999999999997</v>
      </c>
      <c r="Q4" s="96">
        <v>0.80001999999999995</v>
      </c>
      <c r="R4" s="95">
        <v>0.64510999999999996</v>
      </c>
      <c r="S4" s="35">
        <v>0.64858000000000005</v>
      </c>
      <c r="T4" s="35">
        <v>0.63041999999999998</v>
      </c>
      <c r="U4" s="35">
        <v>0.63600000000000001</v>
      </c>
      <c r="V4" s="35">
        <v>0.65322000000000002</v>
      </c>
      <c r="W4" s="96">
        <v>0.65829000000000004</v>
      </c>
      <c r="X4" s="95">
        <v>0.5877</v>
      </c>
      <c r="Y4" s="35">
        <v>0.59165000000000001</v>
      </c>
      <c r="Z4" s="35">
        <v>0.57342000000000004</v>
      </c>
      <c r="AA4" s="35">
        <v>0.57938000000000001</v>
      </c>
      <c r="AB4" s="35">
        <v>0.59526000000000001</v>
      </c>
      <c r="AC4" s="96">
        <v>0.60089000000000004</v>
      </c>
    </row>
    <row r="5" spans="1:29" x14ac:dyDescent="0.25">
      <c r="A5" s="21" t="s">
        <v>2</v>
      </c>
      <c r="B5" s="6">
        <v>0.98360000000000003</v>
      </c>
      <c r="C5" s="7">
        <v>0.97619999999999996</v>
      </c>
      <c r="D5" s="5">
        <v>0.98629999999999995</v>
      </c>
      <c r="E5" s="2">
        <v>0.97219999999999995</v>
      </c>
      <c r="F5" s="1">
        <v>0.95109999999999995</v>
      </c>
      <c r="G5" s="3">
        <v>0.97960000000000003</v>
      </c>
      <c r="H5" s="2">
        <v>0.96189999999999998</v>
      </c>
      <c r="I5" s="7">
        <v>0.92600000000000005</v>
      </c>
      <c r="J5" s="1">
        <v>0.97350000000000003</v>
      </c>
      <c r="L5" s="36">
        <v>0.98087999999999997</v>
      </c>
      <c r="M5" s="92">
        <v>0.98609999999999998</v>
      </c>
      <c r="N5" s="92">
        <v>0.97069000000000005</v>
      </c>
      <c r="O5" s="92">
        <v>0.98163</v>
      </c>
      <c r="P5" s="92">
        <v>0.98314999999999997</v>
      </c>
      <c r="Q5" s="97">
        <v>0.98919999999999997</v>
      </c>
      <c r="R5" s="36">
        <v>0.96745999999999999</v>
      </c>
      <c r="S5" s="92">
        <v>0.97665999999999997</v>
      </c>
      <c r="T5" s="92">
        <v>0.94013999999999998</v>
      </c>
      <c r="U5" s="92">
        <v>0.96011000000000002</v>
      </c>
      <c r="V5" s="92">
        <v>0.97418000000000005</v>
      </c>
      <c r="W5" s="97">
        <v>0.98351999999999995</v>
      </c>
      <c r="X5" s="36">
        <v>0.95442000000000005</v>
      </c>
      <c r="Y5" s="92">
        <v>0.96725000000000005</v>
      </c>
      <c r="Z5" s="92">
        <v>0.90747999999999995</v>
      </c>
      <c r="AA5" s="92">
        <v>0.93691999999999998</v>
      </c>
      <c r="AB5" s="92">
        <v>0.96543000000000001</v>
      </c>
      <c r="AC5" s="97">
        <v>0.97875999999999996</v>
      </c>
    </row>
    <row r="6" spans="1:29" x14ac:dyDescent="0.25">
      <c r="A6" s="21" t="s">
        <v>33</v>
      </c>
      <c r="B6" s="11" t="s">
        <v>20</v>
      </c>
      <c r="C6" s="7">
        <v>0.9839</v>
      </c>
      <c r="D6" s="8" t="s">
        <v>20</v>
      </c>
      <c r="E6" s="11" t="s">
        <v>20</v>
      </c>
      <c r="F6" s="4">
        <v>0.96819999999999995</v>
      </c>
      <c r="G6" s="8" t="s">
        <v>20</v>
      </c>
      <c r="H6" s="11" t="s">
        <v>20</v>
      </c>
      <c r="I6" s="4">
        <v>0.96189999999999998</v>
      </c>
      <c r="J6" s="12" t="s">
        <v>20</v>
      </c>
      <c r="L6" s="98" t="s">
        <v>20</v>
      </c>
      <c r="M6" s="93" t="s">
        <v>20</v>
      </c>
      <c r="N6" s="92">
        <v>0.97850000000000004</v>
      </c>
      <c r="O6" s="92">
        <v>0.98865999999999998</v>
      </c>
      <c r="P6" s="93" t="s">
        <v>20</v>
      </c>
      <c r="Q6" s="99" t="s">
        <v>20</v>
      </c>
      <c r="R6" s="98" t="s">
        <v>20</v>
      </c>
      <c r="S6" s="93" t="s">
        <v>20</v>
      </c>
      <c r="T6" s="92">
        <v>0.95706999999999998</v>
      </c>
      <c r="U6" s="92">
        <v>0.97443000000000002</v>
      </c>
      <c r="V6" s="93" t="s">
        <v>20</v>
      </c>
      <c r="W6" s="99" t="s">
        <v>20</v>
      </c>
      <c r="X6" s="98" t="s">
        <v>20</v>
      </c>
      <c r="Y6" s="93" t="s">
        <v>20</v>
      </c>
      <c r="Z6" s="92">
        <v>0.94937000000000005</v>
      </c>
      <c r="AA6" s="92">
        <v>0.96877999999999997</v>
      </c>
      <c r="AB6" s="93" t="s">
        <v>20</v>
      </c>
      <c r="AC6" s="99" t="s">
        <v>20</v>
      </c>
    </row>
    <row r="7" spans="1:29" x14ac:dyDescent="0.25">
      <c r="A7" s="21" t="s">
        <v>32</v>
      </c>
      <c r="B7" s="11" t="s">
        <v>20</v>
      </c>
      <c r="C7" s="7">
        <v>0.97189999999999999</v>
      </c>
      <c r="D7" s="8" t="s">
        <v>20</v>
      </c>
      <c r="E7" s="11" t="s">
        <v>20</v>
      </c>
      <c r="F7" s="1">
        <v>0.92349999999999999</v>
      </c>
      <c r="G7" s="8" t="s">
        <v>20</v>
      </c>
      <c r="H7" s="11" t="s">
        <v>20</v>
      </c>
      <c r="I7" s="1">
        <v>0.88700000000000001</v>
      </c>
      <c r="J7" s="12" t="s">
        <v>20</v>
      </c>
      <c r="L7" s="98" t="s">
        <v>20</v>
      </c>
      <c r="M7" s="93" t="s">
        <v>20</v>
      </c>
      <c r="N7" s="92">
        <v>0.96960000000000002</v>
      </c>
      <c r="O7" s="92">
        <v>0.97404000000000002</v>
      </c>
      <c r="P7" s="93" t="s">
        <v>20</v>
      </c>
      <c r="Q7" s="99" t="s">
        <v>20</v>
      </c>
      <c r="R7" s="98" t="s">
        <v>20</v>
      </c>
      <c r="S7" s="93" t="s">
        <v>20</v>
      </c>
      <c r="T7" s="92">
        <v>0.91898000000000002</v>
      </c>
      <c r="U7" s="92">
        <v>0.92734000000000005</v>
      </c>
      <c r="V7" s="93" t="s">
        <v>20</v>
      </c>
      <c r="W7" s="99" t="s">
        <v>20</v>
      </c>
      <c r="X7" s="98" t="s">
        <v>20</v>
      </c>
      <c r="Y7" s="94" t="s">
        <v>20</v>
      </c>
      <c r="Z7" s="92">
        <v>0.88080000000000003</v>
      </c>
      <c r="AA7" s="92">
        <v>0.89202000000000004</v>
      </c>
      <c r="AB7" s="93" t="s">
        <v>20</v>
      </c>
      <c r="AC7" s="99" t="s">
        <v>20</v>
      </c>
    </row>
    <row r="8" spans="1:29" x14ac:dyDescent="0.25">
      <c r="A8" s="21" t="s">
        <v>31</v>
      </c>
      <c r="B8" s="13" t="s">
        <v>20</v>
      </c>
      <c r="C8" s="9" t="s">
        <v>20</v>
      </c>
      <c r="D8" s="5">
        <v>0.97130000000000005</v>
      </c>
      <c r="E8" s="13" t="s">
        <v>20</v>
      </c>
      <c r="F8" s="9" t="s">
        <v>20</v>
      </c>
      <c r="G8" s="5">
        <v>0.88719999999999999</v>
      </c>
      <c r="H8" s="13" t="s">
        <v>20</v>
      </c>
      <c r="I8" s="9" t="s">
        <v>20</v>
      </c>
      <c r="J8" s="7">
        <v>0.82240000000000002</v>
      </c>
      <c r="L8" s="100" t="s">
        <v>20</v>
      </c>
      <c r="M8" s="94" t="s">
        <v>20</v>
      </c>
      <c r="N8" s="94" t="s">
        <v>20</v>
      </c>
      <c r="O8" s="94" t="s">
        <v>20</v>
      </c>
      <c r="P8" s="92">
        <v>0.96918000000000004</v>
      </c>
      <c r="Q8" s="97">
        <v>0.97319</v>
      </c>
      <c r="R8" s="100" t="s">
        <v>20</v>
      </c>
      <c r="S8" s="94" t="s">
        <v>20</v>
      </c>
      <c r="T8" s="94" t="s">
        <v>20</v>
      </c>
      <c r="U8" s="94" t="s">
        <v>20</v>
      </c>
      <c r="V8" s="92">
        <v>0.88336000000000003</v>
      </c>
      <c r="W8" s="97">
        <v>0.89107999999999998</v>
      </c>
      <c r="X8" s="100" t="s">
        <v>20</v>
      </c>
      <c r="Y8" s="94" t="s">
        <v>20</v>
      </c>
      <c r="Z8" s="94" t="s">
        <v>20</v>
      </c>
      <c r="AA8" s="94" t="s">
        <v>20</v>
      </c>
      <c r="AB8" s="92">
        <v>0.81788000000000005</v>
      </c>
      <c r="AC8" s="97">
        <v>0.82796999999999998</v>
      </c>
    </row>
    <row r="9" spans="1:29" x14ac:dyDescent="0.25">
      <c r="A9" s="21" t="s">
        <v>3</v>
      </c>
      <c r="B9" s="6">
        <v>0.95579999999999998</v>
      </c>
      <c r="C9" s="7">
        <v>0.94640000000000002</v>
      </c>
      <c r="D9" s="5">
        <v>0.96640000000000004</v>
      </c>
      <c r="E9" s="6">
        <v>0.87390000000000001</v>
      </c>
      <c r="F9" s="7">
        <v>0.8468</v>
      </c>
      <c r="G9" s="5">
        <v>0.90559999999999996</v>
      </c>
      <c r="H9" s="6">
        <v>0.83589999999999998</v>
      </c>
      <c r="I9" s="7">
        <v>0.79620000000000002</v>
      </c>
      <c r="J9" s="7">
        <v>0.88170000000000004</v>
      </c>
      <c r="L9" s="36">
        <v>0.95148999999999995</v>
      </c>
      <c r="M9" s="92">
        <v>0.96074000000000004</v>
      </c>
      <c r="N9" s="92">
        <v>0.93986999999999998</v>
      </c>
      <c r="O9" s="92">
        <v>0.95296999999999998</v>
      </c>
      <c r="P9" s="92">
        <v>0.95959000000000005</v>
      </c>
      <c r="Q9" s="97">
        <v>0.97448000000000001</v>
      </c>
      <c r="R9" s="36">
        <v>0.86584000000000005</v>
      </c>
      <c r="S9" s="92">
        <v>0.88231000000000004</v>
      </c>
      <c r="T9" s="92">
        <v>0.83589999999999998</v>
      </c>
      <c r="U9" s="92">
        <v>0.85836999999999997</v>
      </c>
      <c r="V9" s="92">
        <v>0.89585000000000004</v>
      </c>
      <c r="W9" s="97">
        <v>0.91691</v>
      </c>
      <c r="X9" s="36">
        <v>0.82301999999999997</v>
      </c>
      <c r="Y9" s="92">
        <v>0.84628000000000003</v>
      </c>
      <c r="Z9" s="92">
        <v>0.77844000000000002</v>
      </c>
      <c r="AA9" s="92">
        <v>0.81191999999999998</v>
      </c>
      <c r="AB9" s="92">
        <v>0.86151</v>
      </c>
      <c r="AC9" s="97">
        <v>0.89212000000000002</v>
      </c>
    </row>
    <row r="10" spans="1:29" x14ac:dyDescent="0.25">
      <c r="A10" s="21" t="s">
        <v>4</v>
      </c>
      <c r="B10" s="6">
        <v>0.91449999999999998</v>
      </c>
      <c r="C10" s="7">
        <v>0.89629999999999999</v>
      </c>
      <c r="D10" s="5">
        <v>0.93440000000000001</v>
      </c>
      <c r="E10" s="6">
        <v>0.84940000000000004</v>
      </c>
      <c r="F10" s="7">
        <v>0.8377</v>
      </c>
      <c r="G10" s="5">
        <v>0.86250000000000004</v>
      </c>
      <c r="H10" s="6">
        <v>0.79210000000000003</v>
      </c>
      <c r="I10" s="7">
        <v>0.76419999999999999</v>
      </c>
      <c r="J10" s="7">
        <v>0.8216</v>
      </c>
      <c r="L10" s="36">
        <v>0.89990999999999999</v>
      </c>
      <c r="M10" s="92">
        <v>0.92852999999999997</v>
      </c>
      <c r="N10" s="92">
        <v>0.87592000000000003</v>
      </c>
      <c r="O10" s="92">
        <v>0.91747999999999996</v>
      </c>
      <c r="P10" s="92">
        <v>0.91520999999999997</v>
      </c>
      <c r="Q10" s="97">
        <v>0.95106999999999997</v>
      </c>
      <c r="R10" s="36">
        <v>0.83109999999999995</v>
      </c>
      <c r="S10" s="92">
        <v>0.86633000000000004</v>
      </c>
      <c r="T10" s="92">
        <v>0.80908999999999998</v>
      </c>
      <c r="U10" s="92">
        <v>0.85828000000000004</v>
      </c>
      <c r="V10" s="92">
        <v>0.83942000000000005</v>
      </c>
      <c r="W10" s="97">
        <v>0.88600000000000001</v>
      </c>
      <c r="X10" s="36">
        <v>0.77442</v>
      </c>
      <c r="Y10" s="92">
        <v>0.81191999999999998</v>
      </c>
      <c r="Z10" s="92">
        <v>0.74316000000000004</v>
      </c>
      <c r="AA10" s="92">
        <v>0.79000999999999999</v>
      </c>
      <c r="AB10" s="92">
        <v>0.79671999999999998</v>
      </c>
      <c r="AC10" s="97">
        <v>0.84653999999999996</v>
      </c>
    </row>
    <row r="11" spans="1:29" x14ac:dyDescent="0.25">
      <c r="A11" s="21" t="s">
        <v>34</v>
      </c>
      <c r="B11" s="13" t="s">
        <v>20</v>
      </c>
      <c r="C11" s="9" t="s">
        <v>20</v>
      </c>
      <c r="D11" s="5">
        <v>0.91590000000000005</v>
      </c>
      <c r="E11" s="13" t="s">
        <v>20</v>
      </c>
      <c r="F11" s="9" t="s">
        <v>20</v>
      </c>
      <c r="G11" s="5">
        <v>0.79859999999999998</v>
      </c>
      <c r="H11" s="13" t="s">
        <v>20</v>
      </c>
      <c r="I11" s="9" t="s">
        <v>20</v>
      </c>
      <c r="J11" s="7">
        <v>0.77459999999999996</v>
      </c>
      <c r="L11" s="100" t="s">
        <v>20</v>
      </c>
      <c r="M11" s="94" t="s">
        <v>20</v>
      </c>
      <c r="N11" s="94" t="s">
        <v>20</v>
      </c>
      <c r="O11" s="94" t="s">
        <v>20</v>
      </c>
      <c r="P11" s="92">
        <v>0.90859999999999996</v>
      </c>
      <c r="Q11" s="97">
        <v>0.92256000000000005</v>
      </c>
      <c r="R11" s="100" t="s">
        <v>20</v>
      </c>
      <c r="S11" s="94" t="s">
        <v>20</v>
      </c>
      <c r="T11" s="94" t="s">
        <v>20</v>
      </c>
      <c r="U11" s="94" t="s">
        <v>20</v>
      </c>
      <c r="V11" s="92">
        <v>0.78708</v>
      </c>
      <c r="W11" s="97">
        <v>0.80915000000000004</v>
      </c>
      <c r="X11" s="100" t="s">
        <v>20</v>
      </c>
      <c r="Y11" s="94" t="s">
        <v>20</v>
      </c>
      <c r="Z11" s="94" t="s">
        <v>20</v>
      </c>
      <c r="AA11" s="94" t="s">
        <v>20</v>
      </c>
      <c r="AB11" s="92">
        <v>0.76007000000000002</v>
      </c>
      <c r="AC11" s="97">
        <v>0.78841000000000006</v>
      </c>
    </row>
    <row r="12" spans="1:29" x14ac:dyDescent="0.25">
      <c r="A12" s="21" t="s">
        <v>5</v>
      </c>
      <c r="B12" s="6">
        <v>0.88270000000000004</v>
      </c>
      <c r="C12" s="7">
        <v>0.89239999999999997</v>
      </c>
      <c r="D12" s="5">
        <v>0.85350000000000004</v>
      </c>
      <c r="E12" s="6">
        <v>0.74350000000000005</v>
      </c>
      <c r="F12" s="7">
        <v>0.74970000000000003</v>
      </c>
      <c r="G12" s="5">
        <v>0.72489999999999999</v>
      </c>
      <c r="H12" s="6">
        <v>0.64670000000000005</v>
      </c>
      <c r="I12" s="7">
        <v>0.64949999999999997</v>
      </c>
      <c r="J12" s="7">
        <v>0.63839999999999997</v>
      </c>
      <c r="L12" s="36">
        <v>0.87714999999999999</v>
      </c>
      <c r="M12" s="92">
        <v>0.88812999999999998</v>
      </c>
      <c r="N12" s="92">
        <v>0.88617999999999997</v>
      </c>
      <c r="O12" s="92">
        <v>0.89871000000000001</v>
      </c>
      <c r="P12" s="92">
        <v>0.84040000000000004</v>
      </c>
      <c r="Q12" s="97">
        <v>0.86665000000000003</v>
      </c>
      <c r="R12" s="36">
        <v>0.73375000000000001</v>
      </c>
      <c r="S12" s="92">
        <v>0.75160000000000005</v>
      </c>
      <c r="T12" s="92">
        <v>0.73892999999999998</v>
      </c>
      <c r="U12" s="92">
        <v>0.75971999999999995</v>
      </c>
      <c r="V12" s="92">
        <v>0.70631999999999995</v>
      </c>
      <c r="W12" s="97">
        <v>0.74082000000000003</v>
      </c>
      <c r="X12" s="36">
        <v>0.63383</v>
      </c>
      <c r="Y12" s="92">
        <v>0.65886999999999996</v>
      </c>
      <c r="Z12" s="92">
        <v>0.63605999999999996</v>
      </c>
      <c r="AA12" s="92">
        <v>0.66447999999999996</v>
      </c>
      <c r="AB12" s="92">
        <v>0.61570000000000003</v>
      </c>
      <c r="AC12" s="97">
        <v>0.66073999999999999</v>
      </c>
    </row>
    <row r="13" spans="1:29" x14ac:dyDescent="0.25">
      <c r="A13" s="21" t="s">
        <v>35</v>
      </c>
      <c r="B13" s="13" t="s">
        <v>20</v>
      </c>
      <c r="C13" s="9" t="s">
        <v>20</v>
      </c>
      <c r="D13" s="5">
        <v>0.88780000000000003</v>
      </c>
      <c r="E13" s="13" t="s">
        <v>20</v>
      </c>
      <c r="F13" s="12" t="s">
        <v>20</v>
      </c>
      <c r="G13" s="5">
        <v>0.73199999999999998</v>
      </c>
      <c r="H13" s="13" t="s">
        <v>20</v>
      </c>
      <c r="I13" s="9" t="s">
        <v>20</v>
      </c>
      <c r="J13" s="7">
        <v>0.69550000000000001</v>
      </c>
      <c r="L13" s="100" t="s">
        <v>20</v>
      </c>
      <c r="M13" s="94" t="s">
        <v>20</v>
      </c>
      <c r="N13" s="94" t="s">
        <v>20</v>
      </c>
      <c r="O13" s="94" t="s">
        <v>20</v>
      </c>
      <c r="P13" s="92">
        <v>0.87582000000000004</v>
      </c>
      <c r="Q13" s="97">
        <v>0.90003</v>
      </c>
      <c r="R13" s="100" t="s">
        <v>20</v>
      </c>
      <c r="S13" s="94" t="s">
        <v>20</v>
      </c>
      <c r="T13" s="94" t="s">
        <v>20</v>
      </c>
      <c r="U13" s="94" t="s">
        <v>20</v>
      </c>
      <c r="V13" s="92">
        <v>0.71653999999999995</v>
      </c>
      <c r="W13" s="97">
        <v>0.74802000000000002</v>
      </c>
      <c r="X13" s="100" t="s">
        <v>20</v>
      </c>
      <c r="Y13" s="94" t="s">
        <v>20</v>
      </c>
      <c r="Z13" s="94" t="s">
        <v>20</v>
      </c>
      <c r="AA13" s="94" t="s">
        <v>20</v>
      </c>
      <c r="AB13" s="92">
        <v>0.67876000000000003</v>
      </c>
      <c r="AC13" s="97">
        <v>0.71255000000000002</v>
      </c>
    </row>
    <row r="14" spans="1:29" x14ac:dyDescent="0.25">
      <c r="A14" s="22" t="s">
        <v>6</v>
      </c>
      <c r="B14" s="6">
        <v>0.83299999999999996</v>
      </c>
      <c r="C14" s="7">
        <v>0.8286</v>
      </c>
      <c r="D14" s="5">
        <v>0.84130000000000005</v>
      </c>
      <c r="E14" s="6">
        <v>0.70609999999999995</v>
      </c>
      <c r="F14" s="7">
        <v>0.6956</v>
      </c>
      <c r="G14" s="5">
        <v>0.72470000000000001</v>
      </c>
      <c r="H14" s="6">
        <v>0.62849999999999995</v>
      </c>
      <c r="I14" s="7">
        <v>0.61129999999999995</v>
      </c>
      <c r="J14" s="7">
        <v>0.65680000000000005</v>
      </c>
      <c r="L14" s="36">
        <v>0.82406000000000001</v>
      </c>
      <c r="M14" s="92">
        <v>0.84160999999999997</v>
      </c>
      <c r="N14" s="92">
        <v>0.81762000000000001</v>
      </c>
      <c r="O14" s="92">
        <v>0.83989999999999998</v>
      </c>
      <c r="P14" s="92">
        <v>0.82701000000000002</v>
      </c>
      <c r="Q14" s="97">
        <v>0.85346</v>
      </c>
      <c r="R14" s="36">
        <v>0.69545999999999997</v>
      </c>
      <c r="S14" s="92">
        <v>0.71647000000000005</v>
      </c>
      <c r="T14" s="92">
        <v>0.68157000000000001</v>
      </c>
      <c r="U14" s="92">
        <v>0.71016999999999997</v>
      </c>
      <c r="V14" s="92">
        <v>0.70852000000000004</v>
      </c>
      <c r="W14" s="97">
        <v>0.73821999999999999</v>
      </c>
      <c r="X14" s="36">
        <v>0.61597999999999997</v>
      </c>
      <c r="Y14" s="92">
        <v>0.64071</v>
      </c>
      <c r="Z14" s="92">
        <v>0.59472999999999998</v>
      </c>
      <c r="AA14" s="92">
        <v>0.62797999999999998</v>
      </c>
      <c r="AB14" s="92">
        <v>0.63788</v>
      </c>
      <c r="AC14" s="97">
        <v>0.67615000000000003</v>
      </c>
    </row>
    <row r="15" spans="1:29" x14ac:dyDescent="0.25">
      <c r="A15" s="22" t="s">
        <v>7</v>
      </c>
      <c r="B15" s="6">
        <v>0.79490000000000005</v>
      </c>
      <c r="C15" s="7">
        <v>0.78890000000000005</v>
      </c>
      <c r="D15" s="5">
        <v>0.80320000000000003</v>
      </c>
      <c r="E15" s="6">
        <v>0.66720000000000002</v>
      </c>
      <c r="F15" s="7">
        <v>0.64600000000000002</v>
      </c>
      <c r="G15" s="5">
        <v>0.69210000000000005</v>
      </c>
      <c r="H15" s="6">
        <v>0.57640000000000002</v>
      </c>
      <c r="I15" s="7">
        <v>0.54879999999999995</v>
      </c>
      <c r="J15" s="7">
        <v>0.60699999999999998</v>
      </c>
      <c r="L15" s="36">
        <v>0.78786999999999996</v>
      </c>
      <c r="M15" s="92">
        <v>0.80205000000000004</v>
      </c>
      <c r="N15" s="92">
        <v>0.77871000000000001</v>
      </c>
      <c r="O15" s="92">
        <v>0.79790000000000005</v>
      </c>
      <c r="P15" s="92">
        <v>0.79354999999999998</v>
      </c>
      <c r="Q15" s="97">
        <v>0.81460999999999995</v>
      </c>
      <c r="R15" s="36">
        <v>0.65790999999999999</v>
      </c>
      <c r="S15" s="92">
        <v>0.67574000000000001</v>
      </c>
      <c r="T15" s="92">
        <v>0.63224000000000002</v>
      </c>
      <c r="U15" s="92">
        <v>0.65851000000000004</v>
      </c>
      <c r="V15" s="92">
        <v>0.68086000000000002</v>
      </c>
      <c r="W15" s="97">
        <v>0.70433999999999997</v>
      </c>
      <c r="X15" s="36">
        <v>0.56481000000000003</v>
      </c>
      <c r="Y15" s="92">
        <v>0.58713000000000004</v>
      </c>
      <c r="Z15" s="92">
        <v>0.53181</v>
      </c>
      <c r="AA15" s="92">
        <v>0.56540000000000001</v>
      </c>
      <c r="AB15" s="92">
        <v>0.59267000000000003</v>
      </c>
      <c r="AC15" s="97">
        <v>0.622</v>
      </c>
    </row>
    <row r="16" spans="1:29" x14ac:dyDescent="0.25">
      <c r="A16" s="21" t="s">
        <v>8</v>
      </c>
      <c r="B16" s="6">
        <v>0.82520000000000004</v>
      </c>
      <c r="C16" s="7">
        <v>0.82720000000000005</v>
      </c>
      <c r="D16" s="5">
        <v>0.82279999999999998</v>
      </c>
      <c r="E16" s="6">
        <v>0.64690000000000003</v>
      </c>
      <c r="F16" s="7">
        <v>0.64039999999999997</v>
      </c>
      <c r="G16" s="5">
        <v>0.65459999999999996</v>
      </c>
      <c r="H16" s="6">
        <v>0.58360000000000001</v>
      </c>
      <c r="I16" s="7">
        <v>0.57089999999999996</v>
      </c>
      <c r="J16" s="7">
        <v>0.59860000000000002</v>
      </c>
      <c r="L16" s="36">
        <v>0.82169999999999999</v>
      </c>
      <c r="M16" s="92">
        <v>0.82979999999999998</v>
      </c>
      <c r="N16" s="92">
        <v>0.82169000000000003</v>
      </c>
      <c r="O16" s="92">
        <v>0.83311000000000002</v>
      </c>
      <c r="P16" s="92">
        <v>0.81723999999999997</v>
      </c>
      <c r="Q16" s="97">
        <v>0.82908999999999999</v>
      </c>
      <c r="R16" s="36">
        <v>0.64185999999999999</v>
      </c>
      <c r="S16" s="92">
        <v>0.65298999999999996</v>
      </c>
      <c r="T16" s="92">
        <v>0.63331000000000004</v>
      </c>
      <c r="U16" s="92">
        <v>0.64861000000000002</v>
      </c>
      <c r="V16" s="92">
        <v>0.64819000000000004</v>
      </c>
      <c r="W16" s="97">
        <v>0.66281000000000001</v>
      </c>
      <c r="X16" s="36">
        <v>0.57694000000000001</v>
      </c>
      <c r="Y16" s="92">
        <v>0.59018000000000004</v>
      </c>
      <c r="Z16" s="92">
        <v>0.56039000000000005</v>
      </c>
      <c r="AA16" s="92">
        <v>0.57933000000000001</v>
      </c>
      <c r="AB16" s="92">
        <v>0.58977999999999997</v>
      </c>
      <c r="AC16" s="97">
        <v>0.60901000000000005</v>
      </c>
    </row>
    <row r="17" spans="1:29" x14ac:dyDescent="0.25">
      <c r="A17" s="21" t="s">
        <v>9</v>
      </c>
      <c r="B17" s="6">
        <v>0.83260000000000001</v>
      </c>
      <c r="C17" s="7">
        <v>0.83130000000000004</v>
      </c>
      <c r="D17" s="5">
        <v>0.83740000000000003</v>
      </c>
      <c r="E17" s="2">
        <v>0.63060000000000005</v>
      </c>
      <c r="F17" s="1">
        <v>0.61860000000000004</v>
      </c>
      <c r="G17" s="3">
        <v>0.66259999999999997</v>
      </c>
      <c r="H17" s="2">
        <v>0.52190000000000003</v>
      </c>
      <c r="I17" s="1">
        <v>0.5081</v>
      </c>
      <c r="J17" s="1">
        <v>0.55469999999999997</v>
      </c>
      <c r="L17" s="36">
        <v>0.82471000000000005</v>
      </c>
      <c r="M17" s="92">
        <v>0.84077000000000002</v>
      </c>
      <c r="N17" s="92">
        <v>0.82250000000000001</v>
      </c>
      <c r="O17" s="92">
        <v>0.83964000000000005</v>
      </c>
      <c r="P17" s="92">
        <v>0.82389999999999997</v>
      </c>
      <c r="Q17" s="97">
        <v>0.85165000000000002</v>
      </c>
      <c r="R17" s="36">
        <v>0.61985000000000001</v>
      </c>
      <c r="S17" s="92">
        <v>0.64115</v>
      </c>
      <c r="T17" s="92">
        <v>0.60526999999999997</v>
      </c>
      <c r="U17" s="92">
        <v>0.63197999999999999</v>
      </c>
      <c r="V17" s="92">
        <v>0.64544000000000001</v>
      </c>
      <c r="W17" s="97">
        <v>0.68106999999999995</v>
      </c>
      <c r="X17" s="36">
        <v>0.51100999999999996</v>
      </c>
      <c r="Y17" s="92">
        <v>0.53435999999999995</v>
      </c>
      <c r="Z17" s="92">
        <v>0.49317</v>
      </c>
      <c r="AA17" s="92">
        <v>0.52256000000000002</v>
      </c>
      <c r="AB17" s="92">
        <v>0.53598999999999997</v>
      </c>
      <c r="AC17" s="97">
        <v>0.57879999999999998</v>
      </c>
    </row>
    <row r="18" spans="1:29" x14ac:dyDescent="0.25">
      <c r="A18" s="21" t="s">
        <v>10</v>
      </c>
      <c r="B18" s="6">
        <v>0.7157</v>
      </c>
      <c r="C18" s="7">
        <v>0.71809999999999996</v>
      </c>
      <c r="D18" s="5">
        <v>0.71240000000000003</v>
      </c>
      <c r="E18" s="6">
        <v>0.57310000000000005</v>
      </c>
      <c r="F18" s="7">
        <v>0.56889999999999996</v>
      </c>
      <c r="G18" s="5">
        <v>0.57840000000000003</v>
      </c>
      <c r="H18" s="6">
        <v>0.48089999999999999</v>
      </c>
      <c r="I18" s="7">
        <v>0.46860000000000002</v>
      </c>
      <c r="J18" s="7">
        <v>0.49740000000000001</v>
      </c>
      <c r="L18" s="36">
        <v>0.70609</v>
      </c>
      <c r="M18" s="92">
        <v>0.72599999999999998</v>
      </c>
      <c r="N18" s="92">
        <v>0.70467000000000002</v>
      </c>
      <c r="O18" s="92">
        <v>0.73143000000000002</v>
      </c>
      <c r="P18" s="92">
        <v>0.69484999999999997</v>
      </c>
      <c r="Q18" s="97">
        <v>0.72713000000000005</v>
      </c>
      <c r="R18" s="36">
        <v>0.56152999999999997</v>
      </c>
      <c r="S18" s="92">
        <v>0.58413000000000004</v>
      </c>
      <c r="T18" s="92">
        <v>0.55467999999999995</v>
      </c>
      <c r="U18" s="92">
        <v>0.58472999999999997</v>
      </c>
      <c r="V18" s="92">
        <v>0.56032999999999999</v>
      </c>
      <c r="W18" s="97">
        <v>0.59382000000000001</v>
      </c>
      <c r="X18" s="36">
        <v>0.46903</v>
      </c>
      <c r="Y18" s="92">
        <v>0.49220999999999998</v>
      </c>
      <c r="Z18" s="92">
        <v>0.45284999999999997</v>
      </c>
      <c r="AA18" s="92">
        <v>0.48613000000000001</v>
      </c>
      <c r="AB18" s="92">
        <v>0.47756999999999999</v>
      </c>
      <c r="AC18" s="97">
        <v>0.51454</v>
      </c>
    </row>
    <row r="19" spans="1:29" x14ac:dyDescent="0.25">
      <c r="A19" s="21" t="s">
        <v>36</v>
      </c>
      <c r="B19" s="13" t="s">
        <v>20</v>
      </c>
      <c r="C19" s="9" t="s">
        <v>20</v>
      </c>
      <c r="D19" s="5">
        <v>0.76849999999999996</v>
      </c>
      <c r="E19" s="13" t="s">
        <v>20</v>
      </c>
      <c r="F19" s="12" t="s">
        <v>20</v>
      </c>
      <c r="G19" s="5">
        <v>0.45079999999999998</v>
      </c>
      <c r="H19" s="13" t="s">
        <v>20</v>
      </c>
      <c r="I19" s="9" t="s">
        <v>20</v>
      </c>
      <c r="J19" s="7">
        <v>0.36609999999999998</v>
      </c>
      <c r="L19" s="100" t="s">
        <v>20</v>
      </c>
      <c r="M19" s="94" t="s">
        <v>20</v>
      </c>
      <c r="N19" s="94" t="s">
        <v>20</v>
      </c>
      <c r="O19" s="94" t="s">
        <v>20</v>
      </c>
      <c r="P19" s="92">
        <v>0.75556999999999996</v>
      </c>
      <c r="Q19" s="97">
        <v>0.78224000000000005</v>
      </c>
      <c r="R19" s="100" t="s">
        <v>20</v>
      </c>
      <c r="S19" s="94" t="s">
        <v>20</v>
      </c>
      <c r="T19" s="94" t="s">
        <v>20</v>
      </c>
      <c r="U19" s="94" t="s">
        <v>20</v>
      </c>
      <c r="V19" s="92">
        <v>0.43578</v>
      </c>
      <c r="W19" s="97">
        <v>0.46289000000000002</v>
      </c>
      <c r="X19" s="100" t="s">
        <v>20</v>
      </c>
      <c r="Y19" s="94" t="s">
        <v>20</v>
      </c>
      <c r="Z19" s="94" t="s">
        <v>20</v>
      </c>
      <c r="AA19" s="94" t="s">
        <v>20</v>
      </c>
      <c r="AB19" s="92">
        <v>0.35181000000000001</v>
      </c>
      <c r="AC19" s="97">
        <v>0.37781999999999999</v>
      </c>
    </row>
    <row r="20" spans="1:29" x14ac:dyDescent="0.25">
      <c r="A20" s="21" t="s">
        <v>11</v>
      </c>
      <c r="B20" s="6">
        <v>0.75760000000000005</v>
      </c>
      <c r="C20" s="7">
        <v>0.74560000000000004</v>
      </c>
      <c r="D20" s="5">
        <v>0.7712</v>
      </c>
      <c r="E20" s="6">
        <v>0.45090000000000002</v>
      </c>
      <c r="F20" s="7">
        <v>0.43280000000000002</v>
      </c>
      <c r="G20" s="5">
        <v>0.47199999999999998</v>
      </c>
      <c r="H20" s="6">
        <v>0.26700000000000002</v>
      </c>
      <c r="I20" s="7">
        <v>0.23649999999999999</v>
      </c>
      <c r="J20" s="7">
        <v>0.30009999999999998</v>
      </c>
      <c r="L20" s="36">
        <v>0.74533000000000005</v>
      </c>
      <c r="M20" s="92">
        <v>0.77017000000000002</v>
      </c>
      <c r="N20" s="92">
        <v>0.72809000000000001</v>
      </c>
      <c r="O20" s="92">
        <v>0.76398999999999995</v>
      </c>
      <c r="P20" s="92">
        <v>0.75397000000000003</v>
      </c>
      <c r="Q20" s="97">
        <v>0.78942999999999997</v>
      </c>
      <c r="R20" s="36">
        <v>0.43518000000000001</v>
      </c>
      <c r="S20" s="92">
        <v>0.46416000000000002</v>
      </c>
      <c r="T20" s="92">
        <v>0.41066999999999998</v>
      </c>
      <c r="U20" s="92">
        <v>0.45249</v>
      </c>
      <c r="V20" s="92">
        <v>0.45062000000000002</v>
      </c>
      <c r="W20" s="97">
        <v>0.49197000000000002</v>
      </c>
      <c r="X20" s="36">
        <v>0.25019000000000002</v>
      </c>
      <c r="Y20" s="92">
        <v>0.28401999999999999</v>
      </c>
      <c r="Z20" s="92">
        <v>0.21418000000000001</v>
      </c>
      <c r="AA20" s="92">
        <v>0.25729999999999997</v>
      </c>
      <c r="AB20" s="92">
        <v>0.27628000000000003</v>
      </c>
      <c r="AC20" s="97">
        <v>0.32424999999999998</v>
      </c>
    </row>
    <row r="21" spans="1:29" x14ac:dyDescent="0.25">
      <c r="A21" s="21" t="s">
        <v>12</v>
      </c>
      <c r="B21" s="6">
        <v>0.47699999999999998</v>
      </c>
      <c r="C21" s="7">
        <v>0.47460000000000002</v>
      </c>
      <c r="D21" s="5">
        <v>0.48320000000000002</v>
      </c>
      <c r="E21" s="6">
        <v>0.26590000000000003</v>
      </c>
      <c r="F21" s="7">
        <v>0.25009999999999999</v>
      </c>
      <c r="G21" s="5">
        <v>0.2974</v>
      </c>
      <c r="H21" s="6">
        <v>0.22950000000000001</v>
      </c>
      <c r="I21" s="7">
        <v>0.21010000000000001</v>
      </c>
      <c r="J21" s="7">
        <v>0.26629999999999998</v>
      </c>
      <c r="L21" s="36">
        <v>0.46260000000000001</v>
      </c>
      <c r="M21" s="92">
        <v>0.49151</v>
      </c>
      <c r="N21" s="92">
        <v>0.45478000000000002</v>
      </c>
      <c r="O21" s="92">
        <v>0.49214999999999998</v>
      </c>
      <c r="P21" s="92">
        <v>0.45767999999999998</v>
      </c>
      <c r="Q21" s="97">
        <v>0.50677000000000005</v>
      </c>
      <c r="R21" s="36">
        <v>0.25168000000000001</v>
      </c>
      <c r="S21" s="92">
        <v>0.27878999999999998</v>
      </c>
      <c r="T21" s="92">
        <v>0.23330999999999999</v>
      </c>
      <c r="U21" s="92">
        <v>0.26517000000000002</v>
      </c>
      <c r="V21" s="92">
        <v>0.27705999999999997</v>
      </c>
      <c r="W21" s="97">
        <v>0.31619000000000003</v>
      </c>
      <c r="X21" s="36">
        <v>0.21473999999999999</v>
      </c>
      <c r="Y21" s="92">
        <v>0.24152000000000001</v>
      </c>
      <c r="Z21" s="92">
        <v>0.19273999999999999</v>
      </c>
      <c r="AA21" s="92">
        <v>0.22574</v>
      </c>
      <c r="AB21" s="92">
        <v>0.24315000000000001</v>
      </c>
      <c r="AC21" s="97">
        <v>0.28220000000000001</v>
      </c>
    </row>
    <row r="22" spans="1:29" x14ac:dyDescent="0.25">
      <c r="A22" s="21" t="s">
        <v>13</v>
      </c>
      <c r="B22" s="6">
        <v>0.47560000000000002</v>
      </c>
      <c r="C22" s="7">
        <v>0.47339999999999999</v>
      </c>
      <c r="D22" s="5">
        <v>0.47839999999999999</v>
      </c>
      <c r="E22" s="6">
        <v>0.22409999999999999</v>
      </c>
      <c r="F22" s="7">
        <v>0.21609999999999999</v>
      </c>
      <c r="G22" s="5">
        <v>0.23599999999999999</v>
      </c>
      <c r="H22" s="6">
        <v>0.1784</v>
      </c>
      <c r="I22" s="7">
        <v>0.1724</v>
      </c>
      <c r="J22" s="7">
        <v>0.18720000000000001</v>
      </c>
      <c r="L22" s="36">
        <v>0.46207999999999999</v>
      </c>
      <c r="M22" s="92">
        <v>0.48957000000000001</v>
      </c>
      <c r="N22" s="92">
        <v>0.45379999999999998</v>
      </c>
      <c r="O22" s="92">
        <v>0.49065999999999999</v>
      </c>
      <c r="P22" s="92">
        <v>0.45834999999999998</v>
      </c>
      <c r="Q22" s="97">
        <v>0.49934000000000001</v>
      </c>
      <c r="R22" s="36">
        <v>0.21454000000000001</v>
      </c>
      <c r="S22" s="92">
        <v>0.23477000000000001</v>
      </c>
      <c r="T22" s="92">
        <v>0.20277999999999999</v>
      </c>
      <c r="U22" s="92">
        <v>0.22993</v>
      </c>
      <c r="V22" s="92">
        <v>0.21909999999999999</v>
      </c>
      <c r="W22" s="97">
        <v>0.2535</v>
      </c>
      <c r="X22" s="36">
        <v>0.16808000000000001</v>
      </c>
      <c r="Y22" s="92">
        <v>0.1885</v>
      </c>
      <c r="Z22" s="92">
        <v>0.15981999999999999</v>
      </c>
      <c r="AA22" s="92">
        <v>0.18515000000000001</v>
      </c>
      <c r="AB22" s="92">
        <v>0.17221</v>
      </c>
      <c r="AC22" s="97">
        <v>0.20341000000000001</v>
      </c>
    </row>
    <row r="23" spans="1:29" x14ac:dyDescent="0.25">
      <c r="A23" s="21" t="s">
        <v>14</v>
      </c>
      <c r="B23" s="6">
        <v>0.41720000000000002</v>
      </c>
      <c r="C23" s="7">
        <v>0.41149999999999998</v>
      </c>
      <c r="D23" s="5">
        <v>0.44479999999999997</v>
      </c>
      <c r="E23" s="6">
        <v>0.1946</v>
      </c>
      <c r="F23" s="7">
        <v>0.18990000000000001</v>
      </c>
      <c r="G23" s="5">
        <v>0.2099</v>
      </c>
      <c r="H23" s="6">
        <v>0.13009999999999999</v>
      </c>
      <c r="I23" s="7">
        <v>0.1231</v>
      </c>
      <c r="J23" s="7">
        <v>0.15490000000000001</v>
      </c>
      <c r="L23" s="36">
        <v>0.39778000000000002</v>
      </c>
      <c r="M23" s="92">
        <v>0.44053999999999999</v>
      </c>
      <c r="N23" s="92">
        <v>0.38930999999999999</v>
      </c>
      <c r="O23" s="92">
        <v>0.43808000000000002</v>
      </c>
      <c r="P23" s="92">
        <v>0.41148000000000001</v>
      </c>
      <c r="Q23" s="97">
        <v>0.48698000000000002</v>
      </c>
      <c r="R23" s="36">
        <v>0.1807</v>
      </c>
      <c r="S23" s="92">
        <v>0.20821999999999999</v>
      </c>
      <c r="T23" s="92">
        <v>0.17502999999999999</v>
      </c>
      <c r="U23" s="92">
        <v>0.20737</v>
      </c>
      <c r="V23" s="92">
        <v>0.18529000000000001</v>
      </c>
      <c r="W23" s="97">
        <v>0.24052999999999999</v>
      </c>
      <c r="X23" s="36">
        <v>0.11587</v>
      </c>
      <c r="Y23" s="92">
        <v>0.14296</v>
      </c>
      <c r="Z23" s="92">
        <v>0.10835</v>
      </c>
      <c r="AA23" s="92">
        <v>0.13864000000000001</v>
      </c>
      <c r="AB23" s="92">
        <v>0.12615999999999999</v>
      </c>
      <c r="AC23" s="97">
        <v>0.18246000000000001</v>
      </c>
    </row>
    <row r="24" spans="1:29" x14ac:dyDescent="0.25">
      <c r="A24" s="21" t="s">
        <v>15</v>
      </c>
      <c r="B24" s="6">
        <v>0.40849999999999997</v>
      </c>
      <c r="C24" s="7">
        <v>0.3594</v>
      </c>
      <c r="D24" s="5">
        <v>0.4592</v>
      </c>
      <c r="E24" s="6">
        <v>0.1845</v>
      </c>
      <c r="F24" s="7">
        <v>0.1507</v>
      </c>
      <c r="G24" s="5">
        <v>0.21970000000000001</v>
      </c>
      <c r="H24" s="6">
        <v>0.12870000000000001</v>
      </c>
      <c r="I24" s="7">
        <v>0.1024</v>
      </c>
      <c r="J24" s="7">
        <v>0.1565</v>
      </c>
      <c r="L24" s="36">
        <v>0.4027</v>
      </c>
      <c r="M24" s="92">
        <v>0.41369</v>
      </c>
      <c r="N24" s="92">
        <v>0.35127999999999998</v>
      </c>
      <c r="O24" s="92">
        <v>0.36712</v>
      </c>
      <c r="P24" s="92">
        <v>0.45072000000000001</v>
      </c>
      <c r="Q24" s="97">
        <v>0.46633000000000002</v>
      </c>
      <c r="R24" s="36">
        <v>0.17977000000000001</v>
      </c>
      <c r="S24" s="92">
        <v>0.18836</v>
      </c>
      <c r="T24" s="92">
        <v>0.14566999999999999</v>
      </c>
      <c r="U24" s="92">
        <v>0.15556</v>
      </c>
      <c r="V24" s="92">
        <v>0.21268999999999999</v>
      </c>
      <c r="W24" s="97">
        <v>0.22585</v>
      </c>
      <c r="X24" s="36">
        <v>0.1244</v>
      </c>
      <c r="Y24" s="92">
        <v>0.13222999999999999</v>
      </c>
      <c r="Z24" s="92">
        <v>9.8049999999999998E-2</v>
      </c>
      <c r="AA24" s="92">
        <v>0.10679</v>
      </c>
      <c r="AB24" s="92">
        <v>0.14981</v>
      </c>
      <c r="AC24" s="97">
        <v>0.16245000000000001</v>
      </c>
    </row>
    <row r="25" spans="1:29" x14ac:dyDescent="0.25">
      <c r="A25" s="21" t="s">
        <v>16</v>
      </c>
      <c r="B25" s="6">
        <v>0.42209999999999998</v>
      </c>
      <c r="C25" s="7">
        <v>0.41410000000000002</v>
      </c>
      <c r="D25" s="5">
        <v>0.4642</v>
      </c>
      <c r="E25" s="6">
        <v>0.15590000000000001</v>
      </c>
      <c r="F25" s="7">
        <v>0.14710000000000001</v>
      </c>
      <c r="G25" s="5">
        <v>0.19120000000000001</v>
      </c>
      <c r="H25" s="6">
        <v>0.1197</v>
      </c>
      <c r="I25" s="7">
        <v>0.1074</v>
      </c>
      <c r="J25" s="7">
        <v>0.15509999999999999</v>
      </c>
      <c r="L25" s="36">
        <v>0.40337000000000001</v>
      </c>
      <c r="M25" s="92">
        <v>0.44072</v>
      </c>
      <c r="N25" s="92">
        <v>0.39211000000000001</v>
      </c>
      <c r="O25" s="92">
        <v>0.43607000000000001</v>
      </c>
      <c r="P25" s="92">
        <v>0.42555999999999999</v>
      </c>
      <c r="Q25" s="97">
        <v>0.50287000000000004</v>
      </c>
      <c r="R25" s="36">
        <v>0.14238999999999999</v>
      </c>
      <c r="S25" s="92">
        <v>0.16905000000000001</v>
      </c>
      <c r="T25" s="92">
        <v>0.13012000000000001</v>
      </c>
      <c r="U25" s="92">
        <v>0.16231999999999999</v>
      </c>
      <c r="V25" s="92">
        <v>0.1615</v>
      </c>
      <c r="W25" s="97">
        <v>0.21904000000000001</v>
      </c>
      <c r="X25" s="36">
        <v>0.10617</v>
      </c>
      <c r="Y25" s="92">
        <v>0.13250999999999999</v>
      </c>
      <c r="Z25" s="92">
        <v>9.257E-2</v>
      </c>
      <c r="AA25" s="92">
        <v>0.12345</v>
      </c>
      <c r="AB25" s="92">
        <v>0.12417</v>
      </c>
      <c r="AC25" s="97">
        <v>0.18174999999999999</v>
      </c>
    </row>
    <row r="26" spans="1:29" ht="15.75" thickBot="1" x14ac:dyDescent="0.3">
      <c r="A26" s="23" t="s">
        <v>17</v>
      </c>
      <c r="B26" s="25">
        <v>0.2288</v>
      </c>
      <c r="C26" s="24">
        <v>0.21379999999999999</v>
      </c>
      <c r="D26" s="26">
        <v>0.24729999999999999</v>
      </c>
      <c r="E26" s="25">
        <v>6.9199999999999998E-2</v>
      </c>
      <c r="F26" s="24">
        <v>6.25E-2</v>
      </c>
      <c r="G26" s="26">
        <v>7.7499999999999999E-2</v>
      </c>
      <c r="H26" s="25">
        <v>5.5199999999999999E-2</v>
      </c>
      <c r="I26" s="24">
        <v>4.6699999999999998E-2</v>
      </c>
      <c r="J26" s="24">
        <v>6.5600000000000006E-2</v>
      </c>
      <c r="K26" s="83"/>
      <c r="L26" s="37">
        <v>0.21834999999999999</v>
      </c>
      <c r="M26" s="38">
        <v>0.23824999999999999</v>
      </c>
      <c r="N26" s="38">
        <v>0.20094000000000001</v>
      </c>
      <c r="O26" s="38">
        <v>0.22728999999999999</v>
      </c>
      <c r="P26" s="38">
        <v>0.23107</v>
      </c>
      <c r="Q26" s="101">
        <v>0.25972000000000001</v>
      </c>
      <c r="R26" s="37">
        <v>6.4009999999999997E-2</v>
      </c>
      <c r="S26" s="38">
        <v>7.4819999999999998E-2</v>
      </c>
      <c r="T26" s="38">
        <v>5.6230000000000002E-2</v>
      </c>
      <c r="U26" s="38">
        <v>7.077E-2</v>
      </c>
      <c r="V26" s="38">
        <v>6.9349999999999995E-2</v>
      </c>
      <c r="W26" s="101">
        <v>8.5999999999999993E-2</v>
      </c>
      <c r="X26" s="37">
        <v>4.9880000000000001E-2</v>
      </c>
      <c r="Y26" s="38">
        <v>6.0740000000000002E-2</v>
      </c>
      <c r="Z26" s="38">
        <v>4.1369999999999997E-2</v>
      </c>
      <c r="AA26" s="38">
        <v>5.373E-2</v>
      </c>
      <c r="AB26" s="38">
        <v>5.6930000000000001E-2</v>
      </c>
      <c r="AC26" s="101">
        <v>7.3130000000000001E-2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workbookViewId="0">
      <selection activeCell="G13" sqref="G13"/>
    </sheetView>
  </sheetViews>
  <sheetFormatPr defaultColWidth="9.140625" defaultRowHeight="15" x14ac:dyDescent="0.25"/>
  <cols>
    <col min="1" max="1" width="24" bestFit="1" customWidth="1"/>
  </cols>
  <sheetData>
    <row r="1" spans="1:10" ht="15.75" thickBot="1" x14ac:dyDescent="0.3">
      <c r="A1" s="39" t="s">
        <v>30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4" t="s">
        <v>28</v>
      </c>
      <c r="C3" s="31" t="s">
        <v>69</v>
      </c>
      <c r="D3" s="31" t="s">
        <v>70</v>
      </c>
      <c r="E3" s="31" t="s">
        <v>28</v>
      </c>
      <c r="F3" s="19" t="s">
        <v>69</v>
      </c>
      <c r="G3" s="19" t="s">
        <v>70</v>
      </c>
      <c r="H3" s="20" t="s">
        <v>28</v>
      </c>
      <c r="I3" s="19" t="s">
        <v>69</v>
      </c>
      <c r="J3" s="19" t="s">
        <v>70</v>
      </c>
    </row>
    <row r="4" spans="1:10" x14ac:dyDescent="0.25">
      <c r="A4" s="47" t="s">
        <v>38</v>
      </c>
      <c r="B4" s="95">
        <v>0.83699999999999997</v>
      </c>
      <c r="C4" s="35">
        <v>0.81628999999999996</v>
      </c>
      <c r="D4" s="35">
        <v>0.86014999999999997</v>
      </c>
      <c r="E4" s="35">
        <v>0.70099999999999996</v>
      </c>
      <c r="F4" s="35">
        <v>0.67327999999999999</v>
      </c>
      <c r="G4" s="35">
        <v>0.73102999999999996</v>
      </c>
      <c r="H4" s="35">
        <v>0.64419999999999999</v>
      </c>
      <c r="I4" s="35">
        <v>0.60560999999999998</v>
      </c>
      <c r="J4" s="96">
        <v>0.67998999999999998</v>
      </c>
    </row>
    <row r="5" spans="1:10" x14ac:dyDescent="0.25">
      <c r="A5" s="21" t="s">
        <v>2</v>
      </c>
      <c r="B5" s="36" t="s">
        <v>41</v>
      </c>
      <c r="C5" s="92" t="s">
        <v>41</v>
      </c>
      <c r="D5" s="92" t="s">
        <v>41</v>
      </c>
      <c r="E5" s="92">
        <v>0.97770000000000001</v>
      </c>
      <c r="F5" s="92">
        <v>0.93272999999999995</v>
      </c>
      <c r="G5" s="92">
        <v>0.99948000000000004</v>
      </c>
      <c r="H5" s="92">
        <v>0.96109999999999995</v>
      </c>
      <c r="I5" s="92">
        <v>0.88066999999999995</v>
      </c>
      <c r="J5" s="97">
        <v>0.99294000000000004</v>
      </c>
    </row>
    <row r="6" spans="1:10" x14ac:dyDescent="0.25">
      <c r="A6" s="21" t="s">
        <v>33</v>
      </c>
      <c r="B6" s="104" t="s">
        <v>41</v>
      </c>
      <c r="C6" s="105" t="s">
        <v>41</v>
      </c>
      <c r="D6" s="105" t="s">
        <v>41</v>
      </c>
      <c r="E6" s="105" t="s">
        <v>41</v>
      </c>
      <c r="F6" s="105" t="s">
        <v>41</v>
      </c>
      <c r="G6" s="105" t="s">
        <v>41</v>
      </c>
      <c r="H6" s="105" t="s">
        <v>41</v>
      </c>
      <c r="I6" s="105" t="s">
        <v>41</v>
      </c>
      <c r="J6" s="106" t="s">
        <v>41</v>
      </c>
    </row>
    <row r="7" spans="1:10" x14ac:dyDescent="0.25">
      <c r="A7" s="21" t="s">
        <v>32</v>
      </c>
      <c r="B7" s="36">
        <v>0.95599999999999996</v>
      </c>
      <c r="C7" s="92">
        <v>0.90344999999999998</v>
      </c>
      <c r="D7" s="92">
        <v>1</v>
      </c>
      <c r="E7" s="92">
        <v>0.89849999999999997</v>
      </c>
      <c r="F7" s="92">
        <v>0.84709999999999996</v>
      </c>
      <c r="G7" s="92">
        <v>0.93781000000000003</v>
      </c>
      <c r="H7" s="92">
        <v>0.873</v>
      </c>
      <c r="I7" s="92">
        <v>0.85189999999999999</v>
      </c>
      <c r="J7" s="97">
        <v>0.96189000000000002</v>
      </c>
    </row>
    <row r="8" spans="1:10" x14ac:dyDescent="0.25">
      <c r="A8" s="21" t="s">
        <v>31</v>
      </c>
      <c r="B8" s="36">
        <v>0.96879999999999999</v>
      </c>
      <c r="C8" s="92">
        <v>0.93289</v>
      </c>
      <c r="D8" s="92">
        <v>1</v>
      </c>
      <c r="E8" s="92">
        <v>0.89</v>
      </c>
      <c r="F8" s="92">
        <v>0.83760000000000001</v>
      </c>
      <c r="G8" s="92">
        <v>0.93749000000000005</v>
      </c>
      <c r="H8" s="92">
        <v>0.77690000000000003</v>
      </c>
      <c r="I8" s="92">
        <v>0.67391000000000001</v>
      </c>
      <c r="J8" s="97">
        <v>0.86609000000000003</v>
      </c>
    </row>
    <row r="9" spans="1:10" x14ac:dyDescent="0.25">
      <c r="A9" s="21" t="s">
        <v>3</v>
      </c>
      <c r="B9" s="104" t="s">
        <v>41</v>
      </c>
      <c r="C9" s="105" t="s">
        <v>41</v>
      </c>
      <c r="D9" s="105" t="s">
        <v>41</v>
      </c>
      <c r="E9" s="105" t="s">
        <v>41</v>
      </c>
      <c r="F9" s="105" t="s">
        <v>41</v>
      </c>
      <c r="G9" s="105" t="s">
        <v>41</v>
      </c>
      <c r="H9" s="105" t="s">
        <v>41</v>
      </c>
      <c r="I9" s="105" t="s">
        <v>41</v>
      </c>
      <c r="J9" s="106" t="s">
        <v>41</v>
      </c>
    </row>
    <row r="10" spans="1:10" x14ac:dyDescent="0.25">
      <c r="A10" s="21" t="s">
        <v>4</v>
      </c>
      <c r="B10" s="104" t="s">
        <v>41</v>
      </c>
      <c r="C10" s="105" t="s">
        <v>41</v>
      </c>
      <c r="D10" s="105" t="s">
        <v>41</v>
      </c>
      <c r="E10" s="105" t="s">
        <v>41</v>
      </c>
      <c r="F10" s="105" t="s">
        <v>41</v>
      </c>
      <c r="G10" s="105" t="s">
        <v>41</v>
      </c>
      <c r="H10" s="105" t="s">
        <v>41</v>
      </c>
      <c r="I10" s="105" t="s">
        <v>41</v>
      </c>
      <c r="J10" s="106" t="s">
        <v>41</v>
      </c>
    </row>
    <row r="11" spans="1:10" x14ac:dyDescent="0.25">
      <c r="A11" s="21" t="s">
        <v>34</v>
      </c>
      <c r="B11" s="36" t="s">
        <v>41</v>
      </c>
      <c r="C11" s="92" t="s">
        <v>41</v>
      </c>
      <c r="D11" s="92" t="s">
        <v>41</v>
      </c>
      <c r="E11" s="92">
        <v>0.64790000000000003</v>
      </c>
      <c r="F11" s="92">
        <v>0.53942000000000001</v>
      </c>
      <c r="G11" s="92">
        <v>0.91369999999999996</v>
      </c>
      <c r="H11" s="92">
        <v>0.62219999999999998</v>
      </c>
      <c r="I11" s="92">
        <v>0.50731000000000004</v>
      </c>
      <c r="J11" s="97">
        <v>0.89166999999999996</v>
      </c>
    </row>
    <row r="12" spans="1:10" x14ac:dyDescent="0.25">
      <c r="A12" s="21" t="s">
        <v>5</v>
      </c>
      <c r="B12" s="36" t="s">
        <v>41</v>
      </c>
      <c r="C12" s="92" t="s">
        <v>41</v>
      </c>
      <c r="D12" s="92" t="s">
        <v>41</v>
      </c>
      <c r="E12" s="92">
        <v>0.6159</v>
      </c>
      <c r="F12" s="92">
        <v>0.43726999999999999</v>
      </c>
      <c r="G12" s="92">
        <v>0.78122000000000003</v>
      </c>
      <c r="H12" s="92">
        <v>0.6159</v>
      </c>
      <c r="I12" s="92">
        <v>0.43726999999999999</v>
      </c>
      <c r="J12" s="97">
        <v>0.78122000000000003</v>
      </c>
    </row>
    <row r="13" spans="1:10" x14ac:dyDescent="0.25">
      <c r="A13" s="21" t="s">
        <v>35</v>
      </c>
      <c r="B13" s="36">
        <v>0.91690000000000005</v>
      </c>
      <c r="C13" s="92">
        <v>0.81018000000000001</v>
      </c>
      <c r="D13" s="92">
        <v>0.98062000000000005</v>
      </c>
      <c r="E13" s="92">
        <v>0.84709999999999996</v>
      </c>
      <c r="F13" s="92">
        <v>0.67413000000000001</v>
      </c>
      <c r="G13" s="92">
        <v>0.95691999999999999</v>
      </c>
      <c r="H13" s="92">
        <v>0.84419999999999995</v>
      </c>
      <c r="I13" s="92">
        <v>0.66588999999999998</v>
      </c>
      <c r="J13" s="97">
        <v>0.95338000000000001</v>
      </c>
    </row>
    <row r="14" spans="1:10" x14ac:dyDescent="0.25">
      <c r="A14" s="22" t="s">
        <v>6</v>
      </c>
      <c r="B14" s="36">
        <v>0.87</v>
      </c>
      <c r="C14" s="92">
        <v>0.75102000000000002</v>
      </c>
      <c r="D14" s="92">
        <v>0.98273999999999995</v>
      </c>
      <c r="E14" s="92">
        <v>0.7641</v>
      </c>
      <c r="F14" s="92">
        <v>0.63021000000000005</v>
      </c>
      <c r="G14" s="92">
        <v>0.93777999999999995</v>
      </c>
      <c r="H14" s="92">
        <v>0.63360000000000005</v>
      </c>
      <c r="I14" s="92">
        <v>0.45773999999999998</v>
      </c>
      <c r="J14" s="97">
        <v>0.85907999999999995</v>
      </c>
    </row>
    <row r="15" spans="1:10" x14ac:dyDescent="0.25">
      <c r="A15" s="22" t="s">
        <v>7</v>
      </c>
      <c r="B15" s="36">
        <v>0.77600000000000002</v>
      </c>
      <c r="C15" s="92">
        <v>0.60094999999999998</v>
      </c>
      <c r="D15" s="92">
        <v>0.91966999999999999</v>
      </c>
      <c r="E15" s="92">
        <v>0.73250000000000004</v>
      </c>
      <c r="F15" s="92">
        <v>0.52558000000000005</v>
      </c>
      <c r="G15" s="92">
        <v>0.87688999999999995</v>
      </c>
      <c r="H15" s="92">
        <v>0.50449999999999995</v>
      </c>
      <c r="I15" s="92">
        <v>0.35887999999999998</v>
      </c>
      <c r="J15" s="97">
        <v>0.63129000000000002</v>
      </c>
    </row>
    <row r="16" spans="1:10" x14ac:dyDescent="0.25">
      <c r="A16" s="21" t="s">
        <v>8</v>
      </c>
      <c r="B16" s="36">
        <v>0.85850000000000004</v>
      </c>
      <c r="C16" s="92">
        <v>0.79451000000000005</v>
      </c>
      <c r="D16" s="92">
        <v>0.91759999999999997</v>
      </c>
      <c r="E16" s="92">
        <v>0.67549999999999999</v>
      </c>
      <c r="F16" s="92">
        <v>0.58062000000000002</v>
      </c>
      <c r="G16" s="92">
        <v>0.77375000000000005</v>
      </c>
      <c r="H16" s="92">
        <v>0.61099999999999999</v>
      </c>
      <c r="I16" s="92">
        <v>0.49210999999999999</v>
      </c>
      <c r="J16" s="97">
        <v>0.70647000000000004</v>
      </c>
    </row>
    <row r="17" spans="1:10" x14ac:dyDescent="0.25">
      <c r="A17" s="21" t="s">
        <v>9</v>
      </c>
      <c r="B17" s="36">
        <v>0.79920000000000002</v>
      </c>
      <c r="C17" s="92">
        <v>0.66546000000000005</v>
      </c>
      <c r="D17" s="92">
        <v>0.92984999999999995</v>
      </c>
      <c r="E17" s="92">
        <v>0.68600000000000005</v>
      </c>
      <c r="F17" s="92">
        <v>0.49418000000000001</v>
      </c>
      <c r="G17" s="92">
        <v>0.83809</v>
      </c>
      <c r="H17" s="92">
        <v>0.58720000000000006</v>
      </c>
      <c r="I17" s="92">
        <v>0.38246000000000002</v>
      </c>
      <c r="J17" s="97">
        <v>0.74656</v>
      </c>
    </row>
    <row r="18" spans="1:10" x14ac:dyDescent="0.25">
      <c r="A18" s="21" t="s">
        <v>10</v>
      </c>
      <c r="B18" s="36">
        <v>0.67369999999999997</v>
      </c>
      <c r="C18" s="92">
        <v>0.41100999999999999</v>
      </c>
      <c r="D18" s="92">
        <v>0.97902999999999996</v>
      </c>
      <c r="E18" s="92">
        <v>0.55589999999999995</v>
      </c>
      <c r="F18" s="92">
        <v>0.37196000000000001</v>
      </c>
      <c r="G18" s="92">
        <v>0.87865000000000004</v>
      </c>
      <c r="H18" s="92">
        <v>0.44319999999999998</v>
      </c>
      <c r="I18" s="92">
        <v>0.29231000000000001</v>
      </c>
      <c r="J18" s="97">
        <v>0.73021999999999998</v>
      </c>
    </row>
    <row r="19" spans="1:10" x14ac:dyDescent="0.25">
      <c r="A19" s="21" t="s">
        <v>36</v>
      </c>
      <c r="B19" s="36" t="s">
        <v>41</v>
      </c>
      <c r="C19" s="92" t="s">
        <v>41</v>
      </c>
      <c r="D19" s="92" t="s">
        <v>41</v>
      </c>
      <c r="E19" s="92">
        <v>0.35170000000000001</v>
      </c>
      <c r="F19" s="92">
        <v>0.25102000000000002</v>
      </c>
      <c r="G19" s="92">
        <v>0.47597</v>
      </c>
      <c r="H19" s="92">
        <v>0.29609999999999997</v>
      </c>
      <c r="I19" s="92">
        <v>0.20369999999999999</v>
      </c>
      <c r="J19" s="97">
        <v>0.40056999999999998</v>
      </c>
    </row>
    <row r="20" spans="1:10" x14ac:dyDescent="0.25">
      <c r="A20" s="21" t="s">
        <v>11</v>
      </c>
      <c r="B20" s="36">
        <v>0.67030000000000001</v>
      </c>
      <c r="C20" s="92">
        <v>0.54783999999999999</v>
      </c>
      <c r="D20" s="92">
        <v>0.90108999999999995</v>
      </c>
      <c r="E20" s="92">
        <v>0.53400000000000003</v>
      </c>
      <c r="F20" s="92">
        <v>0.41017999999999999</v>
      </c>
      <c r="G20" s="92">
        <v>0.67864000000000002</v>
      </c>
      <c r="H20" s="92">
        <v>0.47870000000000001</v>
      </c>
      <c r="I20" s="92">
        <v>0.30608999999999997</v>
      </c>
      <c r="J20" s="97">
        <v>0.62361</v>
      </c>
    </row>
    <row r="21" spans="1:10" x14ac:dyDescent="0.25">
      <c r="A21" s="21" t="s">
        <v>12</v>
      </c>
      <c r="B21" s="36">
        <v>0.68589999999999995</v>
      </c>
      <c r="C21" s="92">
        <v>0.44248999999999999</v>
      </c>
      <c r="D21" s="92">
        <v>0.85985999999999996</v>
      </c>
      <c r="E21" s="92">
        <v>0.2621</v>
      </c>
      <c r="F21" s="92">
        <v>0.14496000000000001</v>
      </c>
      <c r="G21" s="92">
        <v>0.39688000000000001</v>
      </c>
      <c r="H21" s="92">
        <v>0.2621</v>
      </c>
      <c r="I21" s="92">
        <v>0.14496000000000001</v>
      </c>
      <c r="J21" s="97">
        <v>0.39688000000000001</v>
      </c>
    </row>
    <row r="22" spans="1:10" x14ac:dyDescent="0.25">
      <c r="A22" s="21" t="s">
        <v>13</v>
      </c>
      <c r="B22" s="36">
        <v>0.35730000000000001</v>
      </c>
      <c r="C22" s="92">
        <v>0.22301000000000001</v>
      </c>
      <c r="D22" s="92">
        <v>0.74031000000000002</v>
      </c>
      <c r="E22" s="92">
        <v>0.1326</v>
      </c>
      <c r="F22" s="92">
        <v>7.5730000000000006E-2</v>
      </c>
      <c r="G22" s="92">
        <v>0.18436</v>
      </c>
      <c r="H22" s="92">
        <v>0.1018</v>
      </c>
      <c r="I22" s="92">
        <v>4.3459999999999999E-2</v>
      </c>
      <c r="J22" s="97">
        <v>0.16600999999999999</v>
      </c>
    </row>
    <row r="23" spans="1:10" x14ac:dyDescent="0.25">
      <c r="A23" s="21" t="s">
        <v>14</v>
      </c>
      <c r="B23" s="36">
        <v>0.50690000000000002</v>
      </c>
      <c r="C23" s="92">
        <v>0.36235000000000001</v>
      </c>
      <c r="D23" s="92">
        <v>0.65890000000000004</v>
      </c>
      <c r="E23" s="92">
        <v>0.3886</v>
      </c>
      <c r="F23" s="92">
        <v>0.23396</v>
      </c>
      <c r="G23" s="92">
        <v>0.52507999999999999</v>
      </c>
      <c r="H23" s="92">
        <v>0.2732</v>
      </c>
      <c r="I23" s="92">
        <v>0.14057</v>
      </c>
      <c r="J23" s="97">
        <v>0.44852999999999998</v>
      </c>
    </row>
    <row r="24" spans="1:10" x14ac:dyDescent="0.25">
      <c r="A24" s="21" t="s">
        <v>15</v>
      </c>
      <c r="B24" s="36">
        <v>0.52</v>
      </c>
      <c r="C24" s="92">
        <v>0.38630999999999999</v>
      </c>
      <c r="D24" s="92">
        <v>0.63917999999999997</v>
      </c>
      <c r="E24" s="92">
        <v>0.35539999999999999</v>
      </c>
      <c r="F24" s="92">
        <v>0.20927000000000001</v>
      </c>
      <c r="G24" s="92">
        <v>0.47920000000000001</v>
      </c>
      <c r="H24" s="92">
        <v>0.27379999999999999</v>
      </c>
      <c r="I24" s="92">
        <v>0.13394</v>
      </c>
      <c r="J24" s="97">
        <v>0.39500000000000002</v>
      </c>
    </row>
    <row r="25" spans="1:10" x14ac:dyDescent="0.25">
      <c r="A25" s="21" t="s">
        <v>16</v>
      </c>
      <c r="B25" s="36" t="s">
        <v>41</v>
      </c>
      <c r="C25" s="92" t="s">
        <v>41</v>
      </c>
      <c r="D25" s="92" t="s">
        <v>41</v>
      </c>
      <c r="E25" s="92">
        <v>0.23780000000000001</v>
      </c>
      <c r="F25" s="92">
        <v>0.14199999999999999</v>
      </c>
      <c r="G25" s="92">
        <v>0.41539999999999999</v>
      </c>
      <c r="H25" s="92">
        <v>0.23780000000000001</v>
      </c>
      <c r="I25" s="92">
        <v>0.14199999999999999</v>
      </c>
      <c r="J25" s="97">
        <v>0.41539999999999999</v>
      </c>
    </row>
    <row r="26" spans="1:10" ht="15.75" thickBot="1" x14ac:dyDescent="0.3">
      <c r="A26" s="23" t="s">
        <v>17</v>
      </c>
      <c r="B26" s="37">
        <v>0.1913</v>
      </c>
      <c r="C26" s="38">
        <v>9.7220000000000001E-2</v>
      </c>
      <c r="D26" s="38">
        <v>0.38412000000000002</v>
      </c>
      <c r="E26" s="38">
        <v>8.2799999999999999E-2</v>
      </c>
      <c r="F26" s="38">
        <v>2.9929999999999998E-2</v>
      </c>
      <c r="G26" s="38">
        <v>0.19547999999999999</v>
      </c>
      <c r="H26" s="38">
        <v>8.2100000000000006E-2</v>
      </c>
      <c r="I26" s="38">
        <v>2.9170000000000001E-2</v>
      </c>
      <c r="J26" s="101">
        <v>0.19416</v>
      </c>
    </row>
    <row r="27" spans="1:10" x14ac:dyDescent="0.25">
      <c r="A27" s="103" t="s">
        <v>76</v>
      </c>
      <c r="I27" s="14"/>
      <c r="J27" s="14"/>
    </row>
    <row r="28" spans="1:10" x14ac:dyDescent="0.25">
      <c r="A28" s="103" t="s">
        <v>77</v>
      </c>
      <c r="I28" s="14"/>
      <c r="J28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F8C5-A43B-4C22-8E50-5B4EC6C0449E}">
  <dimension ref="A1:AA27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3" sqref="K23"/>
    </sheetView>
  </sheetViews>
  <sheetFormatPr defaultColWidth="9.140625" defaultRowHeight="15" x14ac:dyDescent="0.25"/>
  <cols>
    <col min="1" max="1" width="20.7109375" customWidth="1"/>
    <col min="2" max="2" width="6.7109375" style="51" customWidth="1"/>
    <col min="3" max="3" width="10.85546875" style="52" customWidth="1"/>
    <col min="4" max="4" width="7.7109375" customWidth="1"/>
    <col min="5" max="5" width="10.140625" bestFit="1" customWidth="1"/>
    <col min="6" max="6" width="7.5703125" customWidth="1"/>
    <col min="7" max="7" width="10.140625" bestFit="1" customWidth="1"/>
    <col min="8" max="8" width="7" customWidth="1"/>
    <col min="9" max="9" width="11.28515625" customWidth="1"/>
    <col min="10" max="10" width="7" customWidth="1"/>
    <col min="11" max="11" width="10.140625" bestFit="1" customWidth="1"/>
    <col min="12" max="12" width="7.5703125" customWidth="1"/>
    <col min="13" max="13" width="10.140625" bestFit="1" customWidth="1"/>
  </cols>
  <sheetData>
    <row r="1" spans="1:27" ht="15.75" thickBot="1" x14ac:dyDescent="0.3">
      <c r="A1" s="53" t="s">
        <v>74</v>
      </c>
      <c r="B1" s="54"/>
      <c r="C1" s="55"/>
      <c r="D1" s="53"/>
      <c r="E1" s="53"/>
      <c r="F1" s="53"/>
      <c r="G1" s="53"/>
      <c r="H1" s="53"/>
      <c r="I1" s="53"/>
      <c r="J1" s="53"/>
      <c r="K1" s="56"/>
      <c r="L1" s="56"/>
      <c r="M1" s="66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</row>
    <row r="2" spans="1:27" x14ac:dyDescent="0.25">
      <c r="A2" s="58"/>
      <c r="B2" s="119"/>
      <c r="C2" s="68"/>
      <c r="D2" s="69"/>
      <c r="E2" s="69"/>
      <c r="F2" s="59"/>
      <c r="G2" s="59"/>
      <c r="H2" s="59"/>
      <c r="I2" s="59"/>
      <c r="J2" s="59"/>
      <c r="K2" s="59"/>
      <c r="L2" s="59"/>
      <c r="M2" s="120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s="49" customFormat="1" ht="15" customHeight="1" thickBot="1" x14ac:dyDescent="0.3">
      <c r="A3" s="61"/>
      <c r="B3" s="84" t="s">
        <v>38</v>
      </c>
      <c r="C3" s="85"/>
      <c r="D3" s="85" t="s">
        <v>125</v>
      </c>
      <c r="E3" s="85"/>
      <c r="F3" s="85" t="s">
        <v>103</v>
      </c>
      <c r="G3" s="85"/>
      <c r="H3" s="85" t="s">
        <v>104</v>
      </c>
      <c r="I3" s="85"/>
      <c r="J3" s="85" t="s">
        <v>105</v>
      </c>
      <c r="K3" s="85"/>
      <c r="L3" s="85" t="s">
        <v>124</v>
      </c>
      <c r="M3" s="87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14.45" customHeight="1" x14ac:dyDescent="0.25">
      <c r="A4" s="62" t="s">
        <v>38</v>
      </c>
      <c r="B4" s="121">
        <f>ROUND('By site overall at 1,5,10y'!E4,3)*100</f>
        <v>64.7</v>
      </c>
      <c r="C4" s="122" t="str">
        <f>"("&amp;ROUND('By site overall at 1,5,10y'!L4,3)*100&amp;"-"&amp;ROUND('By site overall at 1,5,10y'!M4,3)*100&amp;")"</f>
        <v>(78.6-78.9)</v>
      </c>
      <c r="D4" s="123">
        <f>ROUND('Q1'!E4,3)*100</f>
        <v>57.199999999999996</v>
      </c>
      <c r="E4" s="124" t="str">
        <f>"("&amp;ROUND('Q1'!F4,3)*100&amp;"-"&amp;ROUND('Q1'!G4,3)*100&amp;")"</f>
        <v>(56.7-57.7)</v>
      </c>
      <c r="F4" s="123">
        <f>ROUND('Q2'!E4,3)*100</f>
        <v>60.8</v>
      </c>
      <c r="G4" s="124" t="str">
        <f>"("&amp;ROUND('Q2'!F4,3)*100&amp;"-"&amp;ROUND('Q2'!G4,3)*100&amp;")"</f>
        <v>(60.4-61.3)</v>
      </c>
      <c r="H4" s="125">
        <f>ROUND('Q3'!E4,3)*100</f>
        <v>63.800000000000004</v>
      </c>
      <c r="I4" s="125" t="str">
        <f>"("&amp;ROUND('Q3'!F4,3)*100&amp;"-"&amp;ROUND('Q3'!G4,3)*100&amp;")"</f>
        <v>(63.4-64.2)</v>
      </c>
      <c r="J4" s="123">
        <f>ROUND('Q4'!E4,3)*100</f>
        <v>66.8</v>
      </c>
      <c r="K4" s="124" t="str">
        <f>"("&amp;ROUND('Q4'!F4,3)*100&amp;"-"&amp;ROUND('Q4'!G4,3)*100&amp;")"</f>
        <v>(66.3-67.3)</v>
      </c>
      <c r="L4" s="125">
        <f>ROUND('Q5'!E4,3)*100</f>
        <v>70.8</v>
      </c>
      <c r="M4" s="126" t="str">
        <f>"("&amp;ROUND('Q5'!F4,3)*100&amp;"-"&amp;ROUND('Q5'!G4,3)*100&amp;")"</f>
        <v>(70.3-71.2)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x14ac:dyDescent="0.25">
      <c r="A5" s="63" t="s">
        <v>2</v>
      </c>
      <c r="B5" s="127">
        <f>ROUND('By site overall at 1,5,10y'!E5,3)*100</f>
        <v>97.2</v>
      </c>
      <c r="C5" s="128" t="str">
        <f>"("&amp;ROUND('By site overall at 1,5,10y'!L5,3)*100&amp;"-"&amp;ROUND('By site overall at 1,5,10y'!M5,3)*100&amp;")"</f>
        <v>(98.1-98.6)</v>
      </c>
      <c r="D5" s="129">
        <f>ROUND('Q1'!E5,3)*100</f>
        <v>95.7</v>
      </c>
      <c r="E5" s="130" t="str">
        <f>"("&amp;ROUND('Q1'!F5,3)*100&amp;"-"&amp;ROUND('Q1'!G5,3)*100&amp;")"</f>
        <v>(94.1-96.8)</v>
      </c>
      <c r="F5" s="129">
        <f>ROUND('Q2'!E5,3)*100</f>
        <v>97.2</v>
      </c>
      <c r="G5" s="130" t="str">
        <f>"("&amp;ROUND('Q2'!F5,3)*100&amp;"-"&amp;ROUND('Q2'!G5,3)*100&amp;")"</f>
        <v>(95.9-97.9)</v>
      </c>
      <c r="H5" s="102">
        <f>ROUND('Q3'!E5,3)*100</f>
        <v>97.2</v>
      </c>
      <c r="I5" s="102" t="str">
        <f>"("&amp;ROUND('Q3'!F5,3)*100&amp;"-"&amp;ROUND('Q3'!G5,3)*100&amp;")"</f>
        <v>(96.2-98.1)</v>
      </c>
      <c r="J5" s="129">
        <f>ROUND('Q4'!E5,3)*100</f>
        <v>96.8</v>
      </c>
      <c r="K5" s="130" t="str">
        <f>"("&amp;ROUND('Q4'!F5,3)*100&amp;"-"&amp;ROUND('Q4'!G5,3)*100&amp;")"</f>
        <v>(95.7-97.8)</v>
      </c>
      <c r="L5" s="102">
        <f>ROUND('Q5'!E5,3)*100</f>
        <v>97.2</v>
      </c>
      <c r="M5" s="131" t="str">
        <f>"("&amp;ROUND('Q5'!F5,3)*100&amp;"-"&amp;ROUND('Q5'!G5,3)*100&amp;")"</f>
        <v>(96.3-98)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63" t="s">
        <v>33</v>
      </c>
      <c r="B6" s="127">
        <f>ROUND('By site overall at 1,5,10y'!F6,3)*100</f>
        <v>96.8</v>
      </c>
      <c r="C6" s="128" t="str">
        <f>"("&amp;ROUND('By site overall at 1,5,10y'!N6,3)*100&amp;"-"&amp;ROUND('By site overall at 1,5,10y'!O6,3)*100&amp;")"</f>
        <v>(97.9-98.9)</v>
      </c>
      <c r="D6" s="129">
        <f>ROUND('Q1'!E6,3)*100</f>
        <v>91.100000000000009</v>
      </c>
      <c r="E6" s="130" t="str">
        <f>"("&amp;ROUND('Q1'!F6,3)*100&amp;"-"&amp;ROUND('Q1'!G6,3)*100&amp;")"</f>
        <v>(87.8-94.3)</v>
      </c>
      <c r="F6" s="129">
        <f>ROUND('Q2'!E6,3)*100</f>
        <v>97</v>
      </c>
      <c r="G6" s="130" t="str">
        <f>"("&amp;ROUND('Q2'!F6,3)*100&amp;"-"&amp;ROUND('Q2'!G6,3)*100&amp;")"</f>
        <v>(94.9-99.1)</v>
      </c>
      <c r="H6" s="102">
        <f>ROUND('Q3'!E6,3)*100</f>
        <v>95.899999999999991</v>
      </c>
      <c r="I6" s="102" t="str">
        <f>"("&amp;ROUND('Q3'!F6,3)*100&amp;"-"&amp;ROUND('Q3'!G6,3)*100&amp;")"</f>
        <v>(93.5-98.6)</v>
      </c>
      <c r="J6" s="129">
        <f>ROUND('Q4'!E6,3)*100</f>
        <v>97.1</v>
      </c>
      <c r="K6" s="130" t="str">
        <f>"("&amp;ROUND('Q4'!F6,3)*100&amp;"-"&amp;ROUND('Q4'!G6,3)*100&amp;")"</f>
        <v>(95.2-98.6)</v>
      </c>
      <c r="L6" s="102">
        <f>ROUND('Q5'!E6,3)*100</f>
        <v>97.8</v>
      </c>
      <c r="M6" s="131" t="str">
        <f>"("&amp;ROUND('Q5'!F6,3)*100&amp;"-"&amp;ROUND('Q5'!G6,3)*100&amp;")"</f>
        <v>(96.4-98.8)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63" t="s">
        <v>32</v>
      </c>
      <c r="B7" s="127">
        <f>ROUND('By site overall at 1,5,10y'!F7,3)*100</f>
        <v>92.4</v>
      </c>
      <c r="C7" s="128" t="str">
        <f>"("&amp;ROUND('By site overall at 1,5,10y'!N7,3)*100&amp;"-"&amp;ROUND('By site overall at 1,5,10y'!O7,3)*100&amp;")"</f>
        <v>(97-97.4)</v>
      </c>
      <c r="D7" s="129">
        <f>ROUND('Q1'!E7,3)*100</f>
        <v>89.9</v>
      </c>
      <c r="E7" s="130" t="str">
        <f>"("&amp;ROUND('Q1'!F7,3)*100&amp;"-"&amp;ROUND('Q1'!G7,3)*100&amp;")"</f>
        <v>(88.5-91.1)</v>
      </c>
      <c r="F7" s="129">
        <f>ROUND('Q2'!E7,3)*100</f>
        <v>90.100000000000009</v>
      </c>
      <c r="G7" s="130" t="str">
        <f>"("&amp;ROUND('Q2'!F7,3)*100&amp;"-"&amp;ROUND('Q2'!G7,3)*100&amp;")"</f>
        <v>(89.1-91.2)</v>
      </c>
      <c r="H7" s="102">
        <f>ROUND('Q3'!E7,3)*100</f>
        <v>91.5</v>
      </c>
      <c r="I7" s="102" t="str">
        <f>"("&amp;ROUND('Q3'!F7,3)*100&amp;"-"&amp;ROUND('Q3'!G7,3)*100&amp;")"</f>
        <v>(90.4-92.4)</v>
      </c>
      <c r="J7" s="129">
        <f>ROUND('Q4'!E7,3)*100</f>
        <v>93</v>
      </c>
      <c r="K7" s="130" t="str">
        <f>"("&amp;ROUND('Q4'!F7,3)*100&amp;"-"&amp;ROUND('Q4'!G7,3)*100&amp;")"</f>
        <v>(91.9-93.8)</v>
      </c>
      <c r="L7" s="102">
        <f>ROUND('Q5'!E7,3)*100</f>
        <v>93.4</v>
      </c>
      <c r="M7" s="131" t="str">
        <f>"("&amp;ROUND('Q5'!F7,3)*100&amp;"-"&amp;ROUND('Q5'!G7,3)*100&amp;")"</f>
        <v>(92.5-94.3)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63" t="s">
        <v>31</v>
      </c>
      <c r="B8" s="127">
        <f>ROUND('By site overall at 1,5,10y'!G8,3)*100</f>
        <v>88.7</v>
      </c>
      <c r="C8" s="128" t="str">
        <f>"("&amp;ROUND('By site overall at 1,5,10y'!V8,3)*100&amp;"-"&amp;ROUND('By site overall at 1,5,10y'!W8,3)*100&amp;")"</f>
        <v>(88.3-89.1)</v>
      </c>
      <c r="D8" s="129">
        <f>ROUND('Q1'!E8,3)*100</f>
        <v>85</v>
      </c>
      <c r="E8" s="130" t="str">
        <f>"("&amp;ROUND('Q1'!F8,3)*100&amp;"-"&amp;ROUND('Q1'!G8,3)*100&amp;")"</f>
        <v>(83.8-86.2)</v>
      </c>
      <c r="F8" s="129">
        <f>ROUND('Q2'!E8,3)*100</f>
        <v>87</v>
      </c>
      <c r="G8" s="130" t="str">
        <f>"("&amp;ROUND('Q2'!F8,3)*100&amp;"-"&amp;ROUND('Q2'!G8,3)*100&amp;")"</f>
        <v>(86.1-87.9)</v>
      </c>
      <c r="H8" s="102">
        <f>ROUND('Q3'!E8,3)*100</f>
        <v>88.1</v>
      </c>
      <c r="I8" s="102" t="str">
        <f>"("&amp;ROUND('Q3'!F8,3)*100&amp;"-"&amp;ROUND('Q3'!G8,3)*100&amp;")"</f>
        <v>(87.1-89.2)</v>
      </c>
      <c r="J8" s="129">
        <f>ROUND('Q4'!E8,3)*100</f>
        <v>90.7</v>
      </c>
      <c r="K8" s="130" t="str">
        <f>"("&amp;ROUND('Q4'!F8,3)*100&amp;"-"&amp;ROUND('Q4'!G8,3)*100&amp;")"</f>
        <v>(89.7-91.6)</v>
      </c>
      <c r="L8" s="102">
        <f>ROUND('Q5'!E8,3)*100</f>
        <v>91.2</v>
      </c>
      <c r="M8" s="131" t="str">
        <f>"("&amp;ROUND('Q5'!F8,3)*100&amp;"-"&amp;ROUND('Q5'!G8,3)*100&amp;")"</f>
        <v>(90.4-92.2)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63" t="s">
        <v>3</v>
      </c>
      <c r="B9" s="127">
        <f>ROUND('By site overall at 1,5,10y'!E9,3)*100</f>
        <v>87.4</v>
      </c>
      <c r="C9" s="128" t="str">
        <f>"("&amp;ROUND('By site overall at 1,5,10y'!L9,3)*100&amp;"-"&amp;ROUND('By site overall at 1,5,10y'!M9,3)*100&amp;")"</f>
        <v>(95.1-96.1)</v>
      </c>
      <c r="D9" s="129">
        <f>ROUND('Q1'!E9,3)*100</f>
        <v>82.8</v>
      </c>
      <c r="E9" s="130" t="str">
        <f>"("&amp;ROUND('Q1'!F9,3)*100&amp;"-"&amp;ROUND('Q1'!G9,3)*100&amp;")"</f>
        <v>(79.3-85.6)</v>
      </c>
      <c r="F9" s="129">
        <f>ROUND('Q2'!E9,3)*100</f>
        <v>84.6</v>
      </c>
      <c r="G9" s="130" t="str">
        <f>"("&amp;ROUND('Q2'!F9,3)*100&amp;"-"&amp;ROUND('Q2'!G9,3)*100&amp;")"</f>
        <v>(82.5-86.7)</v>
      </c>
      <c r="H9" s="102">
        <f>ROUND('Q3'!E9,3)*100</f>
        <v>86.6</v>
      </c>
      <c r="I9" s="102" t="str">
        <f>"("&amp;ROUND('Q3'!F9,3)*100&amp;"-"&amp;ROUND('Q3'!G9,3)*100&amp;")"</f>
        <v>(84.6-88.4)</v>
      </c>
      <c r="J9" s="129">
        <f>ROUND('Q4'!E9,3)*100</f>
        <v>89.2</v>
      </c>
      <c r="K9" s="130" t="str">
        <f>"("&amp;ROUND('Q4'!F9,3)*100&amp;"-"&amp;ROUND('Q4'!G9,3)*100&amp;")"</f>
        <v>(87.5-90.6)</v>
      </c>
      <c r="L9" s="102">
        <f>ROUND('Q5'!E9,3)*100</f>
        <v>88.9</v>
      </c>
      <c r="M9" s="131" t="str">
        <f>"("&amp;ROUND('Q5'!F9,3)*100&amp;"-"&amp;ROUND('Q5'!G9,3)*100&amp;")"</f>
        <v>(87.4-90.5)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x14ac:dyDescent="0.25">
      <c r="A10" s="63" t="s">
        <v>4</v>
      </c>
      <c r="B10" s="127">
        <f>ROUND('By site overall at 1,5,10y'!E10,3)*100</f>
        <v>84.899999999999991</v>
      </c>
      <c r="C10" s="128" t="str">
        <f>"("&amp;ROUND('By site overall at 1,5,10y'!L10,3)*100&amp;"-"&amp;ROUND('By site overall at 1,5,10y'!M10,3)*100&amp;")"</f>
        <v>(90-92.9)</v>
      </c>
      <c r="D10" s="129">
        <f>ROUND('Q1'!E10,3)*100</f>
        <v>81.2</v>
      </c>
      <c r="E10" s="130" t="str">
        <f>"("&amp;ROUND('Q1'!F10,3)*100&amp;"-"&amp;ROUND('Q1'!G10,3)*100&amp;")"</f>
        <v>(75.8-86)</v>
      </c>
      <c r="F10" s="129">
        <f>ROUND('Q2'!E10,3)*100</f>
        <v>79.2</v>
      </c>
      <c r="G10" s="130" t="str">
        <f>"("&amp;ROUND('Q2'!F10,3)*100&amp;"-"&amp;ROUND('Q2'!G10,3)*100&amp;")"</f>
        <v>(73.8-83.8)</v>
      </c>
      <c r="H10" s="102">
        <f>ROUND('Q3'!E10,3)*100</f>
        <v>83.7</v>
      </c>
      <c r="I10" s="102" t="str">
        <f>"("&amp;ROUND('Q3'!F10,3)*100&amp;"-"&amp;ROUND('Q3'!G10,3)*100&amp;")"</f>
        <v>(78.8-87.9)</v>
      </c>
      <c r="J10" s="129">
        <f>ROUND('Q4'!E10,3)*100</f>
        <v>85.2</v>
      </c>
      <c r="K10" s="130" t="str">
        <f>"("&amp;ROUND('Q4'!F10,3)*100&amp;"-"&amp;ROUND('Q4'!G10,3)*100&amp;")"</f>
        <v>(81.4-89.1)</v>
      </c>
      <c r="L10" s="102">
        <f>ROUND('Q5'!E10,3)*100</f>
        <v>88.1</v>
      </c>
      <c r="M10" s="131" t="str">
        <f>"("&amp;ROUND('Q5'!F10,3)*100&amp;"-"&amp;ROUND('Q5'!G10,3)*100&amp;")"</f>
        <v>(84.3-91.1)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x14ac:dyDescent="0.25">
      <c r="A11" s="63" t="s">
        <v>34</v>
      </c>
      <c r="B11" s="127">
        <f>ROUND('By site overall at 1,5,10y'!G11,3)*100</f>
        <v>79.900000000000006</v>
      </c>
      <c r="C11" s="128" t="str">
        <f>"("&amp;ROUND('By site overall at 1,5,10y'!V11,3)*100&amp;"-"&amp;ROUND('By site overall at 1,5,10y'!W11,3)*100&amp;")"</f>
        <v>(78.7-80.9)</v>
      </c>
      <c r="D11" s="129">
        <f>ROUND('Q1'!E11,3)*100</f>
        <v>76.5</v>
      </c>
      <c r="E11" s="130" t="str">
        <f>"("&amp;ROUND('Q1'!F11,3)*100&amp;"-"&amp;ROUND('Q1'!G11,3)*100&amp;")"</f>
        <v>(73.6-79.6)</v>
      </c>
      <c r="F11" s="129">
        <f>ROUND('Q2'!E11,3)*100</f>
        <v>77.600000000000009</v>
      </c>
      <c r="G11" s="130" t="str">
        <f>"("&amp;ROUND('Q2'!F11,3)*100&amp;"-"&amp;ROUND('Q2'!G11,3)*100&amp;")"</f>
        <v>(75-79.9)</v>
      </c>
      <c r="H11" s="102">
        <f>ROUND('Q3'!E11,3)*100</f>
        <v>79.5</v>
      </c>
      <c r="I11" s="102" t="str">
        <f>"("&amp;ROUND('Q3'!F11,3)*100&amp;"-"&amp;ROUND('Q3'!G11,3)*100&amp;")"</f>
        <v>(77-82)</v>
      </c>
      <c r="J11" s="129">
        <f>ROUND('Q4'!E11,3)*100</f>
        <v>81.8</v>
      </c>
      <c r="K11" s="130" t="str">
        <f>"("&amp;ROUND('Q4'!F11,3)*100&amp;"-"&amp;ROUND('Q4'!G11,3)*100&amp;")"</f>
        <v>(78.8-83.8)</v>
      </c>
      <c r="L11" s="102">
        <f>ROUND('Q5'!E11,3)*100</f>
        <v>80.600000000000009</v>
      </c>
      <c r="M11" s="131" t="str">
        <f>"("&amp;ROUND('Q5'!F11,3)*100&amp;"-"&amp;ROUND('Q5'!G11,3)*100&amp;")"</f>
        <v>(77.8-83.1)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63" t="s">
        <v>5</v>
      </c>
      <c r="B12" s="127">
        <f>ROUND('By site overall at 1,5,10y'!E12,3)*100</f>
        <v>74.400000000000006</v>
      </c>
      <c r="C12" s="128" t="str">
        <f>"("&amp;ROUND('By site overall at 1,5,10y'!L12,3)*100&amp;"-"&amp;ROUND('By site overall at 1,5,10y'!M12,3)*100&amp;")"</f>
        <v>(87.7-88.8)</v>
      </c>
      <c r="D12" s="129">
        <f>ROUND('Q1'!E12,3)*100</f>
        <v>68.7</v>
      </c>
      <c r="E12" s="130" t="str">
        <f>"("&amp;ROUND('Q1'!F12,3)*100&amp;"-"&amp;ROUND('Q1'!G12,3)*100&amp;")"</f>
        <v>(65.8-71.2)</v>
      </c>
      <c r="F12" s="129">
        <f>ROUND('Q2'!E12,3)*100</f>
        <v>71.399999999999991</v>
      </c>
      <c r="G12" s="130" t="str">
        <f>"("&amp;ROUND('Q2'!F12,3)*100&amp;"-"&amp;ROUND('Q2'!G12,3)*100&amp;")"</f>
        <v>(69.4-73.7)</v>
      </c>
      <c r="H12" s="102">
        <f>ROUND('Q3'!E12,3)*100</f>
        <v>76</v>
      </c>
      <c r="I12" s="102" t="str">
        <f>"("&amp;ROUND('Q3'!F12,3)*100&amp;"-"&amp;ROUND('Q3'!G12,3)*100&amp;")"</f>
        <v>(74-78)</v>
      </c>
      <c r="J12" s="129">
        <f>ROUND('Q4'!E12,3)*100</f>
        <v>75.2</v>
      </c>
      <c r="K12" s="130" t="str">
        <f>"("&amp;ROUND('Q4'!F12,3)*100&amp;"-"&amp;ROUND('Q4'!G12,3)*100&amp;")"</f>
        <v>(72.9-77.3)</v>
      </c>
      <c r="L12" s="102">
        <f>ROUND('Q5'!E12,3)*100</f>
        <v>77.400000000000006</v>
      </c>
      <c r="M12" s="131" t="str">
        <f>"("&amp;ROUND('Q5'!F12,3)*100&amp;"-"&amp;ROUND('Q5'!G12,3)*100&amp;")"</f>
        <v>(75.4-79.3)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63" t="s">
        <v>35</v>
      </c>
      <c r="B13" s="127">
        <f>ROUND('By site overall at 1,5,10y'!G13,3)*100</f>
        <v>73.2</v>
      </c>
      <c r="C13" s="128" t="str">
        <f>"("&amp;ROUND('By site overall at 1,5,10y'!V13,3)*100&amp;"-"&amp;ROUND('By site overall at 1,5,10y'!W13,3)*100&amp;")"</f>
        <v>(71.7-74.8)</v>
      </c>
      <c r="D13" s="129">
        <f>ROUND('Q1'!E13,3)*100</f>
        <v>69.699999999999989</v>
      </c>
      <c r="E13" s="130" t="str">
        <f>"("&amp;ROUND('Q1'!F13,3)*100&amp;"-"&amp;ROUND('Q1'!G13,3)*100&amp;")"</f>
        <v>(65.5-73.2)</v>
      </c>
      <c r="F13" s="129">
        <f>ROUND('Q2'!E13,3)*100</f>
        <v>72.2</v>
      </c>
      <c r="G13" s="130" t="str">
        <f>"("&amp;ROUND('Q2'!F13,3)*100&amp;"-"&amp;ROUND('Q2'!G13,3)*100&amp;")"</f>
        <v>(68-76)</v>
      </c>
      <c r="H13" s="102">
        <f>ROUND('Q3'!E13,3)*100</f>
        <v>69.5</v>
      </c>
      <c r="I13" s="102" t="str">
        <f>"("&amp;ROUND('Q3'!F13,3)*100&amp;"-"&amp;ROUND('Q3'!G13,3)*100&amp;")"</f>
        <v>(65.6-74.4)</v>
      </c>
      <c r="J13" s="129">
        <f>ROUND('Q4'!E13,3)*100</f>
        <v>73</v>
      </c>
      <c r="K13" s="130" t="str">
        <f>"("&amp;ROUND('Q4'!F13,3)*100&amp;"-"&amp;ROUND('Q4'!G13,3)*100&amp;")"</f>
        <v>(68.8-77)</v>
      </c>
      <c r="L13" s="102">
        <f>ROUND('Q5'!E13,3)*100</f>
        <v>78.3</v>
      </c>
      <c r="M13" s="131" t="str">
        <f>"("&amp;ROUND('Q5'!F13,3)*100&amp;"-"&amp;ROUND('Q5'!G13,3)*100&amp;")"</f>
        <v>(74.8-82)</v>
      </c>
    </row>
    <row r="14" spans="1:27" x14ac:dyDescent="0.25">
      <c r="A14" s="64" t="s">
        <v>6</v>
      </c>
      <c r="B14" s="127">
        <f>ROUND('By site overall at 1,5,10y'!E14,3)*100</f>
        <v>70.599999999999994</v>
      </c>
      <c r="C14" s="128" t="str">
        <f>"("&amp;ROUND('By site overall at 1,5,10y'!L14,3)*100&amp;"-"&amp;ROUND('By site overall at 1,5,10y'!M14,3)*100&amp;")"</f>
        <v>(82.4-84.2)</v>
      </c>
      <c r="D14" s="129">
        <f>ROUND('Q1'!E14,3)*100</f>
        <v>65</v>
      </c>
      <c r="E14" s="130" t="str">
        <f>"("&amp;ROUND('Q1'!F14,3)*100&amp;"-"&amp;ROUND('Q1'!G14,3)*100&amp;")"</f>
        <v>(62.3-67.5)</v>
      </c>
      <c r="F14" s="129">
        <f>ROUND('Q2'!E14,3)*100</f>
        <v>66.900000000000006</v>
      </c>
      <c r="G14" s="130" t="str">
        <f>"("&amp;ROUND('Q2'!F14,3)*100&amp;"-"&amp;ROUND('Q2'!G14,3)*100&amp;")"</f>
        <v>(64.2-69.6)</v>
      </c>
      <c r="H14" s="102">
        <f>ROUND('Q3'!E14,3)*100</f>
        <v>70.5</v>
      </c>
      <c r="I14" s="102" t="str">
        <f>"("&amp;ROUND('Q3'!F14,3)*100&amp;"-"&amp;ROUND('Q3'!G14,3)*100&amp;")"</f>
        <v>(68.2-72.8)</v>
      </c>
      <c r="J14" s="129">
        <f>ROUND('Q4'!E14,3)*100</f>
        <v>71.8</v>
      </c>
      <c r="K14" s="130" t="str">
        <f>"("&amp;ROUND('Q4'!F14,3)*100&amp;"-"&amp;ROUND('Q4'!G14,3)*100&amp;")"</f>
        <v>(69.3-74.1)</v>
      </c>
      <c r="L14" s="102">
        <f>ROUND('Q5'!E14,3)*100</f>
        <v>75.2</v>
      </c>
      <c r="M14" s="131" t="str">
        <f>"("&amp;ROUND('Q5'!F14,3)*100&amp;"-"&amp;ROUND('Q5'!G14,3)*100&amp;")"</f>
        <v>(72.8-77.8)</v>
      </c>
    </row>
    <row r="15" spans="1:27" x14ac:dyDescent="0.25">
      <c r="A15" s="64" t="s">
        <v>7</v>
      </c>
      <c r="B15" s="127">
        <f>ROUND('By site overall at 1,5,10y'!E15,3)*100</f>
        <v>66.7</v>
      </c>
      <c r="C15" s="128" t="str">
        <f>"("&amp;ROUND('By site overall at 1,5,10y'!L15,3)*100&amp;"-"&amp;ROUND('By site overall at 1,5,10y'!M15,3)*100&amp;")"</f>
        <v>(78.8-80.2)</v>
      </c>
      <c r="D15" s="129">
        <f>ROUND('Q1'!E15,3)*100</f>
        <v>60.699999999999996</v>
      </c>
      <c r="E15" s="130" t="str">
        <f>"("&amp;ROUND('Q1'!F15,3)*100&amp;"-"&amp;ROUND('Q1'!G15,3)*100&amp;")"</f>
        <v>(58.1-63)</v>
      </c>
      <c r="F15" s="129">
        <f>ROUND('Q2'!E15,3)*100</f>
        <v>64.600000000000009</v>
      </c>
      <c r="G15" s="130" t="str">
        <f>"("&amp;ROUND('Q2'!F15,3)*100&amp;"-"&amp;ROUND('Q2'!G15,3)*100&amp;")"</f>
        <v>(62.6-66.7)</v>
      </c>
      <c r="H15" s="102">
        <f>ROUND('Q3'!E15,3)*100</f>
        <v>64.7</v>
      </c>
      <c r="I15" s="102" t="str">
        <f>"("&amp;ROUND('Q3'!F15,3)*100&amp;"-"&amp;ROUND('Q3'!G15,3)*100&amp;")"</f>
        <v>(62.3-67)</v>
      </c>
      <c r="J15" s="129">
        <f>ROUND('Q4'!E15,3)*100</f>
        <v>66.7</v>
      </c>
      <c r="K15" s="130" t="str">
        <f>"("&amp;ROUND('Q4'!F15,3)*100&amp;"-"&amp;ROUND('Q4'!G15,3)*100&amp;")"</f>
        <v>(64.9-68.6)</v>
      </c>
      <c r="L15" s="102">
        <f>ROUND('Q5'!E15,3)*100</f>
        <v>74</v>
      </c>
      <c r="M15" s="131" t="str">
        <f>"("&amp;ROUND('Q5'!F15,3)*100&amp;"-"&amp;ROUND('Q5'!G15,3)*100&amp;")"</f>
        <v>(72-75.9)</v>
      </c>
    </row>
    <row r="16" spans="1:27" x14ac:dyDescent="0.25">
      <c r="A16" s="63" t="s">
        <v>8</v>
      </c>
      <c r="B16" s="127">
        <f>ROUND('By site overall at 1,5,10y'!E16,3)*100</f>
        <v>64.7</v>
      </c>
      <c r="C16" s="128" t="str">
        <f>"("&amp;ROUND('By site overall at 1,5,10y'!L16,3)*100&amp;"-"&amp;ROUND('By site overall at 1,5,10y'!M16,3)*100&amp;")"</f>
        <v>(82.2-83)</v>
      </c>
      <c r="D16" s="129">
        <f>ROUND('Q1'!E16,3)*100</f>
        <v>58.8</v>
      </c>
      <c r="E16" s="130" t="str">
        <f>"("&amp;ROUND('Q1'!F16,3)*100&amp;"-"&amp;ROUND('Q1'!G16,3)*100&amp;")"</f>
        <v>(57.1-60.2)</v>
      </c>
      <c r="F16" s="129">
        <f>ROUND('Q2'!E16,3)*100</f>
        <v>62.5</v>
      </c>
      <c r="G16" s="130" t="str">
        <f>"("&amp;ROUND('Q2'!F16,3)*100&amp;"-"&amp;ROUND('Q2'!G16,3)*100&amp;")"</f>
        <v>(61.3-63.8)</v>
      </c>
      <c r="H16" s="102">
        <f>ROUND('Q3'!E16,3)*100</f>
        <v>64.7</v>
      </c>
      <c r="I16" s="102" t="str">
        <f>"("&amp;ROUND('Q3'!F16,3)*100&amp;"-"&amp;ROUND('Q3'!G16,3)*100&amp;")"</f>
        <v>(63.5-66.1)</v>
      </c>
      <c r="J16" s="129">
        <f>ROUND('Q4'!E16,3)*100</f>
        <v>66.3</v>
      </c>
      <c r="K16" s="130" t="str">
        <f>"("&amp;ROUND('Q4'!F16,3)*100&amp;"-"&amp;ROUND('Q4'!G16,3)*100&amp;")"</f>
        <v>(65-67.7)</v>
      </c>
      <c r="L16" s="102">
        <f>ROUND('Q5'!E16,3)*100</f>
        <v>68.100000000000009</v>
      </c>
      <c r="M16" s="131" t="str">
        <f>"("&amp;ROUND('Q5'!F16,3)*100&amp;"-"&amp;ROUND('Q5'!G16,3)*100&amp;")"</f>
        <v>(66.7-69.4)</v>
      </c>
    </row>
    <row r="17" spans="1:13" x14ac:dyDescent="0.25">
      <c r="A17" s="63" t="s">
        <v>9</v>
      </c>
      <c r="B17" s="127">
        <f>ROUND('By site overall at 1,5,10y'!E17,3)*100</f>
        <v>63.1</v>
      </c>
      <c r="C17" s="128" t="str">
        <f>"("&amp;ROUND('By site overall at 1,5,10y'!L17,3)*100&amp;"-"&amp;ROUND('By site overall at 1,5,10y'!M17,3)*100&amp;")"</f>
        <v>(82.5-84.1)</v>
      </c>
      <c r="D17" s="129">
        <f>ROUND('Q1'!E17,3)*100</f>
        <v>53.1</v>
      </c>
      <c r="E17" s="130" t="str">
        <f>"("&amp;ROUND('Q1'!F17,3)*100&amp;"-"&amp;ROUND('Q1'!G17,3)*100&amp;")"</f>
        <v>(50.5-55.6)</v>
      </c>
      <c r="F17" s="129">
        <f>ROUND('Q2'!E17,3)*100</f>
        <v>58.3</v>
      </c>
      <c r="G17" s="130" t="str">
        <f>"("&amp;ROUND('Q2'!F17,3)*100&amp;"-"&amp;ROUND('Q2'!G17,3)*100&amp;")"</f>
        <v>(55.2-61.3)</v>
      </c>
      <c r="H17" s="102">
        <f>ROUND('Q3'!E17,3)*100</f>
        <v>65.900000000000006</v>
      </c>
      <c r="I17" s="102" t="str">
        <f>"("&amp;ROUND('Q3'!F17,3)*100&amp;"-"&amp;ROUND('Q3'!G17,3)*100&amp;")"</f>
        <v>(63.4-68.8)</v>
      </c>
      <c r="J17" s="129">
        <f>ROUND('Q4'!E17,3)*100</f>
        <v>65.5</v>
      </c>
      <c r="K17" s="130" t="str">
        <f>"("&amp;ROUND('Q4'!F17,3)*100&amp;"-"&amp;ROUND('Q4'!G17,3)*100&amp;")"</f>
        <v>(62.7-68.3)</v>
      </c>
      <c r="L17" s="102">
        <f>ROUND('Q5'!E17,3)*100</f>
        <v>68.899999999999991</v>
      </c>
      <c r="M17" s="131" t="str">
        <f>"("&amp;ROUND('Q5'!F17,3)*100&amp;"-"&amp;ROUND('Q5'!G17,3)*100&amp;")"</f>
        <v>(66.4-71.5)</v>
      </c>
    </row>
    <row r="18" spans="1:13" x14ac:dyDescent="0.25">
      <c r="A18" s="63" t="s">
        <v>10</v>
      </c>
      <c r="B18" s="127">
        <f>ROUND('By site overall at 1,5,10y'!E18,3)*100</f>
        <v>57.3</v>
      </c>
      <c r="C18" s="128" t="str">
        <f>"("&amp;ROUND('By site overall at 1,5,10y'!L18,3)*100&amp;"-"&amp;ROUND('By site overall at 1,5,10y'!M18,3)*100&amp;")"</f>
        <v>(70.6-72.6)</v>
      </c>
      <c r="D18" s="129">
        <f>ROUND('Q1'!E18,3)*100</f>
        <v>53</v>
      </c>
      <c r="E18" s="130" t="str">
        <f>"("&amp;ROUND('Q1'!F18,3)*100&amp;"-"&amp;ROUND('Q1'!G18,3)*100&amp;")"</f>
        <v>(49.7-55.5)</v>
      </c>
      <c r="F18" s="129">
        <f>ROUND('Q2'!E18,3)*100</f>
        <v>52.2</v>
      </c>
      <c r="G18" s="130" t="str">
        <f>"("&amp;ROUND('Q2'!F18,3)*100&amp;"-"&amp;ROUND('Q2'!G18,3)*100&amp;")"</f>
        <v>(49.7-54.6)</v>
      </c>
      <c r="H18" s="102">
        <f>ROUND('Q3'!E18,3)*100</f>
        <v>57.599999999999994</v>
      </c>
      <c r="I18" s="102" t="str">
        <f>"("&amp;ROUND('Q3'!F18,3)*100&amp;"-"&amp;ROUND('Q3'!G18,3)*100&amp;")"</f>
        <v>(54.8-60.4)</v>
      </c>
      <c r="J18" s="129">
        <f>ROUND('Q4'!E18,3)*100</f>
        <v>59.3</v>
      </c>
      <c r="K18" s="130" t="str">
        <f>"("&amp;ROUND('Q4'!F18,3)*100&amp;"-"&amp;ROUND('Q4'!G18,3)*100&amp;")"</f>
        <v>(56.8-62.4)</v>
      </c>
      <c r="L18" s="102">
        <f>ROUND('Q5'!E18,3)*100</f>
        <v>62.9</v>
      </c>
      <c r="M18" s="131" t="str">
        <f>"("&amp;ROUND('Q5'!F18,3)*100&amp;"-"&amp;ROUND('Q5'!G18,3)*100&amp;")"</f>
        <v>(60.3-65.4)</v>
      </c>
    </row>
    <row r="19" spans="1:13" x14ac:dyDescent="0.25">
      <c r="A19" s="63" t="s">
        <v>36</v>
      </c>
      <c r="B19" s="127">
        <f>ROUND('By site overall at 1,5,10y'!G19,3)*100</f>
        <v>45.1</v>
      </c>
      <c r="C19" s="128" t="str">
        <f>"("&amp;ROUND('By site overall at 1,5,10y'!V19,3)*100&amp;"-"&amp;ROUND('By site overall at 1,5,10y'!W19,3)*100&amp;")"</f>
        <v>(43.6-46.3)</v>
      </c>
      <c r="D19" s="129">
        <f>ROUND('Q1'!E19,3)*100</f>
        <v>41.5</v>
      </c>
      <c r="E19" s="130" t="str">
        <f>"("&amp;ROUND('Q1'!F19,3)*100&amp;"-"&amp;ROUND('Q1'!G19,3)*100&amp;")"</f>
        <v>(38.1-44.9)</v>
      </c>
      <c r="F19" s="129">
        <f>ROUND('Q2'!E19,3)*100</f>
        <v>43.9</v>
      </c>
      <c r="G19" s="130" t="str">
        <f>"("&amp;ROUND('Q2'!F19,3)*100&amp;"-"&amp;ROUND('Q2'!G19,3)*100&amp;")"</f>
        <v>(40.8-47.2)</v>
      </c>
      <c r="H19" s="102">
        <f>ROUND('Q3'!E19,3)*100</f>
        <v>41.4</v>
      </c>
      <c r="I19" s="102" t="str">
        <f>"("&amp;ROUND('Q3'!F19,3)*100&amp;"-"&amp;ROUND('Q3'!G19,3)*100&amp;")"</f>
        <v>(38.4-44.2)</v>
      </c>
      <c r="J19" s="129">
        <f>ROUND('Q4'!E19,3)*100</f>
        <v>48</v>
      </c>
      <c r="K19" s="130" t="str">
        <f>"("&amp;ROUND('Q4'!F19,3)*100&amp;"-"&amp;ROUND('Q4'!G19,3)*100&amp;")"</f>
        <v>(44.5-51.7)</v>
      </c>
      <c r="L19" s="102">
        <f>ROUND('Q5'!E19,3)*100</f>
        <v>49.4</v>
      </c>
      <c r="M19" s="131" t="str">
        <f>"("&amp;ROUND('Q5'!F19,3)*100&amp;"-"&amp;ROUND('Q5'!G19,3)*100&amp;")"</f>
        <v>(46.2-52.7)</v>
      </c>
    </row>
    <row r="20" spans="1:13" x14ac:dyDescent="0.25">
      <c r="A20" s="63" t="s">
        <v>11</v>
      </c>
      <c r="B20" s="127">
        <f>ROUND('By site overall at 1,5,10y'!E20,3)*100</f>
        <v>45.1</v>
      </c>
      <c r="C20" s="128" t="str">
        <f>"("&amp;ROUND('By site overall at 1,5,10y'!L20,3)*100&amp;"-"&amp;ROUND('By site overall at 1,5,10y'!M20,3)*100&amp;")"</f>
        <v>(74.5-77)</v>
      </c>
      <c r="D20" s="129">
        <f>ROUND('Q1'!E20,3)*100</f>
        <v>39.300000000000004</v>
      </c>
      <c r="E20" s="130" t="str">
        <f>"("&amp;ROUND('Q1'!F20,3)*100&amp;"-"&amp;ROUND('Q1'!G20,3)*100&amp;")"</f>
        <v>(35.2-43.3)</v>
      </c>
      <c r="F20" s="129">
        <f>ROUND('Q2'!E20,3)*100</f>
        <v>41</v>
      </c>
      <c r="G20" s="130" t="str">
        <f>"("&amp;ROUND('Q2'!F20,3)*100&amp;"-"&amp;ROUND('Q2'!G20,3)*100&amp;")"</f>
        <v>(37.6-44.4)</v>
      </c>
      <c r="H20" s="102">
        <f>ROUND('Q3'!E20,3)*100</f>
        <v>44.3</v>
      </c>
      <c r="I20" s="102" t="str">
        <f>"("&amp;ROUND('Q3'!F20,3)*100&amp;"-"&amp;ROUND('Q3'!G20,3)*100&amp;")"</f>
        <v>(40.2-47.7)</v>
      </c>
      <c r="J20" s="129">
        <f>ROUND('Q4'!E20,3)*100</f>
        <v>47.8</v>
      </c>
      <c r="K20" s="130" t="str">
        <f>"("&amp;ROUND('Q4'!F20,3)*100&amp;"-"&amp;ROUND('Q4'!G20,3)*100&amp;")"</f>
        <v>(44-50.9)</v>
      </c>
      <c r="L20" s="102">
        <f>ROUND('Q5'!E20,3)*100</f>
        <v>51</v>
      </c>
      <c r="M20" s="131" t="str">
        <f>"("&amp;ROUND('Q5'!F20,3)*100&amp;"-"&amp;ROUND('Q5'!G20,3)*100&amp;")"</f>
        <v>(47.3-54.6)</v>
      </c>
    </row>
    <row r="21" spans="1:13" x14ac:dyDescent="0.25">
      <c r="A21" s="63" t="s">
        <v>12</v>
      </c>
      <c r="B21" s="127">
        <f>ROUND('By site overall at 1,5,10y'!E21,3)*100</f>
        <v>26.6</v>
      </c>
      <c r="C21" s="128" t="str">
        <f>"("&amp;ROUND('By site overall at 1,5,10y'!L21,3)*100&amp;"-"&amp;ROUND('By site overall at 1,5,10y'!M21,3)*100&amp;")"</f>
        <v>(46.3-49.2)</v>
      </c>
      <c r="D21" s="129">
        <f>ROUND('Q1'!E21,3)*100</f>
        <v>30.099999999999998</v>
      </c>
      <c r="E21" s="130" t="str">
        <f>"("&amp;ROUND('Q1'!F21,3)*100&amp;"-"&amp;ROUND('Q1'!G21,3)*100&amp;")"</f>
        <v>(26.5-33.6)</v>
      </c>
      <c r="F21" s="129">
        <f>ROUND('Q2'!E21,3)*100</f>
        <v>24.4</v>
      </c>
      <c r="G21" s="130" t="str">
        <f>"("&amp;ROUND('Q2'!F21,3)*100&amp;"-"&amp;ROUND('Q2'!G21,3)*100&amp;")"</f>
        <v>(21.4-27.3)</v>
      </c>
      <c r="H21" s="102">
        <f>ROUND('Q3'!E21,3)*100</f>
        <v>26.6</v>
      </c>
      <c r="I21" s="102" t="str">
        <f>"("&amp;ROUND('Q3'!F21,3)*100&amp;"-"&amp;ROUND('Q3'!G21,3)*100&amp;")"</f>
        <v>(23.8-29.5)</v>
      </c>
      <c r="J21" s="129">
        <f>ROUND('Q4'!E21,3)*100</f>
        <v>24.2</v>
      </c>
      <c r="K21" s="130" t="str">
        <f>"("&amp;ROUND('Q4'!F21,3)*100&amp;"-"&amp;ROUND('Q4'!G21,3)*100&amp;")"</f>
        <v>(21.5-26.9)</v>
      </c>
      <c r="L21" s="102">
        <f>ROUND('Q5'!E21,3)*100</f>
        <v>28.999999999999996</v>
      </c>
      <c r="M21" s="131" t="str">
        <f>"("&amp;ROUND('Q5'!F21,3)*100&amp;"-"&amp;ROUND('Q5'!G21,3)*100&amp;")"</f>
        <v>(25-33)</v>
      </c>
    </row>
    <row r="22" spans="1:13" x14ac:dyDescent="0.25">
      <c r="A22" s="63" t="s">
        <v>13</v>
      </c>
      <c r="B22" s="127">
        <f>ROUND('By site overall at 1,5,10y'!E22,3)*100</f>
        <v>22.400000000000002</v>
      </c>
      <c r="C22" s="128" t="str">
        <f>"("&amp;ROUND('By site overall at 1,5,10y'!L22,3)*100&amp;"-"&amp;ROUND('By site overall at 1,5,10y'!M22,3)*100&amp;")"</f>
        <v>(46.2-49)</v>
      </c>
      <c r="D22" s="129">
        <f>ROUND('Q1'!E22,3)*100</f>
        <v>23.1</v>
      </c>
      <c r="E22" s="130" t="str">
        <f>"("&amp;ROUND('Q1'!F22,3)*100&amp;"-"&amp;ROUND('Q1'!G22,3)*100&amp;")"</f>
        <v>(19.9-26.2)</v>
      </c>
      <c r="F22" s="129">
        <f>ROUND('Q2'!E22,3)*100</f>
        <v>22.2</v>
      </c>
      <c r="G22" s="130" t="str">
        <f>"("&amp;ROUND('Q2'!F22,3)*100&amp;"-"&amp;ROUND('Q2'!G22,3)*100&amp;")"</f>
        <v>(19.3-24.5)</v>
      </c>
      <c r="H22" s="102">
        <f>ROUND('Q3'!E22,3)*100</f>
        <v>21.3</v>
      </c>
      <c r="I22" s="102" t="str">
        <f>"("&amp;ROUND('Q3'!F22,3)*100&amp;"-"&amp;ROUND('Q3'!G22,3)*100&amp;")"</f>
        <v>(19.3-24)</v>
      </c>
      <c r="J22" s="129">
        <f>ROUND('Q4'!E22,3)*100</f>
        <v>19.7</v>
      </c>
      <c r="K22" s="130" t="str">
        <f>"("&amp;ROUND('Q4'!F22,3)*100&amp;"-"&amp;ROUND('Q4'!G22,3)*100&amp;")"</f>
        <v>(17.6-22.2)</v>
      </c>
      <c r="L22" s="102">
        <f>ROUND('Q5'!E22,3)*100</f>
        <v>21.3</v>
      </c>
      <c r="M22" s="131" t="str">
        <f>"("&amp;ROUND('Q5'!F22,3)*100&amp;"-"&amp;ROUND('Q5'!G22,3)*100&amp;")"</f>
        <v>(19.1-23.4)</v>
      </c>
    </row>
    <row r="23" spans="1:13" x14ac:dyDescent="0.25">
      <c r="A23" s="63" t="s">
        <v>14</v>
      </c>
      <c r="B23" s="127">
        <f>ROUND('By site overall at 1,5,10y'!E23,3)*100</f>
        <v>19.5</v>
      </c>
      <c r="C23" s="128" t="str">
        <f>"("&amp;ROUND('By site overall at 1,5,10y'!L23,3)*100&amp;"-"&amp;ROUND('By site overall at 1,5,10y'!M23,3)*100&amp;")"</f>
        <v>(39.8-44.1)</v>
      </c>
      <c r="D23" s="129">
        <f>ROUND('Q1'!E23,3)*100</f>
        <v>16.3</v>
      </c>
      <c r="E23" s="130" t="str">
        <f>"("&amp;ROUND('Q1'!F23,3)*100&amp;"-"&amp;ROUND('Q1'!G23,3)*100&amp;")"</f>
        <v>(13.4-19.5)</v>
      </c>
      <c r="F23" s="129">
        <f>ROUND('Q2'!E23,3)*100</f>
        <v>17.299999999999997</v>
      </c>
      <c r="G23" s="130" t="str">
        <f>"("&amp;ROUND('Q2'!F23,3)*100&amp;"-"&amp;ROUND('Q2'!G23,3)*100&amp;")"</f>
        <v>(14.4-20.5)</v>
      </c>
      <c r="H23" s="102">
        <f>ROUND('Q3'!E23,3)*100</f>
        <v>22.6</v>
      </c>
      <c r="I23" s="102" t="str">
        <f>"("&amp;ROUND('Q3'!F23,3)*100&amp;"-"&amp;ROUND('Q3'!G23,3)*100&amp;")"</f>
        <v>(19.3-26.4)</v>
      </c>
      <c r="J23" s="129">
        <f>ROUND('Q4'!E23,3)*100</f>
        <v>21.6</v>
      </c>
      <c r="K23" s="130" t="str">
        <f>"("&amp;ROUND('Q4'!F23,3)*100&amp;"-"&amp;ROUND('Q4'!G23,3)*100&amp;")"</f>
        <v>(18.3-25.5)</v>
      </c>
      <c r="L23" s="102">
        <f>ROUND('Q5'!E23,3)*100</f>
        <v>21.4</v>
      </c>
      <c r="M23" s="131" t="str">
        <f>"("&amp;ROUND('Q5'!F23,3)*100&amp;"-"&amp;ROUND('Q5'!G23,3)*100&amp;")"</f>
        <v>(18.2-25.1)</v>
      </c>
    </row>
    <row r="24" spans="1:13" x14ac:dyDescent="0.25">
      <c r="A24" s="63" t="s">
        <v>15</v>
      </c>
      <c r="B24" s="127">
        <f>ROUND('By site overall at 1,5,10y'!E24,3)*100</f>
        <v>18.5</v>
      </c>
      <c r="C24" s="128" t="str">
        <f>"("&amp;ROUND('By site overall at 1,5,10y'!L24,3)*100&amp;"-"&amp;ROUND('By site overall at 1,5,10y'!M24,3)*100&amp;")"</f>
        <v>(40.3-41.4)</v>
      </c>
      <c r="D24" s="129">
        <f>ROUND('Q1'!E24,3)*100</f>
        <v>15</v>
      </c>
      <c r="E24" s="130" t="str">
        <f>"("&amp;ROUND('Q1'!F24,3)*100&amp;"-"&amp;ROUND('Q1'!G24,3)*100&amp;")"</f>
        <v>(14.1-16)</v>
      </c>
      <c r="F24" s="129">
        <f>ROUND('Q2'!E24,3)*100</f>
        <v>17.7</v>
      </c>
      <c r="G24" s="130" t="str">
        <f>"("&amp;ROUND('Q2'!F24,3)*100&amp;"-"&amp;ROUND('Q2'!G24,3)*100&amp;")"</f>
        <v>(16.7-18.6)</v>
      </c>
      <c r="H24" s="102">
        <f>ROUND('Q3'!E24,3)*100</f>
        <v>18.099999999999998</v>
      </c>
      <c r="I24" s="102" t="str">
        <f>"("&amp;ROUND('Q3'!F24,3)*100&amp;"-"&amp;ROUND('Q3'!G24,3)*100&amp;")"</f>
        <v>(17.1-18.9)</v>
      </c>
      <c r="J24" s="129">
        <f>ROUND('Q4'!E24,3)*100</f>
        <v>19.600000000000001</v>
      </c>
      <c r="K24" s="130" t="str">
        <f>"("&amp;ROUND('Q4'!F24,3)*100&amp;"-"&amp;ROUND('Q4'!G24,3)*100&amp;")"</f>
        <v>(18.5-20.7)</v>
      </c>
      <c r="L24" s="102">
        <f>ROUND('Q5'!E24,3)*100</f>
        <v>22.2</v>
      </c>
      <c r="M24" s="131" t="str">
        <f>"("&amp;ROUND('Q5'!F24,3)*100&amp;"-"&amp;ROUND('Q5'!G24,3)*100&amp;")"</f>
        <v>(20.9-23.2)</v>
      </c>
    </row>
    <row r="25" spans="1:13" x14ac:dyDescent="0.25">
      <c r="A25" s="63" t="s">
        <v>16</v>
      </c>
      <c r="B25" s="127">
        <f>ROUND('By site overall at 1,5,10y'!E25,3)*100</f>
        <v>15.6</v>
      </c>
      <c r="C25" s="128" t="str">
        <f>"("&amp;ROUND('By site overall at 1,5,10y'!L25,3)*100&amp;"-"&amp;ROUND('By site overall at 1,5,10y'!M25,3)*100&amp;")"</f>
        <v>(40.3-44.1)</v>
      </c>
      <c r="D25" s="129">
        <f>ROUND('Q1'!E25,3)*100</f>
        <v>11.600000000000001</v>
      </c>
      <c r="E25" s="130" t="str">
        <f>"("&amp;ROUND('Q1'!F25,3)*100&amp;"-"&amp;ROUND('Q1'!G25,3)*100&amp;")"</f>
        <v>(8.4-15)</v>
      </c>
      <c r="F25" s="129">
        <f>ROUND('Q2'!E25,3)*100</f>
        <v>16.2</v>
      </c>
      <c r="G25" s="130" t="str">
        <f>"("&amp;ROUND('Q2'!F25,3)*100&amp;"-"&amp;ROUND('Q2'!G25,3)*100&amp;")"</f>
        <v>(13.3-19.5)</v>
      </c>
      <c r="H25" s="102">
        <f>ROUND('Q3'!E25,3)*100</f>
        <v>16.2</v>
      </c>
      <c r="I25" s="102" t="str">
        <f>"("&amp;ROUND('Q3'!F25,3)*100&amp;"-"&amp;ROUND('Q3'!G25,3)*100&amp;")"</f>
        <v>(13-19.8)</v>
      </c>
      <c r="J25" s="129">
        <f>ROUND('Q4'!E25,3)*100</f>
        <v>16.600000000000001</v>
      </c>
      <c r="K25" s="130" t="str">
        <f>"("&amp;ROUND('Q4'!F25,3)*100&amp;"-"&amp;ROUND('Q4'!G25,3)*100&amp;")"</f>
        <v>(13.5-19.8)</v>
      </c>
      <c r="L25" s="102">
        <f>ROUND('Q5'!E25,3)*100</f>
        <v>19.3</v>
      </c>
      <c r="M25" s="131" t="str">
        <f>"("&amp;ROUND('Q5'!F25,3)*100&amp;"-"&amp;ROUND('Q5'!G25,3)*100&amp;")"</f>
        <v>(15.6-22.4)</v>
      </c>
    </row>
    <row r="26" spans="1:13" ht="15.75" thickBot="1" x14ac:dyDescent="0.3">
      <c r="A26" s="65" t="s">
        <v>17</v>
      </c>
      <c r="B26" s="132">
        <f>ROUND('By site overall at 1,5,10y'!E26,3)*100</f>
        <v>6.9</v>
      </c>
      <c r="C26" s="78" t="str">
        <f>"("&amp;ROUND('By site overall at 1,5,10y'!L26,3)*100&amp;"-"&amp;ROUND('By site overall at 1,5,10y'!M26,3)*100&amp;")"</f>
        <v>(21.8-23.8)</v>
      </c>
      <c r="D26" s="77">
        <f>ROUND('Q1'!E26,3)*100</f>
        <v>5.6000000000000005</v>
      </c>
      <c r="E26" s="79" t="str">
        <f>"("&amp;ROUND('Q1'!F26,3)*100&amp;"-"&amp;ROUND('Q1'!G26,3)*100&amp;")"</f>
        <v>(4.4-7.1)</v>
      </c>
      <c r="F26" s="77">
        <f>ROUND('Q2'!E26,3)*100</f>
        <v>5.7</v>
      </c>
      <c r="G26" s="79" t="str">
        <f>"("&amp;ROUND('Q2'!F26,3)*100&amp;"-"&amp;ROUND('Q2'!G26,3)*100&amp;")"</f>
        <v>(4.3-7.1)</v>
      </c>
      <c r="H26" s="80">
        <f>ROUND('Q3'!E26,3)*100</f>
        <v>7.7</v>
      </c>
      <c r="I26" s="80" t="str">
        <f>"("&amp;ROUND('Q3'!F26,3)*100&amp;"-"&amp;ROUND('Q3'!G26,3)*100&amp;")"</f>
        <v>(6.5-9.1)</v>
      </c>
      <c r="J26" s="77">
        <f>ROUND('Q4'!E26,3)*100</f>
        <v>7.9</v>
      </c>
      <c r="K26" s="79" t="str">
        <f>"("&amp;ROUND('Q4'!F26,3)*100&amp;"-"&amp;ROUND('Q4'!G26,3)*100&amp;")"</f>
        <v>(6.6-9.1)</v>
      </c>
      <c r="L26" s="80">
        <f>ROUND('Q5'!E26,3)*100</f>
        <v>8.6</v>
      </c>
      <c r="M26" s="133" t="str">
        <f>"("&amp;ROUND('Q5'!F26,3)*100&amp;"-"&amp;ROUND('Q5'!G26,3)*100&amp;")"</f>
        <v>(7.3-9.9)</v>
      </c>
    </row>
    <row r="27" spans="1:13" x14ac:dyDescent="0.25">
      <c r="A27" s="64" t="s">
        <v>126</v>
      </c>
    </row>
  </sheetData>
  <mergeCells count="6"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BCCC-49AD-4B97-BF2C-9701F42B5090}">
  <dimension ref="A1:AI2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ColWidth="9.140625" defaultRowHeight="15" x14ac:dyDescent="0.25"/>
  <cols>
    <col min="1" max="1" width="20.7109375" customWidth="1"/>
    <col min="2" max="2" width="6.7109375" style="51" customWidth="1"/>
    <col min="3" max="3" width="10.85546875" style="52" customWidth="1"/>
    <col min="4" max="4" width="7.7109375" customWidth="1"/>
    <col min="5" max="5" width="10.140625" bestFit="1" customWidth="1"/>
    <col min="6" max="6" width="7.5703125" customWidth="1"/>
    <col min="7" max="7" width="10.140625" bestFit="1" customWidth="1"/>
    <col min="8" max="8" width="7" customWidth="1"/>
    <col min="9" max="9" width="11.28515625" customWidth="1"/>
    <col min="10" max="10" width="7" customWidth="1"/>
    <col min="11" max="11" width="10.140625" bestFit="1" customWidth="1"/>
    <col min="12" max="12" width="7.5703125" customWidth="1"/>
    <col min="13" max="13" width="10.140625" bestFit="1" customWidth="1"/>
    <col min="14" max="14" width="7" customWidth="1"/>
    <col min="15" max="15" width="11" customWidth="1"/>
    <col min="16" max="16" width="6.4257812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85546875" bestFit="1" customWidth="1"/>
  </cols>
  <sheetData>
    <row r="1" spans="1:35" ht="15.75" thickBot="1" x14ac:dyDescent="0.3">
      <c r="A1" s="53" t="s">
        <v>74</v>
      </c>
      <c r="B1" s="54"/>
      <c r="C1" s="55"/>
      <c r="D1" s="53"/>
      <c r="E1" s="53"/>
      <c r="F1" s="53"/>
      <c r="G1" s="53"/>
      <c r="H1" s="53"/>
      <c r="I1" s="53"/>
      <c r="J1" s="53"/>
      <c r="K1" s="56"/>
      <c r="L1" s="56"/>
      <c r="M1" s="66"/>
      <c r="N1" s="57"/>
      <c r="O1" s="56"/>
      <c r="P1" s="56"/>
      <c r="Q1" s="56"/>
      <c r="R1" s="56"/>
      <c r="S1" s="56"/>
      <c r="T1" s="56"/>
      <c r="U1" s="56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</row>
    <row r="2" spans="1:35" ht="15.75" thickBot="1" x14ac:dyDescent="0.3">
      <c r="A2" s="58"/>
      <c r="B2" s="67"/>
      <c r="C2" s="68"/>
      <c r="D2" s="69"/>
      <c r="E2" s="69"/>
      <c r="F2" s="59"/>
      <c r="G2" s="59"/>
      <c r="H2" s="59"/>
      <c r="I2" s="59"/>
      <c r="J2" s="59"/>
      <c r="K2" s="59"/>
      <c r="L2" s="59"/>
      <c r="M2" s="69"/>
      <c r="N2" s="69"/>
      <c r="O2" s="59"/>
      <c r="P2" s="59"/>
      <c r="Q2" s="59"/>
      <c r="R2" s="59"/>
      <c r="S2" s="59"/>
      <c r="T2" s="59"/>
      <c r="U2" s="60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s="49" customFormat="1" ht="15" customHeight="1" thickBot="1" x14ac:dyDescent="0.3">
      <c r="A3" s="61"/>
      <c r="B3" s="84" t="s">
        <v>38</v>
      </c>
      <c r="C3" s="85"/>
      <c r="D3" s="85" t="s">
        <v>21</v>
      </c>
      <c r="E3" s="85"/>
      <c r="F3" s="86" t="s">
        <v>22</v>
      </c>
      <c r="G3" s="86"/>
      <c r="H3" s="86" t="s">
        <v>23</v>
      </c>
      <c r="I3" s="86"/>
      <c r="J3" s="86" t="s">
        <v>39</v>
      </c>
      <c r="K3" s="86"/>
      <c r="L3" s="85" t="s">
        <v>29</v>
      </c>
      <c r="M3" s="85"/>
      <c r="N3" s="88" t="s">
        <v>25</v>
      </c>
      <c r="O3" s="88"/>
      <c r="P3" s="85" t="s">
        <v>26</v>
      </c>
      <c r="Q3" s="85"/>
      <c r="R3" s="85" t="s">
        <v>27</v>
      </c>
      <c r="S3" s="85"/>
      <c r="T3" s="85" t="s">
        <v>28</v>
      </c>
      <c r="U3" s="87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ht="14.45" customHeight="1" x14ac:dyDescent="0.25">
      <c r="A4" s="62" t="s">
        <v>38</v>
      </c>
      <c r="B4" s="70">
        <f>ROUND('By site overall at 1,5,10y'!E4,3)*100</f>
        <v>64.7</v>
      </c>
      <c r="C4" s="71" t="str">
        <f>"("&amp;ROUND('By site overall at 1,5,10y'!L4,3)*100&amp;"-"&amp;ROUND('By site overall at 1,5,10y'!M4,3)*100&amp;")"</f>
        <v>(78.6-78.9)</v>
      </c>
      <c r="D4" s="70">
        <f>ROUND(White!E4,3)*100</f>
        <v>64.5</v>
      </c>
      <c r="E4" s="72" t="str">
        <f>"("&amp;ROUND(White!F4,3)*100&amp;"-"&amp;ROUND(White!G4,3)*100&amp;")"</f>
        <v>(64.3-64.7)</v>
      </c>
      <c r="F4" s="70">
        <f>ROUND(Indigenous!E4,3)*100</f>
        <v>56.399999999999991</v>
      </c>
      <c r="G4" s="72" t="str">
        <f>"("&amp;ROUND(Indigenous!F4,3)*100&amp;"-"&amp;ROUND(Indigenous!G4,3)*100&amp;")"</f>
        <v>(55.1-57.9)</v>
      </c>
      <c r="H4" s="73">
        <f>ROUND(EastAsian!E4,3)*100</f>
        <v>66.8</v>
      </c>
      <c r="I4" s="73" t="str">
        <f>"("&amp;ROUND(EastAsian!F4,3)*100&amp;"-"&amp;ROUND(EastAsian!G4,3)*100&amp;")"</f>
        <v>(65.9-67.7)</v>
      </c>
      <c r="J4" s="70">
        <f>ROUND(SoutheastAsian!E4,3)*100</f>
        <v>68.5</v>
      </c>
      <c r="K4" s="72" t="str">
        <f>"("&amp;ROUND(SoutheastAsian!F4,3)*100&amp;"-"&amp;ROUND(SoutheastAsian!G4,3)*100&amp;")"</f>
        <v>(66.7-70.2)</v>
      </c>
      <c r="L4" s="73">
        <f>ROUND(SouthAsian!E4,3)*100</f>
        <v>70.099999999999994</v>
      </c>
      <c r="M4" s="74" t="str">
        <f>"("&amp;ROUND(SouthAsian!F4,3)*100&amp;"-"&amp;ROUND(SouthAsian!G4,3)*100&amp;")"</f>
        <v>(68.9-71.3)</v>
      </c>
      <c r="N4" s="74">
        <f>ROUND(MiddleEastern!E4,3)*100</f>
        <v>72.7</v>
      </c>
      <c r="O4" s="73" t="str">
        <f>"("&amp;ROUND(MiddleEastern!F4,3)*100&amp;"-"&amp;ROUND(MiddleEastern!G4,3)*100&amp;")"</f>
        <v>(70.4-74.9)</v>
      </c>
      <c r="P4" s="73">
        <f>ROUND(Black!E4,3)*100</f>
        <v>69.3</v>
      </c>
      <c r="Q4" s="73" t="str">
        <f>"("&amp;ROUND(Black!F4,3)*100&amp;"-"&amp;ROUND(Black!G4,3)*100&amp;")"</f>
        <v>(67.8-71.2)</v>
      </c>
      <c r="R4" s="73">
        <f>ROUND(LatinAmerican!E4,3)*100</f>
        <v>70.3</v>
      </c>
      <c r="S4" s="73" t="str">
        <f>"("&amp;ROUND(LatinAmerican!F4,3)*100&amp;"-"&amp;ROUND(LatinAmerican!G4,3)*100&amp;")"</f>
        <v>(67-73.7)</v>
      </c>
      <c r="T4" s="73">
        <f>ROUND(Other!E4,3)*100</f>
        <v>70.099999999999994</v>
      </c>
      <c r="U4" s="75" t="str">
        <f>"("&amp;ROUND(Other!F4,3)*100&amp;"-"&amp;ROUND(Other!G4,3)*100&amp;")"</f>
        <v>(67.3-73.1)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x14ac:dyDescent="0.25">
      <c r="A5" s="63" t="s">
        <v>2</v>
      </c>
      <c r="B5" s="70">
        <f>ROUND('By site overall at 1,5,10y'!E5,3)*100</f>
        <v>97.2</v>
      </c>
      <c r="C5" s="71" t="str">
        <f>"("&amp;ROUND('By site overall at 1,5,10y'!L5,3)*100&amp;"-"&amp;ROUND('By site overall at 1,5,10y'!M5,3)*100&amp;")"</f>
        <v>(98.1-98.6)</v>
      </c>
      <c r="D5" s="70">
        <f>ROUND(White!E5,3)*100</f>
        <v>97</v>
      </c>
      <c r="E5" s="72" t="str">
        <f>"("&amp;ROUND(White!F5,3)*100&amp;"-"&amp;ROUND(White!G5,3)*100&amp;")"</f>
        <v>(96.5-97.4)</v>
      </c>
      <c r="F5" s="70">
        <f>ROUND(Indigenous!E5,3)*100</f>
        <v>95.1</v>
      </c>
      <c r="G5" s="72" t="str">
        <f>"("&amp;ROUND(Indigenous!F5,3)*100&amp;"-"&amp;ROUND(Indigenous!G5,3)*100&amp;")"</f>
        <v>(90.4-97.3)</v>
      </c>
      <c r="H5" s="73">
        <f>ROUND(EastAsian!E5,3)*100</f>
        <v>97.3</v>
      </c>
      <c r="I5" s="73" t="str">
        <f>"("&amp;ROUND(EastAsian!F5,3)*100&amp;"-"&amp;ROUND(EastAsian!G5,3)*100&amp;")"</f>
        <v>(95.7-98.5)</v>
      </c>
      <c r="J5" s="70">
        <f>ROUND(SoutheastAsian!E5,3)*100</f>
        <v>97.5</v>
      </c>
      <c r="K5" s="72" t="str">
        <f>"("&amp;ROUND(SoutheastAsian!F5,3)*100&amp;"-"&amp;ROUND(SoutheastAsian!G5,3)*100&amp;")"</f>
        <v>(95.4-98.8)</v>
      </c>
      <c r="L5" s="73">
        <f>ROUND(SouthAsian!E5,3)*100</f>
        <v>95.899999999999991</v>
      </c>
      <c r="M5" s="74" t="str">
        <f>"("&amp;ROUND(SouthAsian!F5,3)*100&amp;"-"&amp;ROUND(SouthAsian!G5,3)*100&amp;")"</f>
        <v>(93.8-97.9)</v>
      </c>
      <c r="N5" s="74">
        <f>ROUND(MiddleEastern!E5,3)*100</f>
        <v>95.3</v>
      </c>
      <c r="O5" s="73" t="str">
        <f>"("&amp;ROUND(MiddleEastern!F5,3)*100&amp;"-"&amp;ROUND(MiddleEastern!G5,3)*100&amp;")"</f>
        <v>(94.2-98.1)</v>
      </c>
      <c r="P5" s="73">
        <f>ROUND(Black!E5,3)*100</f>
        <v>97.6</v>
      </c>
      <c r="Q5" s="73" t="str">
        <f>"("&amp;ROUND(Black!F5,3)*100&amp;"-"&amp;ROUND(Black!G5,3)*100&amp;")"</f>
        <v>(94.8-99.1)</v>
      </c>
      <c r="R5" s="70" t="s">
        <v>41</v>
      </c>
      <c r="S5" s="70" t="s">
        <v>41</v>
      </c>
      <c r="T5" s="73">
        <f>ROUND(Other!E5,3)*100</f>
        <v>97.8</v>
      </c>
      <c r="U5" s="75" t="str">
        <f>"("&amp;ROUND(Other!F5,3)*100&amp;"-"&amp;ROUND(Other!G5,3)*100&amp;")"</f>
        <v>(93.3-99.9)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x14ac:dyDescent="0.25">
      <c r="A6" s="63" t="s">
        <v>33</v>
      </c>
      <c r="B6" s="70">
        <f>ROUND('By site overall at 1,5,10y'!F6,3)*100</f>
        <v>96.8</v>
      </c>
      <c r="C6" s="71" t="str">
        <f>"("&amp;ROUND('By site overall at 1,5,10y'!N6,3)*100&amp;"-"&amp;ROUND('By site overall at 1,5,10y'!O6,3)*100&amp;")"</f>
        <v>(97.9-98.9)</v>
      </c>
      <c r="D6" s="70">
        <f>ROUND(White!E6,3)*100</f>
        <v>96.5</v>
      </c>
      <c r="E6" s="72" t="str">
        <f>"("&amp;ROUND(White!F6,3)*100&amp;"-"&amp;ROUND(White!G6,3)*100&amp;")"</f>
        <v>(95.5-97.4)</v>
      </c>
      <c r="F6" s="70">
        <f>ROUND(Indigenous!E6,3)*100</f>
        <v>94.8</v>
      </c>
      <c r="G6" s="72" t="str">
        <f>"("&amp;ROUND(Indigenous!F6,3)*100&amp;"-"&amp;ROUND(Indigenous!G6,3)*100&amp;")"</f>
        <v>(91.6-97.6)</v>
      </c>
      <c r="H6" s="73" t="s">
        <v>41</v>
      </c>
      <c r="I6" s="73" t="s">
        <v>41</v>
      </c>
      <c r="J6" s="70" t="s">
        <v>41</v>
      </c>
      <c r="K6" s="70" t="s">
        <v>41</v>
      </c>
      <c r="L6" s="70" t="s">
        <v>41</v>
      </c>
      <c r="M6" s="70" t="s">
        <v>41</v>
      </c>
      <c r="N6" s="70" t="s">
        <v>41</v>
      </c>
      <c r="O6" s="70" t="s">
        <v>41</v>
      </c>
      <c r="P6" s="70" t="s">
        <v>41</v>
      </c>
      <c r="Q6" s="70" t="s">
        <v>41</v>
      </c>
      <c r="R6" s="70" t="s">
        <v>41</v>
      </c>
      <c r="S6" s="70" t="s">
        <v>41</v>
      </c>
      <c r="T6" s="70" t="s">
        <v>41</v>
      </c>
      <c r="U6" s="76" t="s">
        <v>41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5">
      <c r="A7" s="63" t="s">
        <v>32</v>
      </c>
      <c r="B7" s="70">
        <f>ROUND('By site overall at 1,5,10y'!F7,3)*100</f>
        <v>92.4</v>
      </c>
      <c r="C7" s="71" t="str">
        <f>"("&amp;ROUND('By site overall at 1,5,10y'!N7,3)*100&amp;"-"&amp;ROUND('By site overall at 1,5,10y'!O7,3)*100&amp;")"</f>
        <v>(97-97.4)</v>
      </c>
      <c r="D7" s="70">
        <f>ROUND(White!E7,3)*100</f>
        <v>92.2</v>
      </c>
      <c r="E7" s="72" t="str">
        <f>"("&amp;ROUND(White!F7,3)*100&amp;"-"&amp;ROUND(White!G7,3)*100&amp;")"</f>
        <v>(91.7-92.6)</v>
      </c>
      <c r="F7" s="70">
        <f>ROUND(Indigenous!E7,3)*100</f>
        <v>88.7</v>
      </c>
      <c r="G7" s="72" t="str">
        <f>"("&amp;ROUND(Indigenous!F7,3)*100&amp;"-"&amp;ROUND(Indigenous!G7,3)*100&amp;")"</f>
        <v>(85.6-91.6)</v>
      </c>
      <c r="H7" s="73">
        <f>ROUND(EastAsian!E7,3)*100</f>
        <v>94.3</v>
      </c>
      <c r="I7" s="73" t="str">
        <f>"("&amp;ROUND(EastAsian!F7,3)*100&amp;"-"&amp;ROUND(EastAsian!G7,3)*100&amp;")"</f>
        <v>(92.5-95.9)</v>
      </c>
      <c r="J7" s="70">
        <f>ROUND(SoutheastAsian!E7,3)*100</f>
        <v>91</v>
      </c>
      <c r="K7" s="72" t="str">
        <f>"("&amp;ROUND(SoutheastAsian!F7,3)*100&amp;"-"&amp;ROUND(SoutheastAsian!G7,3)*100&amp;")"</f>
        <v>(87.8-94.7)</v>
      </c>
      <c r="L7" s="73">
        <f>ROUND(SouthAsian!E7,3)*100</f>
        <v>92</v>
      </c>
      <c r="M7" s="74" t="str">
        <f>"("&amp;ROUND(SouthAsian!F7,3)*100&amp;"-"&amp;ROUND(SouthAsian!G7,3)*100&amp;")"</f>
        <v>(89.2-94.2)</v>
      </c>
      <c r="N7" s="74">
        <f>ROUND(MiddleEastern!E7,3)*100</f>
        <v>95.3</v>
      </c>
      <c r="O7" s="73" t="str">
        <f>"("&amp;ROUND(MiddleEastern!F7,3)*100&amp;"-"&amp;ROUND(MiddleEastern!G7,3)*100&amp;")"</f>
        <v>(91.7-97.7)</v>
      </c>
      <c r="P7" s="73">
        <f>ROUND(Black!E7,3)*100</f>
        <v>92.9</v>
      </c>
      <c r="Q7" s="73" t="str">
        <f>"("&amp;ROUND(Black!F7,3)*100&amp;"-"&amp;ROUND(Black!G7,3)*100&amp;")"</f>
        <v>(90-95.2)</v>
      </c>
      <c r="R7" s="73">
        <f>ROUND(LatinAmerican!E7,3)*100</f>
        <v>95.5</v>
      </c>
      <c r="S7" s="73" t="str">
        <f>"("&amp;ROUND(LatinAmerican!F7,3)*100&amp;"-"&amp;ROUND(LatinAmerican!G7,3)*100&amp;")"</f>
        <v>(87.7-99.1)</v>
      </c>
      <c r="T7" s="73">
        <f>ROUND(Other!E7,3)*100</f>
        <v>89.9</v>
      </c>
      <c r="U7" s="75" t="str">
        <f>"("&amp;ROUND(Other!F7,3)*100&amp;"-"&amp;ROUND(Other!G7,3)*100&amp;")"</f>
        <v>(84.7-93.8)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x14ac:dyDescent="0.25">
      <c r="A8" s="63" t="s">
        <v>31</v>
      </c>
      <c r="B8" s="70">
        <f>ROUND('By site overall at 1,5,10y'!G8,3)*100</f>
        <v>88.7</v>
      </c>
      <c r="C8" s="71" t="str">
        <f>"("&amp;ROUND('By site overall at 1,5,10y'!V8,3)*100&amp;"-"&amp;ROUND('By site overall at 1,5,10y'!W8,3)*100&amp;")"</f>
        <v>(88.3-89.1)</v>
      </c>
      <c r="D8" s="70">
        <f>ROUND(White!E8,3)*100</f>
        <v>88.6</v>
      </c>
      <c r="E8" s="72" t="str">
        <f>"("&amp;ROUND(White!F8,3)*100&amp;"-"&amp;ROUND(White!G8,3)*100&amp;")"</f>
        <v>(88.2-89)</v>
      </c>
      <c r="F8" s="70">
        <f>ROUND(Indigenous!E8,3)*100</f>
        <v>88.4</v>
      </c>
      <c r="G8" s="72" t="str">
        <f>"("&amp;ROUND(Indigenous!F8,3)*100&amp;"-"&amp;ROUND(Indigenous!G8,3)*100&amp;")"</f>
        <v>(85.5-90.8)</v>
      </c>
      <c r="H8" s="73">
        <f>ROUND(EastAsian!E8,3)*100</f>
        <v>91.600000000000009</v>
      </c>
      <c r="I8" s="73" t="str">
        <f>"("&amp;ROUND(EastAsian!F8,3)*100&amp;"-"&amp;ROUND(EastAsian!G8,3)*100&amp;")"</f>
        <v>(89.6-93.1)</v>
      </c>
      <c r="J8" s="70">
        <f>ROUND(SoutheastAsian!E8,3)*100</f>
        <v>91.100000000000009</v>
      </c>
      <c r="K8" s="72" t="str">
        <f>"("&amp;ROUND(SoutheastAsian!F8,3)*100&amp;"-"&amp;ROUND(SoutheastAsian!G8,3)*100&amp;")"</f>
        <v>(88.2-93.8)</v>
      </c>
      <c r="L8" s="73">
        <f>ROUND(SouthAsian!E8,3)*100</f>
        <v>87.8</v>
      </c>
      <c r="M8" s="74" t="str">
        <f>"("&amp;ROUND(SouthAsian!F8,3)*100&amp;"-"&amp;ROUND(SouthAsian!G8,3)*100&amp;")"</f>
        <v>(85.8-90.5)</v>
      </c>
      <c r="N8" s="74">
        <f>ROUND(MiddleEastern!E8,3)*100</f>
        <v>93.5</v>
      </c>
      <c r="O8" s="73" t="str">
        <f>"("&amp;ROUND(MiddleEastern!F8,3)*100&amp;"-"&amp;ROUND(MiddleEastern!G8,3)*100&amp;")"</f>
        <v>(88.4-95.9)</v>
      </c>
      <c r="P8" s="73">
        <f>ROUND(Black!E8,3)*100</f>
        <v>84.399999999999991</v>
      </c>
      <c r="Q8" s="73" t="str">
        <f>"("&amp;ROUND(Black!F8,3)*100&amp;"-"&amp;ROUND(Black!G8,3)*100&amp;")"</f>
        <v>(80.2-88.6)</v>
      </c>
      <c r="R8" s="73">
        <f>ROUND(LatinAmerican!E8,3)*100</f>
        <v>81.100000000000009</v>
      </c>
      <c r="S8" s="73" t="str">
        <f>"("&amp;ROUND(LatinAmerican!F8,3)*100&amp;"-"&amp;ROUND(LatinAmerican!G8,3)*100&amp;")"</f>
        <v>(74.1-89.7)</v>
      </c>
      <c r="T8" s="73">
        <f>ROUND(Other!E8,3)*100</f>
        <v>89</v>
      </c>
      <c r="U8" s="75" t="str">
        <f>"("&amp;ROUND(Other!F8,3)*100&amp;"-"&amp;ROUND(Other!G8,3)*100&amp;")"</f>
        <v>(83.8-93.7)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x14ac:dyDescent="0.25">
      <c r="A9" s="63" t="s">
        <v>3</v>
      </c>
      <c r="B9" s="70">
        <f>ROUND('By site overall at 1,5,10y'!E9,3)*100</f>
        <v>87.4</v>
      </c>
      <c r="C9" s="71" t="str">
        <f>"("&amp;ROUND('By site overall at 1,5,10y'!L9,3)*100&amp;"-"&amp;ROUND('By site overall at 1,5,10y'!M9,3)*100&amp;")"</f>
        <v>(95.1-96.1)</v>
      </c>
      <c r="D9" s="70">
        <f>ROUND(White!E9,3)*100</f>
        <v>87.8</v>
      </c>
      <c r="E9" s="72" t="str">
        <f>"("&amp;ROUND(White!F9,3)*100&amp;"-"&amp;ROUND(White!G9,3)*100&amp;")"</f>
        <v>(87-88.7)</v>
      </c>
      <c r="F9" s="70">
        <f>ROUND(Indigenous!E9,3)*100</f>
        <v>74</v>
      </c>
      <c r="G9" s="72" t="str">
        <f>"("&amp;ROUND(Indigenous!F9,3)*100&amp;"-"&amp;ROUND(Indigenous!G9,3)*100&amp;")"</f>
        <v>(66.2-82.4)</v>
      </c>
      <c r="H9" s="73">
        <f>ROUND(EastAsian!E9,3)*100</f>
        <v>76.5</v>
      </c>
      <c r="I9" s="73" t="str">
        <f>"("&amp;ROUND(EastAsian!F9,3)*100&amp;"-"&amp;ROUND(EastAsian!G9,3)*100&amp;")"</f>
        <v>(61.8-89.7)</v>
      </c>
      <c r="J9" s="70">
        <f>ROUND(SoutheastAsian!E9,3)*100</f>
        <v>73.900000000000006</v>
      </c>
      <c r="K9" s="72" t="str">
        <f>"("&amp;ROUND(SoutheastAsian!F9,3)*100&amp;"-"&amp;ROUND(SoutheastAsian!G9,3)*100&amp;")"</f>
        <v>(59.6-92.6)</v>
      </c>
      <c r="L9" s="73">
        <f>ROUND(SouthAsian!E9,3)*100</f>
        <v>53.400000000000006</v>
      </c>
      <c r="M9" s="74" t="str">
        <f>"("&amp;ROUND(SouthAsian!F9,3)*100&amp;"-"&amp;ROUND(SouthAsian!G9,3)*100&amp;")"</f>
        <v>(39.2-70.4)</v>
      </c>
      <c r="N9" s="70" t="s">
        <v>41</v>
      </c>
      <c r="O9" s="70" t="s">
        <v>41</v>
      </c>
      <c r="P9" s="70" t="s">
        <v>41</v>
      </c>
      <c r="Q9" s="70" t="s">
        <v>41</v>
      </c>
      <c r="R9" s="73">
        <f>ROUND(LatinAmerican!E9,3)*100</f>
        <v>73.599999999999994</v>
      </c>
      <c r="S9" s="73" t="str">
        <f>"("&amp;ROUND(LatinAmerican!F9,3)*100&amp;"-"&amp;ROUND(LatinAmerican!G9,3)*100&amp;")"</f>
        <v>(63.8-95)</v>
      </c>
      <c r="T9" s="70" t="s">
        <v>41</v>
      </c>
      <c r="U9" s="70" t="s">
        <v>41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x14ac:dyDescent="0.25">
      <c r="A10" s="63" t="s">
        <v>4</v>
      </c>
      <c r="B10" s="70">
        <f>ROUND('By site overall at 1,5,10y'!E10,3)*100</f>
        <v>84.899999999999991</v>
      </c>
      <c r="C10" s="71" t="str">
        <f>"("&amp;ROUND('By site overall at 1,5,10y'!L10,3)*100&amp;"-"&amp;ROUND('By site overall at 1,5,10y'!M10,3)*100&amp;")"</f>
        <v>(90-92.9)</v>
      </c>
      <c r="D10" s="70">
        <f>ROUND(White!E10,3)*100</f>
        <v>84.8</v>
      </c>
      <c r="E10" s="72" t="str">
        <f>"("&amp;ROUND(White!F10,3)*100&amp;"-"&amp;ROUND(White!G10,3)*100&amp;")"</f>
        <v>(82.7-86.4)</v>
      </c>
      <c r="F10" s="70">
        <f>ROUND(Indigenous!E10,3)*100</f>
        <v>73.900000000000006</v>
      </c>
      <c r="G10" s="72" t="str">
        <f>"("&amp;ROUND(Indigenous!F10,3)*100&amp;"-"&amp;ROUND(Indigenous!G10,3)*100&amp;")"</f>
        <v>(67.6-84.2)</v>
      </c>
      <c r="H10" s="73">
        <f>ROUND(EastAsian!E10,3)*100</f>
        <v>88.8</v>
      </c>
      <c r="I10" s="73" t="str">
        <f>"("&amp;ROUND(EastAsian!F10,3)*100&amp;"-"&amp;ROUND(EastAsian!G10,3)*100&amp;")"</f>
        <v>(78.4-95.5)</v>
      </c>
      <c r="J10" s="70" t="s">
        <v>41</v>
      </c>
      <c r="K10" s="70" t="s">
        <v>41</v>
      </c>
      <c r="L10" s="73">
        <f>ROUND(SouthAsian!E10,3)*100</f>
        <v>90.4</v>
      </c>
      <c r="M10" s="74" t="str">
        <f>"("&amp;ROUND(SouthAsian!F10,3)*100&amp;"-"&amp;ROUND(SouthAsian!G10,3)*100&amp;")"</f>
        <v>(83.5-95.8)</v>
      </c>
      <c r="N10" s="74">
        <f>ROUND(MiddleEastern!E10,3)*100</f>
        <v>81.399999999999991</v>
      </c>
      <c r="O10" s="73" t="str">
        <f>"("&amp;ROUND(MiddleEastern!F10,3)*100&amp;"-"&amp;ROUND(MiddleEastern!G10,3)*100&amp;")"</f>
        <v>(74.2-88.8)</v>
      </c>
      <c r="P10" s="73">
        <f>ROUND(Black!E10,3)*100</f>
        <v>87.3</v>
      </c>
      <c r="Q10" s="73" t="str">
        <f>"("&amp;ROUND(Black!F10,3)*100&amp;"-"&amp;ROUND(Black!G10,3)*100&amp;")"</f>
        <v>(78.7-97.6)</v>
      </c>
      <c r="R10" s="70" t="s">
        <v>41</v>
      </c>
      <c r="S10" s="70" t="s">
        <v>41</v>
      </c>
      <c r="T10" s="70" t="s">
        <v>41</v>
      </c>
      <c r="U10" s="76" t="s">
        <v>41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x14ac:dyDescent="0.25">
      <c r="A11" s="63" t="s">
        <v>34</v>
      </c>
      <c r="B11" s="70">
        <f>ROUND('By site overall at 1,5,10y'!G11,3)*100</f>
        <v>79.900000000000006</v>
      </c>
      <c r="C11" s="71" t="str">
        <f>"("&amp;ROUND('By site overall at 1,5,10y'!V11,3)*100&amp;"-"&amp;ROUND('By site overall at 1,5,10y'!W11,3)*100&amp;")"</f>
        <v>(78.7-80.9)</v>
      </c>
      <c r="D11" s="70">
        <f>ROUND(White!E11,3)*100</f>
        <v>80.600000000000009</v>
      </c>
      <c r="E11" s="72" t="str">
        <f>"("&amp;ROUND(White!F11,3)*100&amp;"-"&amp;ROUND(White!G11,3)*100&amp;")"</f>
        <v>(79.3-81.7)</v>
      </c>
      <c r="F11" s="70">
        <f>ROUND(Indigenous!E11,3)*100</f>
        <v>72.599999999999994</v>
      </c>
      <c r="G11" s="72" t="str">
        <f>"("&amp;ROUND(Indigenous!F11,3)*100&amp;"-"&amp;ROUND(Indigenous!G11,3)*100&amp;")"</f>
        <v>(62.4-80.8)</v>
      </c>
      <c r="H11" s="73">
        <f>ROUND(EastAsian!E11,3)*100</f>
        <v>76.3</v>
      </c>
      <c r="I11" s="73" t="str">
        <f>"("&amp;ROUND(EastAsian!F11,3)*100&amp;"-"&amp;ROUND(EastAsian!G11,3)*100&amp;")"</f>
        <v>(70.3-82.9)</v>
      </c>
      <c r="J11" s="70">
        <f>ROUND(SoutheastAsian!E11,3)*100</f>
        <v>72.3</v>
      </c>
      <c r="K11" s="72" t="str">
        <f>"("&amp;ROUND(SoutheastAsian!F11,3)*100&amp;"-"&amp;ROUND(SoutheastAsian!G11,3)*100&amp;")"</f>
        <v>(63.7-81.3)</v>
      </c>
      <c r="L11" s="73">
        <f>ROUND(SouthAsian!E11,3)*100</f>
        <v>80.5</v>
      </c>
      <c r="M11" s="74" t="str">
        <f>"("&amp;ROUND(SouthAsian!F11,3)*100&amp;"-"&amp;ROUND(SouthAsian!G11,3)*100&amp;")"</f>
        <v>(73.9-86.1)</v>
      </c>
      <c r="N11" s="74">
        <f>ROUND(MiddleEastern!E11,3)*100</f>
        <v>65.2</v>
      </c>
      <c r="O11" s="73" t="str">
        <f>"("&amp;ROUND(MiddleEastern!F11,3)*100&amp;"-"&amp;ROUND(MiddleEastern!G11,3)*100&amp;")"</f>
        <v>(53.8-77.8)</v>
      </c>
      <c r="P11" s="73">
        <f>ROUND(Black!E11,3)*100</f>
        <v>61</v>
      </c>
      <c r="Q11" s="73" t="str">
        <f>"("&amp;ROUND(Black!F11,3)*100&amp;"-"&amp;ROUND(Black!G11,3)*100&amp;")"</f>
        <v>(53-69.9)</v>
      </c>
      <c r="R11" s="73">
        <f>ROUND(LatinAmerican!E11,3)*100</f>
        <v>77.3</v>
      </c>
      <c r="S11" s="73" t="str">
        <f>"("&amp;ROUND(LatinAmerican!F11,3)*100&amp;"-"&amp;ROUND(LatinAmerican!G11,3)*100&amp;")"</f>
        <v>(61.4-94)</v>
      </c>
      <c r="T11" s="73">
        <f>ROUND(Other!E11,3)*100</f>
        <v>64.8</v>
      </c>
      <c r="U11" s="75" t="str">
        <f>"("&amp;ROUND(Other!F11,3)*100&amp;"-"&amp;ROUND(Other!G11,3)*100&amp;")"</f>
        <v>(53.9-91.4)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x14ac:dyDescent="0.25">
      <c r="A12" s="63" t="s">
        <v>5</v>
      </c>
      <c r="B12" s="70">
        <f>ROUND('By site overall at 1,5,10y'!E12,3)*100</f>
        <v>74.400000000000006</v>
      </c>
      <c r="C12" s="71" t="str">
        <f>"("&amp;ROUND('By site overall at 1,5,10y'!L12,3)*100&amp;"-"&amp;ROUND('By site overall at 1,5,10y'!M12,3)*100&amp;")"</f>
        <v>(87.7-88.8)</v>
      </c>
      <c r="D12" s="70">
        <f>ROUND(White!E12,3)*100</f>
        <v>74.599999999999994</v>
      </c>
      <c r="E12" s="72" t="str">
        <f>"("&amp;ROUND(White!F12,3)*100&amp;"-"&amp;ROUND(White!G12,3)*100&amp;")"</f>
        <v>(73.6-75.5)</v>
      </c>
      <c r="F12" s="70">
        <f>ROUND(Indigenous!E12,3)*100</f>
        <v>67.2</v>
      </c>
      <c r="G12" s="72" t="str">
        <f>"("&amp;ROUND(Indigenous!F12,3)*100&amp;"-"&amp;ROUND(Indigenous!G12,3)*100&amp;")"</f>
        <v>(56.6-74.6)</v>
      </c>
      <c r="H12" s="73">
        <f>ROUND(EastAsian!E12,3)*100</f>
        <v>80.300000000000011</v>
      </c>
      <c r="I12" s="73" t="str">
        <f>"("&amp;ROUND(EastAsian!F12,3)*100&amp;"-"&amp;ROUND(EastAsian!G12,3)*100&amp;")"</f>
        <v>(74.7-85.3)</v>
      </c>
      <c r="J12" s="70">
        <f>ROUND(SoutheastAsian!E12,3)*100</f>
        <v>57.999999999999993</v>
      </c>
      <c r="K12" s="72" t="str">
        <f>"("&amp;ROUND(SoutheastAsian!F12,3)*100&amp;"-"&amp;ROUND(SoutheastAsian!G12,3)*100&amp;")"</f>
        <v>(44.5-73.4)</v>
      </c>
      <c r="L12" s="73">
        <f>ROUND(SouthAsian!E12,3)*100</f>
        <v>75.099999999999994</v>
      </c>
      <c r="M12" s="74" t="str">
        <f>"("&amp;ROUND(SouthAsian!F12,3)*100&amp;"-"&amp;ROUND(SouthAsian!G12,3)*100&amp;")"</f>
        <v>(68-82.6)</v>
      </c>
      <c r="N12" s="74">
        <f>ROUND(MiddleEastern!E12,3)*100</f>
        <v>81.2</v>
      </c>
      <c r="O12" s="73" t="str">
        <f>"("&amp;ROUND(MiddleEastern!F12,3)*100&amp;"-"&amp;ROUND(MiddleEastern!G12,3)*100&amp;")"</f>
        <v>(72.1-88.9)</v>
      </c>
      <c r="P12" s="73">
        <f>ROUND(Black!E12,3)*100</f>
        <v>64.099999999999994</v>
      </c>
      <c r="Q12" s="73" t="str">
        <f>"("&amp;ROUND(Black!F12,3)*100&amp;"-"&amp;ROUND(Black!G12,3)*100&amp;")"</f>
        <v>(54.4-77.3)</v>
      </c>
      <c r="R12" s="73">
        <f>ROUND(LatinAmerican!E12,3)*100</f>
        <v>72.099999999999994</v>
      </c>
      <c r="S12" s="73" t="str">
        <f>"("&amp;ROUND(LatinAmerican!F12,3)*100&amp;"-"&amp;ROUND(LatinAmerican!G12,3)*100&amp;")"</f>
        <v>(50-93.9)</v>
      </c>
      <c r="T12" s="73">
        <f>ROUND(Other!E12,3)*100</f>
        <v>61.6</v>
      </c>
      <c r="U12" s="75" t="str">
        <f>"("&amp;ROUND(Other!F12,3)*100&amp;"-"&amp;ROUND(Other!G12,3)*100&amp;")"</f>
        <v>(43.7-78.1)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x14ac:dyDescent="0.25">
      <c r="A13" s="63" t="s">
        <v>35</v>
      </c>
      <c r="B13" s="70">
        <f>ROUND('By site overall at 1,5,10y'!G13,3)*100</f>
        <v>73.2</v>
      </c>
      <c r="C13" s="71" t="str">
        <f>"("&amp;ROUND('By site overall at 1,5,10y'!V13,3)*100&amp;"-"&amp;ROUND('By site overall at 1,5,10y'!W13,3)*100&amp;")"</f>
        <v>(71.7-74.8)</v>
      </c>
      <c r="D13" s="70">
        <f>ROUND(White!E13,3)*100</f>
        <v>72.2</v>
      </c>
      <c r="E13" s="72" t="str">
        <f>"("&amp;ROUND(White!F13,3)*100&amp;"-"&amp;ROUND(White!G13,3)*100&amp;")"</f>
        <v>(70.6-74)</v>
      </c>
      <c r="F13" s="70">
        <f>ROUND(Indigenous!E13,3)*100</f>
        <v>66.2</v>
      </c>
      <c r="G13" s="72" t="str">
        <f>"("&amp;ROUND(Indigenous!F13,3)*100&amp;"-"&amp;ROUND(Indigenous!G13,3)*100&amp;")"</f>
        <v>(59.6-72.5)</v>
      </c>
      <c r="H13" s="73">
        <f>ROUND(EastAsian!E13,3)*100</f>
        <v>82.5</v>
      </c>
      <c r="I13" s="73" t="str">
        <f>"("&amp;ROUND(EastAsian!F13,3)*100&amp;"-"&amp;ROUND(EastAsian!G13,3)*100&amp;")"</f>
        <v>(74.4-89)</v>
      </c>
      <c r="J13" s="70">
        <f>ROUND(SoutheastAsian!E13,3)*100</f>
        <v>75.599999999999994</v>
      </c>
      <c r="K13" s="72" t="str">
        <f>"("&amp;ROUND(SoutheastAsian!F13,3)*100&amp;"-"&amp;ROUND(SoutheastAsian!G13,3)*100&amp;")"</f>
        <v>(65.8-84.4)</v>
      </c>
      <c r="L13" s="73">
        <f>ROUND(SouthAsian!E13,3)*100</f>
        <v>76.8</v>
      </c>
      <c r="M13" s="74" t="str">
        <f>"("&amp;ROUND(SouthAsian!F13,3)*100&amp;"-"&amp;ROUND(SouthAsian!G13,3)*100&amp;")"</f>
        <v>(64.7-86.4)</v>
      </c>
      <c r="N13" s="70" t="s">
        <v>41</v>
      </c>
      <c r="O13" s="70" t="s">
        <v>41</v>
      </c>
      <c r="P13" s="73">
        <f>ROUND(Black!E13,3)*100</f>
        <v>78.600000000000009</v>
      </c>
      <c r="Q13" s="73" t="str">
        <f>"("&amp;ROUND(Black!F13,3)*100&amp;"-"&amp;ROUND(Black!G13,3)*100&amp;")"</f>
        <v>(67.3-86.4)</v>
      </c>
      <c r="R13" s="70" t="s">
        <v>41</v>
      </c>
      <c r="S13" s="70" t="s">
        <v>41</v>
      </c>
      <c r="T13" s="73">
        <f>ROUND(Other!E13,3)*100</f>
        <v>84.7</v>
      </c>
      <c r="U13" s="75" t="str">
        <f>"("&amp;ROUND(Other!F13,3)*100&amp;"-"&amp;ROUND(Other!G13,3)*100&amp;")"</f>
        <v>(67.4-95.7)</v>
      </c>
    </row>
    <row r="14" spans="1:35" x14ac:dyDescent="0.25">
      <c r="A14" s="64" t="s">
        <v>6</v>
      </c>
      <c r="B14" s="70">
        <f>ROUND('By site overall at 1,5,10y'!E14,3)*100</f>
        <v>70.599999999999994</v>
      </c>
      <c r="C14" s="71" t="str">
        <f>"("&amp;ROUND('By site overall at 1,5,10y'!L14,3)*100&amp;"-"&amp;ROUND('By site overall at 1,5,10y'!M14,3)*100&amp;")"</f>
        <v>(82.4-84.2)</v>
      </c>
      <c r="D14" s="70">
        <f>ROUND(White!E14,3)*100</f>
        <v>70.3</v>
      </c>
      <c r="E14" s="72" t="str">
        <f>"("&amp;ROUND(White!F14,3)*100&amp;"-"&amp;ROUND(White!G14,3)*100&amp;")"</f>
        <v>(69.2-71.4)</v>
      </c>
      <c r="F14" s="70">
        <f>ROUND(Indigenous!E14,3)*100</f>
        <v>67.300000000000011</v>
      </c>
      <c r="G14" s="72" t="str">
        <f>"("&amp;ROUND(Indigenous!F14,3)*100&amp;"-"&amp;ROUND(Indigenous!G14,3)*100&amp;")"</f>
        <v>(61.7-72.5)</v>
      </c>
      <c r="H14" s="73">
        <f>ROUND(EastAsian!E14,3)*100</f>
        <v>68.5</v>
      </c>
      <c r="I14" s="73" t="str">
        <f>"("&amp;ROUND(EastAsian!F14,3)*100&amp;"-"&amp;ROUND(EastAsian!G14,3)*100&amp;")"</f>
        <v>(63.2-74.4)</v>
      </c>
      <c r="J14" s="70">
        <f>ROUND(SoutheastAsian!E14,3)*100</f>
        <v>66</v>
      </c>
      <c r="K14" s="72" t="str">
        <f>"("&amp;ROUND(SoutheastAsian!F14,3)*100&amp;"-"&amp;ROUND(SoutheastAsian!G14,3)*100&amp;")"</f>
        <v>(56.4-75.9)</v>
      </c>
      <c r="L14" s="73">
        <f>ROUND(SouthAsian!E14,3)*100</f>
        <v>83</v>
      </c>
      <c r="M14" s="74" t="str">
        <f>"("&amp;ROUND(SouthAsian!F14,3)*100&amp;"-"&amp;ROUND(SouthAsian!G14,3)*100&amp;")"</f>
        <v>(76.1-88.9)</v>
      </c>
      <c r="N14" s="74">
        <f>ROUND(MiddleEastern!E14,3)*100</f>
        <v>78.7</v>
      </c>
      <c r="O14" s="73" t="str">
        <f>"("&amp;ROUND(MiddleEastern!F14,3)*100&amp;"-"&amp;ROUND(MiddleEastern!G14,3)*100&amp;")"</f>
        <v>(66-91.5)</v>
      </c>
      <c r="P14" s="73">
        <f>ROUND(Black!E14,3)*100</f>
        <v>79.5</v>
      </c>
      <c r="Q14" s="73" t="str">
        <f>"("&amp;ROUND(Black!F14,3)*100&amp;"-"&amp;ROUND(Black!G14,3)*100&amp;")"</f>
        <v>(69.6-86.8)</v>
      </c>
      <c r="R14" s="73">
        <f>ROUND(LatinAmerican!E14,3)*100</f>
        <v>75.8</v>
      </c>
      <c r="S14" s="73" t="str">
        <f>"("&amp;ROUND(LatinAmerican!F14,3)*100&amp;"-"&amp;ROUND(LatinAmerican!G14,3)*100&amp;")"</f>
        <v>(62.8-87.1)</v>
      </c>
      <c r="T14" s="73">
        <f>ROUND(Other!E14,3)*100</f>
        <v>76.400000000000006</v>
      </c>
      <c r="U14" s="75" t="str">
        <f>"("&amp;ROUND(Other!F14,3)*100&amp;"-"&amp;ROUND(Other!G14,3)*100&amp;")"</f>
        <v>(63-93.8)</v>
      </c>
    </row>
    <row r="15" spans="1:35" x14ac:dyDescent="0.25">
      <c r="A15" s="64" t="s">
        <v>7</v>
      </c>
      <c r="B15" s="70">
        <f>ROUND('By site overall at 1,5,10y'!E15,3)*100</f>
        <v>66.7</v>
      </c>
      <c r="C15" s="71" t="str">
        <f>"("&amp;ROUND('By site overall at 1,5,10y'!L15,3)*100&amp;"-"&amp;ROUND('By site overall at 1,5,10y'!M15,3)*100&amp;")"</f>
        <v>(78.8-80.2)</v>
      </c>
      <c r="D15" s="70">
        <f>ROUND(White!E15,3)*100</f>
        <v>67.400000000000006</v>
      </c>
      <c r="E15" s="72" t="str">
        <f>"("&amp;ROUND(White!F15,3)*100&amp;"-"&amp;ROUND(White!G15,3)*100&amp;")"</f>
        <v>(66.5-68.3)</v>
      </c>
      <c r="F15" s="70">
        <f>ROUND(Indigenous!E15,3)*100</f>
        <v>58.5</v>
      </c>
      <c r="G15" s="72" t="str">
        <f>"("&amp;ROUND(Indigenous!F15,3)*100&amp;"-"&amp;ROUND(Indigenous!G15,3)*100&amp;")"</f>
        <v>(51.8-65.9)</v>
      </c>
      <c r="H15" s="73">
        <f>ROUND(EastAsian!E15,3)*100</f>
        <v>63.2</v>
      </c>
      <c r="I15" s="73" t="str">
        <f>"("&amp;ROUND(EastAsian!F15,3)*100&amp;"-"&amp;ROUND(EastAsian!G15,3)*100&amp;")"</f>
        <v>(58.3-67.4)</v>
      </c>
      <c r="J15" s="70">
        <f>ROUND(SoutheastAsian!E15,3)*100</f>
        <v>56.8</v>
      </c>
      <c r="K15" s="72" t="str">
        <f>"("&amp;ROUND(SoutheastAsian!F15,3)*100&amp;"-"&amp;ROUND(SoutheastAsian!G15,3)*100&amp;")"</f>
        <v>(49.9-64.2)</v>
      </c>
      <c r="L15" s="73">
        <f>ROUND(SouthAsian!E15,3)*100</f>
        <v>61.199999999999996</v>
      </c>
      <c r="M15" s="74" t="str">
        <f>"("&amp;ROUND(SouthAsian!F15,3)*100&amp;"-"&amp;ROUND(SouthAsian!G15,3)*100&amp;")"</f>
        <v>(55.7-66.5)</v>
      </c>
      <c r="N15" s="74">
        <f>ROUND(MiddleEastern!E15,3)*100</f>
        <v>67.2</v>
      </c>
      <c r="O15" s="73" t="str">
        <f>"("&amp;ROUND(MiddleEastern!F15,3)*100&amp;"-"&amp;ROUND(MiddleEastern!G15,3)*100&amp;")"</f>
        <v>(57-78.2)</v>
      </c>
      <c r="P15" s="73">
        <f>ROUND(Black!E15,3)*100</f>
        <v>54.900000000000006</v>
      </c>
      <c r="Q15" s="73" t="str">
        <f>"("&amp;ROUND(Black!F15,3)*100&amp;"-"&amp;ROUND(Black!G15,3)*100&amp;")"</f>
        <v>(47.7-63.6)</v>
      </c>
      <c r="R15" s="73">
        <f>ROUND(LatinAmerican!E15,3)*100</f>
        <v>78</v>
      </c>
      <c r="S15" s="73" t="str">
        <f>"("&amp;ROUND(LatinAmerican!F15,3)*100&amp;"-"&amp;ROUND(LatinAmerican!G15,3)*100&amp;")"</f>
        <v>(58.9-89.7)</v>
      </c>
      <c r="T15" s="73">
        <f>ROUND(Other!E15,3)*100</f>
        <v>73.3</v>
      </c>
      <c r="U15" s="75" t="str">
        <f>"("&amp;ROUND(Other!F15,3)*100&amp;"-"&amp;ROUND(Other!G15,3)*100&amp;")"</f>
        <v>(52.6-87.7)</v>
      </c>
    </row>
    <row r="16" spans="1:35" x14ac:dyDescent="0.25">
      <c r="A16" s="63" t="s">
        <v>8</v>
      </c>
      <c r="B16" s="70">
        <f>ROUND('By site overall at 1,5,10y'!E16,3)*100</f>
        <v>64.7</v>
      </c>
      <c r="C16" s="71" t="str">
        <f>"("&amp;ROUND('By site overall at 1,5,10y'!L16,3)*100&amp;"-"&amp;ROUND('By site overall at 1,5,10y'!M16,3)*100&amp;")"</f>
        <v>(82.2-83)</v>
      </c>
      <c r="D16" s="70">
        <f>ROUND(White!E16,3)*100</f>
        <v>64.5</v>
      </c>
      <c r="E16" s="72" t="str">
        <f>"("&amp;ROUND(White!F16,3)*100&amp;"-"&amp;ROUND(White!G16,3)*100&amp;")"</f>
        <v>(64-65.2)</v>
      </c>
      <c r="F16" s="70">
        <f>ROUND(Indigenous!E16,3)*100</f>
        <v>59.9</v>
      </c>
      <c r="G16" s="72" t="str">
        <f>"("&amp;ROUND(Indigenous!F16,3)*100&amp;"-"&amp;ROUND(Indigenous!G16,3)*100&amp;")"</f>
        <v>(56-63.4)</v>
      </c>
      <c r="H16" s="73">
        <f>ROUND(EastAsian!E16,3)*100</f>
        <v>68</v>
      </c>
      <c r="I16" s="73" t="str">
        <f>"("&amp;ROUND(EastAsian!F16,3)*100&amp;"-"&amp;ROUND(EastAsian!G16,3)*100&amp;")"</f>
        <v>(65.2-70.6)</v>
      </c>
      <c r="J16" s="70">
        <f>ROUND(SoutheastAsian!E16,3)*100</f>
        <v>67.900000000000006</v>
      </c>
      <c r="K16" s="72" t="str">
        <f>"("&amp;ROUND(SoutheastAsian!F16,3)*100&amp;"-"&amp;ROUND(SoutheastAsian!G16,3)*100&amp;")"</f>
        <v>(61.6-72.7)</v>
      </c>
      <c r="L16" s="73">
        <f>ROUND(SouthAsian!E16,3)*100</f>
        <v>69.099999999999994</v>
      </c>
      <c r="M16" s="74" t="str">
        <f>"("&amp;ROUND(SouthAsian!F16,3)*100&amp;"-"&amp;ROUND(SouthAsian!G16,3)*100&amp;")"</f>
        <v>(64.8-73.6)</v>
      </c>
      <c r="N16" s="74">
        <f>ROUND(MiddleEastern!E16,3)*100</f>
        <v>71.3</v>
      </c>
      <c r="O16" s="73" t="str">
        <f>"("&amp;ROUND(MiddleEastern!F16,3)*100&amp;"-"&amp;ROUND(MiddleEastern!G16,3)*100&amp;")"</f>
        <v>(62.8-78.7)</v>
      </c>
      <c r="P16" s="73">
        <f>ROUND(Black!E16,3)*100</f>
        <v>65.2</v>
      </c>
      <c r="Q16" s="73" t="str">
        <f>"("&amp;ROUND(Black!F16,3)*100&amp;"-"&amp;ROUND(Black!G16,3)*100&amp;")"</f>
        <v>(59.9-70.3)</v>
      </c>
      <c r="R16" s="73">
        <f>ROUND(LatinAmerican!E16,3)*100</f>
        <v>72.3</v>
      </c>
      <c r="S16" s="73" t="str">
        <f>"("&amp;ROUND(LatinAmerican!F16,3)*100&amp;"-"&amp;ROUND(LatinAmerican!G16,3)*100&amp;")"</f>
        <v>(61.1-81)</v>
      </c>
      <c r="T16" s="73">
        <f>ROUND(Other!E16,3)*100</f>
        <v>67.600000000000009</v>
      </c>
      <c r="U16" s="75" t="str">
        <f>"("&amp;ROUND(Other!F16,3)*100&amp;"-"&amp;ROUND(Other!G16,3)*100&amp;")"</f>
        <v>(58.1-77.4)</v>
      </c>
    </row>
    <row r="17" spans="1:21" x14ac:dyDescent="0.25">
      <c r="A17" s="63" t="s">
        <v>9</v>
      </c>
      <c r="B17" s="70">
        <f>ROUND('By site overall at 1,5,10y'!E17,3)*100</f>
        <v>63.1</v>
      </c>
      <c r="C17" s="71" t="str">
        <f>"("&amp;ROUND('By site overall at 1,5,10y'!L17,3)*100&amp;"-"&amp;ROUND('By site overall at 1,5,10y'!M17,3)*100&amp;")"</f>
        <v>(82.5-84.1)</v>
      </c>
      <c r="D17" s="70">
        <f>ROUND(White!E17,3)*100</f>
        <v>63.1</v>
      </c>
      <c r="E17" s="72" t="str">
        <f>"("&amp;ROUND(White!F17,3)*100&amp;"-"&amp;ROUND(White!G17,3)*100&amp;")"</f>
        <v>(61.9-64.2)</v>
      </c>
      <c r="F17" s="70">
        <f>ROUND(Indigenous!E17,3)*100</f>
        <v>57.699999999999996</v>
      </c>
      <c r="G17" s="72" t="str">
        <f>"("&amp;ROUND(Indigenous!F17,3)*100&amp;"-"&amp;ROUND(Indigenous!G17,3)*100&amp;")"</f>
        <v>(51.9-64.2)</v>
      </c>
      <c r="H17" s="73">
        <f>ROUND(EastAsian!E17,3)*100</f>
        <v>67.400000000000006</v>
      </c>
      <c r="I17" s="73" t="str">
        <f>"("&amp;ROUND(EastAsian!F17,3)*100&amp;"-"&amp;ROUND(EastAsian!G17,3)*100&amp;")"</f>
        <v>(61.3-72)</v>
      </c>
      <c r="J17" s="70">
        <f>ROUND(SoutheastAsian!E17,3)*100</f>
        <v>68.8</v>
      </c>
      <c r="K17" s="72" t="str">
        <f>"("&amp;ROUND(SoutheastAsian!F17,3)*100&amp;"-"&amp;ROUND(SoutheastAsian!G17,3)*100&amp;")"</f>
        <v>(60.3-77.5)</v>
      </c>
      <c r="L17" s="73">
        <f>ROUND(SouthAsian!E17,3)*100</f>
        <v>58.599999999999994</v>
      </c>
      <c r="M17" s="74" t="str">
        <f>"("&amp;ROUND(SouthAsian!F17,3)*100&amp;"-"&amp;ROUND(SouthAsian!G17,3)*100&amp;")"</f>
        <v>(52.1-65.4)</v>
      </c>
      <c r="N17" s="74">
        <f>ROUND(MiddleEastern!E17,3)*100</f>
        <v>79.5</v>
      </c>
      <c r="O17" s="73" t="str">
        <f>"("&amp;ROUND(MiddleEastern!F17,3)*100&amp;"-"&amp;ROUND(MiddleEastern!G17,3)*100&amp;")"</f>
        <v>(67.4-90.3)</v>
      </c>
      <c r="P17" s="73">
        <f>ROUND(Black!E17,3)*100</f>
        <v>53.6</v>
      </c>
      <c r="Q17" s="73" t="str">
        <f>"("&amp;ROUND(Black!F17,3)*100&amp;"-"&amp;ROUND(Black!G17,3)*100&amp;")"</f>
        <v>(43.1-65.3)</v>
      </c>
      <c r="R17" s="73">
        <f>ROUND(LatinAmerican!E17,3)*100</f>
        <v>69.3</v>
      </c>
      <c r="S17" s="73" t="str">
        <f>"("&amp;ROUND(LatinAmerican!F17,3)*100&amp;"-"&amp;ROUND(LatinAmerican!G17,3)*100&amp;")"</f>
        <v>(55.6-83.4)</v>
      </c>
      <c r="T17" s="73">
        <f>ROUND(Other!E17,3)*100</f>
        <v>68.600000000000009</v>
      </c>
      <c r="U17" s="75" t="str">
        <f>"("&amp;ROUND(Other!F17,3)*100&amp;"-"&amp;ROUND(Other!G17,3)*100&amp;")"</f>
        <v>(49.4-83.8)</v>
      </c>
    </row>
    <row r="18" spans="1:21" x14ac:dyDescent="0.25">
      <c r="A18" s="63" t="s">
        <v>10</v>
      </c>
      <c r="B18" s="70">
        <f>ROUND('By site overall at 1,5,10y'!E18,3)*100</f>
        <v>57.3</v>
      </c>
      <c r="C18" s="71" t="str">
        <f>"("&amp;ROUND('By site overall at 1,5,10y'!L18,3)*100&amp;"-"&amp;ROUND('By site overall at 1,5,10y'!M18,3)*100&amp;")"</f>
        <v>(70.6-72.6)</v>
      </c>
      <c r="D18" s="70">
        <f>ROUND(White!E18,3)*100</f>
        <v>57.9</v>
      </c>
      <c r="E18" s="72" t="str">
        <f>"("&amp;ROUND(White!F18,3)*100&amp;"-"&amp;ROUND(White!G18,3)*100&amp;")"</f>
        <v>(56.8-59.2)</v>
      </c>
      <c r="F18" s="70">
        <f>ROUND(Indigenous!E18,3)*100</f>
        <v>52.800000000000004</v>
      </c>
      <c r="G18" s="72" t="str">
        <f>"("&amp;ROUND(Indigenous!F18,3)*100&amp;"-"&amp;ROUND(Indigenous!G18,3)*100&amp;")"</f>
        <v>(44.4-60.9)</v>
      </c>
      <c r="H18" s="73">
        <f>ROUND(EastAsian!E18,3)*100</f>
        <v>47.3</v>
      </c>
      <c r="I18" s="73" t="str">
        <f>"("&amp;ROUND(EastAsian!F18,3)*100&amp;"-"&amp;ROUND(EastAsian!G18,3)*100&amp;")"</f>
        <v>(40.6-53)</v>
      </c>
      <c r="J18" s="70">
        <f>ROUND(SoutheastAsian!E18,3)*100</f>
        <v>37</v>
      </c>
      <c r="K18" s="72" t="str">
        <f>"("&amp;ROUND(SoutheastAsian!F18,3)*100&amp;"-"&amp;ROUND(SoutheastAsian!G18,3)*100&amp;")"</f>
        <v>(27.4-49.3)</v>
      </c>
      <c r="L18" s="73">
        <f>ROUND(SouthAsian!E18,3)*100</f>
        <v>57.999999999999993</v>
      </c>
      <c r="M18" s="74" t="str">
        <f>"("&amp;ROUND(SouthAsian!F18,3)*100&amp;"-"&amp;ROUND(SouthAsian!G18,3)*100&amp;")"</f>
        <v>(50.6-65.9)</v>
      </c>
      <c r="N18" s="74">
        <f>ROUND(MiddleEastern!E18,3)*100</f>
        <v>49.9</v>
      </c>
      <c r="O18" s="73" t="str">
        <f>"("&amp;ROUND(MiddleEastern!F18,3)*100&amp;"-"&amp;ROUND(MiddleEastern!G18,3)*100&amp;")"</f>
        <v>(39.4-60)</v>
      </c>
      <c r="P18" s="73">
        <f>ROUND(Black!E18,3)*100</f>
        <v>47.8</v>
      </c>
      <c r="Q18" s="73" t="str">
        <f>"("&amp;ROUND(Black!F18,3)*100&amp;"-"&amp;ROUND(Black!G18,3)*100&amp;")"</f>
        <v>(37-60.9)</v>
      </c>
      <c r="R18" s="73">
        <f>ROUND(LatinAmerican!E18,3)*100</f>
        <v>55.600000000000009</v>
      </c>
      <c r="S18" s="73" t="str">
        <f>"("&amp;ROUND(LatinAmerican!F18,3)*100&amp;"-"&amp;ROUND(LatinAmerican!G18,3)*100&amp;")"</f>
        <v>(39.8-78.7)</v>
      </c>
      <c r="T18" s="73">
        <f>ROUND(Other!E18,3)*100</f>
        <v>55.600000000000009</v>
      </c>
      <c r="U18" s="75" t="str">
        <f>"("&amp;ROUND(Other!F18,3)*100&amp;"-"&amp;ROUND(Other!G18,3)*100&amp;")"</f>
        <v>(37.2-87.9)</v>
      </c>
    </row>
    <row r="19" spans="1:21" x14ac:dyDescent="0.25">
      <c r="A19" s="63" t="s">
        <v>36</v>
      </c>
      <c r="B19" s="70">
        <f>ROUND('By site overall at 1,5,10y'!G19,3)*100</f>
        <v>45.1</v>
      </c>
      <c r="C19" s="71" t="str">
        <f>"("&amp;ROUND('By site overall at 1,5,10y'!V19,3)*100&amp;"-"&amp;ROUND('By site overall at 1,5,10y'!W19,3)*100&amp;")"</f>
        <v>(43.6-46.3)</v>
      </c>
      <c r="D19" s="70">
        <f>ROUND(White!E19,3)*100</f>
        <v>44.5</v>
      </c>
      <c r="E19" s="72" t="str">
        <f>"("&amp;ROUND(White!F19,3)*100&amp;"-"&amp;ROUND(White!G19,3)*100&amp;")"</f>
        <v>(43.1-45.9)</v>
      </c>
      <c r="F19" s="70">
        <f>ROUND(Indigenous!E19,3)*100</f>
        <v>38.9</v>
      </c>
      <c r="G19" s="72" t="str">
        <f>"("&amp;ROUND(Indigenous!F19,3)*100&amp;"-"&amp;ROUND(Indigenous!G19,3)*100&amp;")"</f>
        <v>(31.2-44.2)</v>
      </c>
      <c r="H19" s="73">
        <f>ROUND(EastAsian!E19,3)*100</f>
        <v>51.4</v>
      </c>
      <c r="I19" s="73" t="str">
        <f>"("&amp;ROUND(EastAsian!F19,3)*100&amp;"-"&amp;ROUND(EastAsian!G19,3)*100&amp;")"</f>
        <v>(44.6-59.5)</v>
      </c>
      <c r="J19" s="70">
        <f>ROUND(SoutheastAsian!E19,3)*100</f>
        <v>59.5</v>
      </c>
      <c r="K19" s="72" t="str">
        <f>"("&amp;ROUND(SoutheastAsian!F19,3)*100&amp;"-"&amp;ROUND(SoutheastAsian!G19,3)*100&amp;")"</f>
        <v>(47.1-72.5)</v>
      </c>
      <c r="L19" s="73">
        <f>ROUND(SouthAsian!E19,3)*100</f>
        <v>47.4</v>
      </c>
      <c r="M19" s="74" t="str">
        <f>"("&amp;ROUND(SouthAsian!F19,3)*100&amp;"-"&amp;ROUND(SouthAsian!G19,3)*100&amp;")"</f>
        <v>(41.3-54.5)</v>
      </c>
      <c r="N19" s="74">
        <f>ROUND(MiddleEastern!E19,3)*100</f>
        <v>38.6</v>
      </c>
      <c r="O19" s="73" t="str">
        <f>"("&amp;ROUND(MiddleEastern!F19,3)*100&amp;"-"&amp;ROUND(MiddleEastern!G19,3)*100&amp;")"</f>
        <v>(27.7-54)</v>
      </c>
      <c r="P19" s="73">
        <f>ROUND(Black!E19,3)*100</f>
        <v>45.1</v>
      </c>
      <c r="Q19" s="73" t="str">
        <f>"("&amp;ROUND(Black!F19,3)*100&amp;"-"&amp;ROUND(Black!G19,3)*100&amp;")"</f>
        <v>(33.5-56.7)</v>
      </c>
      <c r="R19" s="73">
        <f>ROUND(LatinAmerican!E19,3)*100</f>
        <v>46.7</v>
      </c>
      <c r="S19" s="73" t="str">
        <f>"("&amp;ROUND(LatinAmerican!F19,3)*100&amp;"-"&amp;ROUND(LatinAmerican!G19,3)*100&amp;")"</f>
        <v>(36.5-70.5)</v>
      </c>
      <c r="T19" s="73">
        <f>ROUND(Other!E19,3)*100</f>
        <v>35.199999999999996</v>
      </c>
      <c r="U19" s="75" t="str">
        <f>"("&amp;ROUND(Other!F19,3)*100&amp;"-"&amp;ROUND(Other!G19,3)*100&amp;")"</f>
        <v>(25.1-47.6)</v>
      </c>
    </row>
    <row r="20" spans="1:21" x14ac:dyDescent="0.25">
      <c r="A20" s="63" t="s">
        <v>11</v>
      </c>
      <c r="B20" s="70">
        <f>ROUND('By site overall at 1,5,10y'!E20,3)*100</f>
        <v>45.1</v>
      </c>
      <c r="C20" s="71" t="str">
        <f>"("&amp;ROUND('By site overall at 1,5,10y'!L20,3)*100&amp;"-"&amp;ROUND('By site overall at 1,5,10y'!M20,3)*100&amp;")"</f>
        <v>(74.5-77)</v>
      </c>
      <c r="D20" s="70">
        <f>ROUND(White!E20,3)*100</f>
        <v>43.8</v>
      </c>
      <c r="E20" s="72" t="str">
        <f>"("&amp;ROUND(White!F20,3)*100&amp;"-"&amp;ROUND(White!G20,3)*100&amp;")"</f>
        <v>(42.2-45.3)</v>
      </c>
      <c r="F20" s="70">
        <f>ROUND(Indigenous!E20,3)*100</f>
        <v>33.1</v>
      </c>
      <c r="G20" s="72" t="str">
        <f>"("&amp;ROUND(Indigenous!F20,3)*100&amp;"-"&amp;ROUND(Indigenous!G20,3)*100&amp;")"</f>
        <v>(24.9-41.3)</v>
      </c>
      <c r="H20" s="73">
        <f>ROUND(EastAsian!E20,3)*100</f>
        <v>51.5</v>
      </c>
      <c r="I20" s="73" t="str">
        <f>"("&amp;ROUND(EastAsian!F20,3)*100&amp;"-"&amp;ROUND(EastAsian!G20,3)*100&amp;")"</f>
        <v>(42.9-61.6)</v>
      </c>
      <c r="J20" s="70">
        <f>ROUND(SoutheastAsian!E20,3)*100</f>
        <v>59.5</v>
      </c>
      <c r="K20" s="72" t="str">
        <f>"("&amp;ROUND(SoutheastAsian!F20,3)*100&amp;"-"&amp;ROUND(SoutheastAsian!G20,3)*100&amp;")"</f>
        <v>(46.2-72.9)</v>
      </c>
      <c r="L20" s="73">
        <f>ROUND(SouthAsian!E20,3)*100</f>
        <v>56.599999999999994</v>
      </c>
      <c r="M20" s="74" t="str">
        <f>"("&amp;ROUND(SouthAsian!F20,3)*100&amp;"-"&amp;ROUND(SouthAsian!G20,3)*100&amp;")"</f>
        <v>(47.5-65.1)</v>
      </c>
      <c r="N20" s="74">
        <f>ROUND(MiddleEastern!E20,3)*100</f>
        <v>49.2</v>
      </c>
      <c r="O20" s="73" t="str">
        <f>"("&amp;ROUND(MiddleEastern!F20,3)*100&amp;"-"&amp;ROUND(MiddleEastern!G20,3)*100&amp;")"</f>
        <v>(30.7-63.2)</v>
      </c>
      <c r="P20" s="73">
        <f>ROUND(Black!E20,3)*100</f>
        <v>64</v>
      </c>
      <c r="Q20" s="73" t="str">
        <f>"("&amp;ROUND(Black!F20,3)*100&amp;"-"&amp;ROUND(Black!G20,3)*100&amp;")"</f>
        <v>(53.7-72.7)</v>
      </c>
      <c r="R20" s="73">
        <f>ROUND(LatinAmerican!E20,3)*100</f>
        <v>67.100000000000009</v>
      </c>
      <c r="S20" s="73" t="str">
        <f>"("&amp;ROUND(LatinAmerican!F20,3)*100&amp;"-"&amp;ROUND(LatinAmerican!G20,3)*100&amp;")"</f>
        <v>(53.7-87.4)</v>
      </c>
      <c r="T20" s="73">
        <f>ROUND(Other!E20,3)*100</f>
        <v>53.400000000000006</v>
      </c>
      <c r="U20" s="75" t="str">
        <f>"("&amp;ROUND(Other!F20,3)*100&amp;"-"&amp;ROUND(Other!G20,3)*100&amp;")"</f>
        <v>(41-67.9)</v>
      </c>
    </row>
    <row r="21" spans="1:21" x14ac:dyDescent="0.25">
      <c r="A21" s="63" t="s">
        <v>12</v>
      </c>
      <c r="B21" s="70">
        <f>ROUND('By site overall at 1,5,10y'!E21,3)*100</f>
        <v>26.6</v>
      </c>
      <c r="C21" s="71" t="str">
        <f>"("&amp;ROUND('By site overall at 1,5,10y'!L21,3)*100&amp;"-"&amp;ROUND('By site overall at 1,5,10y'!M21,3)*100&amp;")"</f>
        <v>(46.3-49.2)</v>
      </c>
      <c r="D21" s="70">
        <f>ROUND(White!E21,3)*100</f>
        <v>24.7</v>
      </c>
      <c r="E21" s="72" t="str">
        <f>"("&amp;ROUND(White!F21,3)*100&amp;"-"&amp;ROUND(White!G21,3)*100&amp;")"</f>
        <v>(23.2-26.1)</v>
      </c>
      <c r="F21" s="70">
        <f>ROUND(Indigenous!E21,3)*100</f>
        <v>22.5</v>
      </c>
      <c r="G21" s="72" t="str">
        <f>"("&amp;ROUND(Indigenous!F21,3)*100&amp;"-"&amp;ROUND(Indigenous!G21,3)*100&amp;")"</f>
        <v>(16.7-29.1)</v>
      </c>
      <c r="H21" s="73">
        <f>ROUND(EastAsian!E21,3)*100</f>
        <v>36.1</v>
      </c>
      <c r="I21" s="73" t="str">
        <f>"("&amp;ROUND(EastAsian!F21,3)*100&amp;"-"&amp;ROUND(EastAsian!G21,3)*100&amp;")"</f>
        <v>(31.5-41.2)</v>
      </c>
      <c r="J21" s="70">
        <f>ROUND(SoutheastAsian!E21,3)*100</f>
        <v>44</v>
      </c>
      <c r="K21" s="72" t="str">
        <f>"("&amp;ROUND(SoutheastAsian!F21,3)*100&amp;"-"&amp;ROUND(SoutheastAsian!G21,3)*100&amp;")"</f>
        <v>(29.9-57.2)</v>
      </c>
      <c r="L21" s="73">
        <f>ROUND(SouthAsian!E21,3)*100</f>
        <v>31.8</v>
      </c>
      <c r="M21" s="74" t="str">
        <f>"("&amp;ROUND(SouthAsian!F21,3)*100&amp;"-"&amp;ROUND(SouthAsian!G21,3)*100&amp;")"</f>
        <v>(24.1-42.2)</v>
      </c>
      <c r="N21" s="74">
        <f>ROUND(MiddleEastern!E21,3)*100</f>
        <v>50.3</v>
      </c>
      <c r="O21" s="73" t="str">
        <f>"("&amp;ROUND(MiddleEastern!F21,3)*100&amp;"-"&amp;ROUND(MiddleEastern!G21,3)*100&amp;")"</f>
        <v>(34.5-61.8)</v>
      </c>
      <c r="P21" s="73">
        <f>ROUND(Black!E21,3)*100</f>
        <v>41.9</v>
      </c>
      <c r="Q21" s="73" t="str">
        <f>"("&amp;ROUND(Black!F21,3)*100&amp;"-"&amp;ROUND(Black!G21,3)*100&amp;")"</f>
        <v>(33.5-53.4)</v>
      </c>
      <c r="R21" s="73">
        <f>ROUND(LatinAmerican!E21,3)*100</f>
        <v>34.300000000000004</v>
      </c>
      <c r="S21" s="73" t="str">
        <f>"("&amp;ROUND(LatinAmerican!F21,3)*100&amp;"-"&amp;ROUND(LatinAmerican!G21,3)*100&amp;")"</f>
        <v>(23.6-45.8)</v>
      </c>
      <c r="T21" s="73">
        <f>ROUND(Other!E21,3)*100</f>
        <v>26.200000000000003</v>
      </c>
      <c r="U21" s="75" t="str">
        <f>"("&amp;ROUND(Other!F21,3)*100&amp;"-"&amp;ROUND(Other!G21,3)*100&amp;")"</f>
        <v>(14.5-39.7)</v>
      </c>
    </row>
    <row r="22" spans="1:21" x14ac:dyDescent="0.25">
      <c r="A22" s="63" t="s">
        <v>13</v>
      </c>
      <c r="B22" s="70">
        <f>ROUND('By site overall at 1,5,10y'!E22,3)*100</f>
        <v>22.400000000000002</v>
      </c>
      <c r="C22" s="71" t="str">
        <f>"("&amp;ROUND('By site overall at 1,5,10y'!L22,3)*100&amp;"-"&amp;ROUND('By site overall at 1,5,10y'!M22,3)*100&amp;")"</f>
        <v>(46.2-49)</v>
      </c>
      <c r="D22" s="70">
        <f>ROUND(White!E22,3)*100</f>
        <v>21.9</v>
      </c>
      <c r="E22" s="72" t="str">
        <f>"("&amp;ROUND(White!F22,3)*100&amp;"-"&amp;ROUND(White!G22,3)*100&amp;")"</f>
        <v>(20.9-23.1)</v>
      </c>
      <c r="F22" s="70">
        <f>ROUND(Indigenous!E22,3)*100</f>
        <v>26.5</v>
      </c>
      <c r="G22" s="72" t="str">
        <f>"("&amp;ROUND(Indigenous!F22,3)*100&amp;"-"&amp;ROUND(Indigenous!G22,3)*100&amp;")"</f>
        <v>(18.4-36.1)</v>
      </c>
      <c r="H22" s="73">
        <f>ROUND(EastAsian!E22,3)*100</f>
        <v>30.4</v>
      </c>
      <c r="I22" s="73" t="str">
        <f>"("&amp;ROUND(EastAsian!F22,3)*100&amp;"-"&amp;ROUND(EastAsian!G22,3)*100&amp;")"</f>
        <v>(22.9-39.1)</v>
      </c>
      <c r="J22" s="70">
        <f>ROUND(SoutheastAsian!E22,3)*100</f>
        <v>33.800000000000004</v>
      </c>
      <c r="K22" s="72" t="str">
        <f>"("&amp;ROUND(SoutheastAsian!F22,3)*100&amp;"-"&amp;ROUND(SoutheastAsian!G22,3)*100&amp;")"</f>
        <v>(17.6-49)</v>
      </c>
      <c r="L22" s="73">
        <f>ROUND(SouthAsian!E22,3)*100</f>
        <v>29.299999999999997</v>
      </c>
      <c r="M22" s="74" t="str">
        <f>"("&amp;ROUND(SouthAsian!F22,3)*100&amp;"-"&amp;ROUND(SouthAsian!G22,3)*100&amp;")"</f>
        <v>(24-36.5)</v>
      </c>
      <c r="N22" s="74">
        <f>ROUND(MiddleEastern!E22,3)*100</f>
        <v>24.3</v>
      </c>
      <c r="O22" s="73" t="str">
        <f>"("&amp;ROUND(MiddleEastern!F22,3)*100&amp;"-"&amp;ROUND(MiddleEastern!G22,3)*100&amp;")"</f>
        <v>(13.6-36.6)</v>
      </c>
      <c r="P22" s="73">
        <f>ROUND(Black!E22,3)*100</f>
        <v>24.099999999999998</v>
      </c>
      <c r="Q22" s="73" t="str">
        <f>"("&amp;ROUND(Black!F22,3)*100&amp;"-"&amp;ROUND(Black!G22,3)*100&amp;")"</f>
        <v>(14.7-34.6)</v>
      </c>
      <c r="R22" s="73">
        <f>ROUND(LatinAmerican!E22,3)*100</f>
        <v>55.300000000000004</v>
      </c>
      <c r="S22" s="73" t="str">
        <f>"("&amp;ROUND(LatinAmerican!F22,3)*100&amp;"-"&amp;ROUND(LatinAmerican!G22,3)*100&amp;")"</f>
        <v>(37.6-64.3)</v>
      </c>
      <c r="T22" s="73">
        <f>ROUND(Other!E22,3)*100</f>
        <v>13.3</v>
      </c>
      <c r="U22" s="75" t="str">
        <f>"("&amp;ROUND(Other!F22,3)*100&amp;"-"&amp;ROUND(Other!G22,3)*100&amp;")"</f>
        <v>(7.6-18.4)</v>
      </c>
    </row>
    <row r="23" spans="1:21" x14ac:dyDescent="0.25">
      <c r="A23" s="63" t="s">
        <v>14</v>
      </c>
      <c r="B23" s="70">
        <f>ROUND('By site overall at 1,5,10y'!E23,3)*100</f>
        <v>19.5</v>
      </c>
      <c r="C23" s="71" t="str">
        <f>"("&amp;ROUND('By site overall at 1,5,10y'!L23,3)*100&amp;"-"&amp;ROUND('By site overall at 1,5,10y'!M23,3)*100&amp;")"</f>
        <v>(39.8-44.1)</v>
      </c>
      <c r="D23" s="70">
        <f>ROUND(White!E23,3)*100</f>
        <v>16.3</v>
      </c>
      <c r="E23" s="72" t="str">
        <f>"("&amp;ROUND(White!F23,3)*100&amp;"-"&amp;ROUND(White!G23,3)*100&amp;")"</f>
        <v>(15-17.9)</v>
      </c>
      <c r="F23" s="70">
        <f>ROUND(Indigenous!E23,3)*100</f>
        <v>9.8000000000000007</v>
      </c>
      <c r="G23" s="72" t="str">
        <f>"("&amp;ROUND(Indigenous!F23,3)*100&amp;"-"&amp;ROUND(Indigenous!G23,3)*100&amp;")"</f>
        <v>(4.1-17.8)</v>
      </c>
      <c r="H23" s="73">
        <f>ROUND(EastAsian!E23,3)*100</f>
        <v>35.9</v>
      </c>
      <c r="I23" s="73" t="str">
        <f>"("&amp;ROUND(EastAsian!F23,3)*100&amp;"-"&amp;ROUND(EastAsian!G23,3)*100&amp;")"</f>
        <v>(31.5-40.3)</v>
      </c>
      <c r="J23" s="70">
        <f>ROUND(SoutheastAsian!E23,3)*100</f>
        <v>29.7</v>
      </c>
      <c r="K23" s="72" t="str">
        <f>"("&amp;ROUND(SoutheastAsian!F23,3)*100&amp;"-"&amp;ROUND(SoutheastAsian!G23,3)*100&amp;")"</f>
        <v>(22.5-37.9)</v>
      </c>
      <c r="L23" s="73">
        <f>ROUND(SouthAsian!E23,3)*100</f>
        <v>24.8</v>
      </c>
      <c r="M23" s="74" t="str">
        <f>"("&amp;ROUND(SouthAsian!F23,3)*100&amp;"-"&amp;ROUND(SouthAsian!G23,3)*100&amp;")"</f>
        <v>(15.3-34.6)</v>
      </c>
      <c r="N23" s="74">
        <f>ROUND(MiddleEastern!E23,3)*100</f>
        <v>30.2</v>
      </c>
      <c r="O23" s="73" t="str">
        <f>"("&amp;ROUND(MiddleEastern!F23,3)*100&amp;"-"&amp;ROUND(MiddleEastern!G23,3)*100&amp;")"</f>
        <v>(14-48.8)</v>
      </c>
      <c r="P23" s="73">
        <f>ROUND(Black!E23,3)*100</f>
        <v>21.7</v>
      </c>
      <c r="Q23" s="73" t="str">
        <f>"("&amp;ROUND(Black!F23,3)*100&amp;"-"&amp;ROUND(Black!G23,3)*100&amp;")"</f>
        <v>(10.6-36.6)</v>
      </c>
      <c r="R23" s="73">
        <f>ROUND(LatinAmerican!E23,3)*100</f>
        <v>40.699999999999996</v>
      </c>
      <c r="S23" s="73" t="str">
        <f>"("&amp;ROUND(LatinAmerican!F23,3)*100&amp;"-"&amp;ROUND(LatinAmerican!G23,3)*100&amp;")"</f>
        <v>(27.5-51.4)</v>
      </c>
      <c r="T23" s="73">
        <f>ROUND(Other!E23,3)*100</f>
        <v>38.9</v>
      </c>
      <c r="U23" s="75" t="str">
        <f>"("&amp;ROUND(Other!F23,3)*100&amp;"-"&amp;ROUND(Other!G23,3)*100&amp;")"</f>
        <v>(23.4-52.5)</v>
      </c>
    </row>
    <row r="24" spans="1:21" x14ac:dyDescent="0.25">
      <c r="A24" s="63" t="s">
        <v>15</v>
      </c>
      <c r="B24" s="70">
        <f>ROUND('By site overall at 1,5,10y'!E24,3)*100</f>
        <v>18.5</v>
      </c>
      <c r="C24" s="71" t="str">
        <f>"("&amp;ROUND('By site overall at 1,5,10y'!L24,3)*100&amp;"-"&amp;ROUND('By site overall at 1,5,10y'!M24,3)*100&amp;")"</f>
        <v>(40.3-41.4)</v>
      </c>
      <c r="D24" s="70">
        <f>ROUND(White!E24,3)*100</f>
        <v>18.2</v>
      </c>
      <c r="E24" s="72" t="str">
        <f>"("&amp;ROUND(White!F24,3)*100&amp;"-"&amp;ROUND(White!G24,3)*100&amp;")"</f>
        <v>(17.7-18.6)</v>
      </c>
      <c r="F24" s="70">
        <f>ROUND(Indigenous!E24,3)*100</f>
        <v>16</v>
      </c>
      <c r="G24" s="72" t="str">
        <f>"("&amp;ROUND(Indigenous!F24,3)*100&amp;"-"&amp;ROUND(Indigenous!G24,3)*100&amp;")"</f>
        <v>(13.6-18.2)</v>
      </c>
      <c r="H24" s="73">
        <f>ROUND(EastAsian!E24,3)*100</f>
        <v>25.7</v>
      </c>
      <c r="I24" s="73" t="str">
        <f>"("&amp;ROUND(EastAsian!F24,3)*100&amp;"-"&amp;ROUND(EastAsian!G24,3)*100&amp;")"</f>
        <v>(23.2-28.7)</v>
      </c>
      <c r="J24" s="70">
        <f>ROUND(SoutheastAsian!E24,3)*100</f>
        <v>27.1</v>
      </c>
      <c r="K24" s="72" t="str">
        <f>"("&amp;ROUND(SoutheastAsian!F24,3)*100&amp;"-"&amp;ROUND(SoutheastAsian!G24,3)*100&amp;")"</f>
        <v>(22.5-32.2)</v>
      </c>
      <c r="L24" s="73">
        <f>ROUND(SouthAsian!E24,3)*100</f>
        <v>23.7</v>
      </c>
      <c r="M24" s="74" t="str">
        <f>"("&amp;ROUND(SouthAsian!F24,3)*100&amp;"-"&amp;ROUND(SouthAsian!G24,3)*100&amp;")"</f>
        <v>(18.9-29)</v>
      </c>
      <c r="N24" s="74">
        <f>ROUND(MiddleEastern!E24,3)*100</f>
        <v>24.099999999999998</v>
      </c>
      <c r="O24" s="73" t="str">
        <f>"("&amp;ROUND(MiddleEastern!F24,3)*100&amp;"-"&amp;ROUND(MiddleEastern!G24,3)*100&amp;")"</f>
        <v>(16.8-32.2)</v>
      </c>
      <c r="P24" s="73">
        <f>ROUND(Black!E24,3)*100</f>
        <v>18.099999999999998</v>
      </c>
      <c r="Q24" s="73" t="str">
        <f>"("&amp;ROUND(Black!F24,3)*100&amp;"-"&amp;ROUND(Black!G24,3)*100&amp;")"</f>
        <v>(13.1-23.9)</v>
      </c>
      <c r="R24" s="73">
        <f>ROUND(LatinAmerican!E24,3)*100</f>
        <v>25.8</v>
      </c>
      <c r="S24" s="73" t="str">
        <f>"("&amp;ROUND(LatinAmerican!F24,3)*100&amp;"-"&amp;ROUND(LatinAmerican!G24,3)*100&amp;")"</f>
        <v>(14.4-37.7)</v>
      </c>
      <c r="T24" s="73">
        <f>ROUND(Other!E24,3)*100</f>
        <v>35.5</v>
      </c>
      <c r="U24" s="75" t="str">
        <f>"("&amp;ROUND(Other!F24,3)*100&amp;"-"&amp;ROUND(Other!G24,3)*100&amp;")"</f>
        <v>(20.9-47.9)</v>
      </c>
    </row>
    <row r="25" spans="1:21" x14ac:dyDescent="0.25">
      <c r="A25" s="63" t="s">
        <v>16</v>
      </c>
      <c r="B25" s="70">
        <f>ROUND('By site overall at 1,5,10y'!E25,3)*100</f>
        <v>15.6</v>
      </c>
      <c r="C25" s="71" t="str">
        <f>"("&amp;ROUND('By site overall at 1,5,10y'!L25,3)*100&amp;"-"&amp;ROUND('By site overall at 1,5,10y'!M25,3)*100&amp;")"</f>
        <v>(40.3-44.1)</v>
      </c>
      <c r="D25" s="70">
        <f>ROUND(White!E25,3)*100</f>
        <v>15.4</v>
      </c>
      <c r="E25" s="72" t="str">
        <f>"("&amp;ROUND(White!F25,3)*100&amp;"-"&amp;ROUND(White!G25,3)*100&amp;")"</f>
        <v>(13.9-16.7)</v>
      </c>
      <c r="F25" s="70">
        <f>ROUND(Indigenous!E25,3)*100</f>
        <v>16.5</v>
      </c>
      <c r="G25" s="72" t="str">
        <f>"("&amp;ROUND(Indigenous!F25,3)*100&amp;"-"&amp;ROUND(Indigenous!G25,3)*100&amp;")"</f>
        <v>(8.9-24.5)</v>
      </c>
      <c r="H25" s="73">
        <f>ROUND(EastAsian!E25,3)*100</f>
        <v>18.899999999999999</v>
      </c>
      <c r="I25" s="73" t="str">
        <f>"("&amp;ROUND(EastAsian!F25,3)*100&amp;"-"&amp;ROUND(EastAsian!G25,3)*100&amp;")"</f>
        <v>(11-29.8)</v>
      </c>
      <c r="J25" s="70">
        <f>ROUND(SoutheastAsian!E25,3)*100</f>
        <v>18.2</v>
      </c>
      <c r="K25" s="72" t="str">
        <f>"("&amp;ROUND(SoutheastAsian!F25,3)*100&amp;"-"&amp;ROUND(SoutheastAsian!G25,3)*100&amp;")"</f>
        <v>(8-29.8)</v>
      </c>
      <c r="L25" s="73">
        <f>ROUND(SouthAsian!E25,3)*100</f>
        <v>26.3</v>
      </c>
      <c r="M25" s="74" t="str">
        <f>"("&amp;ROUND(SouthAsian!F25,3)*100&amp;"-"&amp;ROUND(SouthAsian!G25,3)*100&amp;")"</f>
        <v>(15.1-39.1)</v>
      </c>
      <c r="N25" s="74">
        <f>ROUND(MiddleEastern!E25,3)*100</f>
        <v>26.200000000000003</v>
      </c>
      <c r="O25" s="73" t="str">
        <f>"("&amp;ROUND(MiddleEastern!F25,3)*100&amp;"-"&amp;ROUND(MiddleEastern!G25,3)*100&amp;")"</f>
        <v>(11.9-46.4)</v>
      </c>
      <c r="P25" s="73">
        <f>ROUND(Black!E25,3)*100</f>
        <v>16.8</v>
      </c>
      <c r="Q25" s="73" t="str">
        <f>"("&amp;ROUND(Black!F25,3)*100&amp;"-"&amp;ROUND(Black!G25,3)*100&amp;")"</f>
        <v>(6.2-33.1)</v>
      </c>
      <c r="R25" s="70" t="s">
        <v>41</v>
      </c>
      <c r="S25" s="70" t="s">
        <v>41</v>
      </c>
      <c r="T25" s="73">
        <f>ROUND(Other!E25,3)*100</f>
        <v>23.799999999999997</v>
      </c>
      <c r="U25" s="75" t="str">
        <f>"("&amp;ROUND(Other!F25,3)*100&amp;"-"&amp;ROUND(Other!G25,3)*100&amp;")"</f>
        <v>(14.2-41.5)</v>
      </c>
    </row>
    <row r="26" spans="1:21" ht="15.75" thickBot="1" x14ac:dyDescent="0.3">
      <c r="A26" s="65" t="s">
        <v>17</v>
      </c>
      <c r="B26" s="77">
        <f>ROUND('By site overall at 1,5,10y'!E26,3)*100</f>
        <v>6.9</v>
      </c>
      <c r="C26" s="78" t="str">
        <f>"("&amp;ROUND('By site overall at 1,5,10y'!L26,3)*100&amp;"-"&amp;ROUND('By site overall at 1,5,10y'!M26,3)*100&amp;")"</f>
        <v>(21.8-23.8)</v>
      </c>
      <c r="D26" s="77">
        <f>ROUND(White!E26,3)*100</f>
        <v>6.4</v>
      </c>
      <c r="E26" s="79" t="str">
        <f>"("&amp;ROUND(White!F26,3)*100&amp;"-"&amp;ROUND(White!G26,3)*100&amp;")"</f>
        <v>(5.9-7)</v>
      </c>
      <c r="F26" s="77">
        <f>ROUND(Indigenous!E26,3)*100</f>
        <v>3.1</v>
      </c>
      <c r="G26" s="79" t="str">
        <f>"("&amp;ROUND(Indigenous!F26,3)*100&amp;"-"&amp;ROUND(Indigenous!G26,3)*100&amp;")"</f>
        <v>(2-4.9)</v>
      </c>
      <c r="H26" s="80">
        <f>ROUND(EastAsian!E26,3)*100</f>
        <v>10.7</v>
      </c>
      <c r="I26" s="80" t="str">
        <f>"("&amp;ROUND(EastAsian!F26,3)*100&amp;"-"&amp;ROUND(EastAsian!G26,3)*100&amp;")"</f>
        <v>(7.4-16.2)</v>
      </c>
      <c r="J26" s="77">
        <f>ROUND(SoutheastAsian!E26,3)*100</f>
        <v>18.8</v>
      </c>
      <c r="K26" s="79" t="str">
        <f>"("&amp;ROUND(SoutheastAsian!F26,3)*100&amp;"-"&amp;ROUND(SoutheastAsian!G26,3)*100&amp;")"</f>
        <v>(11.5-26.9)</v>
      </c>
      <c r="L26" s="80">
        <f>ROUND(SouthAsian!E26,3)*100</f>
        <v>14.799999999999999</v>
      </c>
      <c r="M26" s="81" t="str">
        <f>"("&amp;ROUND(SouthAsian!F26,3)*100&amp;"-"&amp;ROUND(SouthAsian!G26,3)*100&amp;")"</f>
        <v>(10.4-19.8)</v>
      </c>
      <c r="N26" s="81">
        <f>ROUND(MiddleEastern!E26,3)*100</f>
        <v>17</v>
      </c>
      <c r="O26" s="80" t="str">
        <f>"("&amp;ROUND(MiddleEastern!F26,3)*100&amp;"-"&amp;ROUND(MiddleEastern!G26,3)*100&amp;")"</f>
        <v>(6.3-27.3)</v>
      </c>
      <c r="P26" s="80">
        <f>ROUND(Black!E26,3)*100</f>
        <v>9.5</v>
      </c>
      <c r="Q26" s="80" t="str">
        <f>"("&amp;ROUND(Black!F26,3)*100&amp;"-"&amp;ROUND(Black!G26,3)*100&amp;")"</f>
        <v>(5.5-14.6)</v>
      </c>
      <c r="R26" s="80">
        <f>ROUND(LatinAmerican!E26,3)*100</f>
        <v>18.2</v>
      </c>
      <c r="S26" s="80" t="str">
        <f>"("&amp;ROUND(LatinAmerican!F26,3)*100&amp;"-"&amp;ROUND(LatinAmerican!G26,3)*100&amp;")"</f>
        <v>(6.5-36.5)</v>
      </c>
      <c r="T26" s="80">
        <f>ROUND(Other!E26,3)*100</f>
        <v>8.3000000000000007</v>
      </c>
      <c r="U26" s="82" t="str">
        <f>"("&amp;ROUND(Other!F26,3)*100&amp;"-"&amp;ROUND(Other!G26,3)*100&amp;")"</f>
        <v>(3-19.5)</v>
      </c>
    </row>
    <row r="27" spans="1:21" x14ac:dyDescent="0.25">
      <c r="A27" s="64" t="s">
        <v>79</v>
      </c>
    </row>
  </sheetData>
  <mergeCells count="10">
    <mergeCell ref="P3:Q3"/>
    <mergeCell ref="R3:S3"/>
    <mergeCell ref="T3:U3"/>
    <mergeCell ref="N3:O3"/>
    <mergeCell ref="B3:C3"/>
    <mergeCell ref="D3:E3"/>
    <mergeCell ref="F3:G3"/>
    <mergeCell ref="H3:I3"/>
    <mergeCell ref="L3:M3"/>
    <mergeCell ref="J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909C-E899-4263-B348-7DC9CFA2A0C4}">
  <dimension ref="A1:AD13"/>
  <sheetViews>
    <sheetView workbookViewId="0">
      <selection activeCell="E9" sqref="E9"/>
    </sheetView>
  </sheetViews>
  <sheetFormatPr defaultRowHeight="15" x14ac:dyDescent="0.25"/>
  <cols>
    <col min="1" max="16384" width="9.140625" style="109"/>
  </cols>
  <sheetData>
    <row r="1" spans="1:30" ht="21.75" thickBot="1" x14ac:dyDescent="0.4">
      <c r="A1" s="90" t="s">
        <v>73</v>
      </c>
      <c r="J1" s="91" t="s">
        <v>72</v>
      </c>
    </row>
    <row r="2" spans="1:30" ht="60" x14ac:dyDescent="0.25">
      <c r="A2" s="110" t="s">
        <v>42</v>
      </c>
      <c r="B2" s="110" t="s">
        <v>38</v>
      </c>
      <c r="C2" s="110" t="s">
        <v>102</v>
      </c>
      <c r="D2" s="110" t="s">
        <v>103</v>
      </c>
      <c r="E2" s="110" t="s">
        <v>104</v>
      </c>
      <c r="F2" s="110" t="s">
        <v>105</v>
      </c>
      <c r="G2" s="110" t="s">
        <v>106</v>
      </c>
      <c r="I2" s="111"/>
      <c r="J2" s="110" t="s">
        <v>42</v>
      </c>
      <c r="K2" s="110" t="s">
        <v>50</v>
      </c>
      <c r="L2" s="110" t="s">
        <v>71</v>
      </c>
      <c r="M2" s="110" t="s">
        <v>107</v>
      </c>
      <c r="N2" s="110" t="s">
        <v>108</v>
      </c>
      <c r="O2" s="110" t="s">
        <v>109</v>
      </c>
      <c r="P2" s="110" t="s">
        <v>110</v>
      </c>
      <c r="Q2" s="110" t="s">
        <v>111</v>
      </c>
      <c r="R2" s="110" t="s">
        <v>112</v>
      </c>
      <c r="S2" s="110" t="s">
        <v>113</v>
      </c>
      <c r="T2" s="110" t="s">
        <v>114</v>
      </c>
      <c r="U2" s="110" t="s">
        <v>115</v>
      </c>
      <c r="V2" s="110" t="s">
        <v>116</v>
      </c>
      <c r="W2" s="110"/>
      <c r="X2" s="110"/>
      <c r="Y2" s="110"/>
      <c r="Z2" s="110"/>
      <c r="AA2" s="110"/>
      <c r="AB2" s="110"/>
      <c r="AC2" s="110"/>
      <c r="AD2" s="111"/>
    </row>
    <row r="3" spans="1:30" ht="15.75" thickBot="1" x14ac:dyDescent="0.3">
      <c r="A3" s="111">
        <v>0</v>
      </c>
      <c r="B3" s="111">
        <v>1</v>
      </c>
      <c r="C3" s="111">
        <v>1</v>
      </c>
      <c r="D3" s="111">
        <v>1</v>
      </c>
      <c r="E3" s="111">
        <v>1</v>
      </c>
      <c r="F3" s="111">
        <v>1</v>
      </c>
      <c r="G3" s="111">
        <v>1</v>
      </c>
      <c r="J3" s="111">
        <v>0</v>
      </c>
      <c r="K3" s="111">
        <v>1</v>
      </c>
      <c r="L3" s="111">
        <v>1</v>
      </c>
      <c r="M3" s="111">
        <v>1</v>
      </c>
      <c r="N3" s="111">
        <v>1</v>
      </c>
      <c r="O3" s="111">
        <v>1</v>
      </c>
      <c r="P3" s="111">
        <v>1</v>
      </c>
      <c r="Q3" s="111">
        <v>1</v>
      </c>
      <c r="R3" s="111">
        <v>1</v>
      </c>
      <c r="S3" s="111">
        <v>1</v>
      </c>
      <c r="T3" s="111">
        <v>1</v>
      </c>
      <c r="U3" s="111">
        <v>1</v>
      </c>
      <c r="V3" s="111">
        <v>1</v>
      </c>
      <c r="W3" s="111"/>
      <c r="X3" s="111"/>
      <c r="Y3" s="111"/>
      <c r="Z3" s="111"/>
      <c r="AA3" s="111"/>
      <c r="AB3" s="111"/>
      <c r="AC3" s="111"/>
      <c r="AD3" s="111"/>
    </row>
    <row r="4" spans="1:30" x14ac:dyDescent="0.25">
      <c r="A4" s="112">
        <v>1</v>
      </c>
      <c r="B4" s="116">
        <v>0.78516117847998002</v>
      </c>
      <c r="C4" s="116">
        <v>0.72474829791800999</v>
      </c>
      <c r="D4" s="116">
        <v>0.76115820927696998</v>
      </c>
      <c r="E4" s="116">
        <v>0.78627037991370996</v>
      </c>
      <c r="F4" s="116">
        <v>0.80597078053126003</v>
      </c>
      <c r="G4" s="116">
        <v>0.83681883211764996</v>
      </c>
      <c r="H4" s="114"/>
      <c r="I4" s="114"/>
      <c r="J4" s="112">
        <v>1</v>
      </c>
      <c r="K4" s="112">
        <v>0.78356000000000003</v>
      </c>
      <c r="L4" s="112">
        <v>0.78681000000000001</v>
      </c>
      <c r="M4" s="114">
        <v>0.71972000000000003</v>
      </c>
      <c r="N4" s="114">
        <v>0.72911000000000004</v>
      </c>
      <c r="O4" s="112">
        <v>0.75768000000000002</v>
      </c>
      <c r="P4" s="112">
        <v>0.76495999999999997</v>
      </c>
      <c r="Q4" s="112">
        <v>0.78281000000000001</v>
      </c>
      <c r="R4" s="112">
        <v>0.78964999999999996</v>
      </c>
      <c r="S4" s="112">
        <v>0.80227999999999999</v>
      </c>
      <c r="T4" s="112">
        <v>0.8095</v>
      </c>
      <c r="U4" s="112">
        <v>0.83333999999999997</v>
      </c>
      <c r="V4" s="112">
        <v>0.83957000000000004</v>
      </c>
      <c r="W4" s="113"/>
      <c r="X4" s="113"/>
      <c r="Y4" s="113"/>
      <c r="Z4" s="113"/>
      <c r="AA4" s="113"/>
      <c r="AB4" s="113"/>
      <c r="AC4" s="113"/>
      <c r="AD4" s="113"/>
    </row>
    <row r="5" spans="1:30" x14ac:dyDescent="0.25">
      <c r="A5" s="115">
        <v>2</v>
      </c>
      <c r="B5" s="117">
        <v>0.72135388518593002</v>
      </c>
      <c r="C5" s="117">
        <v>0.65652312015784997</v>
      </c>
      <c r="D5" s="117">
        <v>0.69058450664369997</v>
      </c>
      <c r="E5" s="117">
        <v>0.72253004762679995</v>
      </c>
      <c r="F5" s="117">
        <v>0.74429928598936002</v>
      </c>
      <c r="G5" s="117">
        <v>0.77786686549836004</v>
      </c>
      <c r="H5" s="114"/>
      <c r="I5" s="114"/>
      <c r="J5" s="115">
        <v>2</v>
      </c>
      <c r="K5" s="115">
        <v>0.71970000000000001</v>
      </c>
      <c r="L5" s="115">
        <v>0.72304999999999997</v>
      </c>
      <c r="M5" s="114">
        <v>0.65134000000000003</v>
      </c>
      <c r="N5" s="114">
        <v>0.66115999999999997</v>
      </c>
      <c r="O5" s="115">
        <v>0.68701000000000001</v>
      </c>
      <c r="P5" s="115">
        <v>0.69494999999999996</v>
      </c>
      <c r="Q5" s="115">
        <v>0.71848999999999996</v>
      </c>
      <c r="R5" s="115">
        <v>0.72643000000000002</v>
      </c>
      <c r="S5" s="115">
        <v>0.74002999999999997</v>
      </c>
      <c r="T5" s="115">
        <v>0.74795</v>
      </c>
      <c r="U5" s="115">
        <v>0.77408999999999994</v>
      </c>
      <c r="V5" s="115">
        <v>0.78108999999999995</v>
      </c>
      <c r="W5" s="113"/>
      <c r="X5" s="113"/>
      <c r="Y5" s="113"/>
      <c r="Z5" s="113"/>
      <c r="AA5" s="113"/>
      <c r="AB5" s="113"/>
      <c r="AC5" s="113"/>
      <c r="AD5" s="113"/>
    </row>
    <row r="6" spans="1:30" x14ac:dyDescent="0.25">
      <c r="A6" s="115">
        <v>3</v>
      </c>
      <c r="B6" s="117">
        <v>0.68558467251471</v>
      </c>
      <c r="C6" s="117">
        <v>0.61750611891022</v>
      </c>
      <c r="D6" s="117">
        <v>0.65296988858305005</v>
      </c>
      <c r="E6" s="117">
        <v>0.68313258949823996</v>
      </c>
      <c r="F6" s="117">
        <v>0.70955095835152004</v>
      </c>
      <c r="G6" s="117">
        <v>0.74700371207132998</v>
      </c>
      <c r="H6" s="114"/>
      <c r="I6" s="114"/>
      <c r="J6" s="115">
        <v>3</v>
      </c>
      <c r="K6" s="115">
        <v>0.68384</v>
      </c>
      <c r="L6" s="115">
        <v>0.6875</v>
      </c>
      <c r="M6" s="114">
        <v>0.61197999999999997</v>
      </c>
      <c r="N6" s="114">
        <v>0.62233000000000005</v>
      </c>
      <c r="O6" s="115">
        <v>0.64908999999999994</v>
      </c>
      <c r="P6" s="115">
        <v>0.65734000000000004</v>
      </c>
      <c r="Q6" s="115">
        <v>0.67915999999999999</v>
      </c>
      <c r="R6" s="115">
        <v>0.68728999999999996</v>
      </c>
      <c r="S6" s="115">
        <v>0.70560999999999996</v>
      </c>
      <c r="T6" s="115">
        <v>0.71379999999999999</v>
      </c>
      <c r="U6" s="115">
        <v>0.74292999999999998</v>
      </c>
      <c r="V6" s="115">
        <v>0.75073999999999996</v>
      </c>
      <c r="W6" s="113"/>
      <c r="X6" s="113"/>
      <c r="Y6" s="113"/>
      <c r="Z6" s="113"/>
      <c r="AA6" s="113"/>
      <c r="AB6" s="113"/>
      <c r="AC6" s="113"/>
      <c r="AD6" s="113"/>
    </row>
    <row r="7" spans="1:30" x14ac:dyDescent="0.25">
      <c r="A7" s="115">
        <v>4</v>
      </c>
      <c r="B7" s="117">
        <v>0.66165048583577002</v>
      </c>
      <c r="C7" s="117">
        <v>0.59230776363110005</v>
      </c>
      <c r="D7" s="117">
        <v>0.62635300271712002</v>
      </c>
      <c r="E7" s="117">
        <v>0.65852853877504003</v>
      </c>
      <c r="F7" s="117">
        <v>0.68575495613160997</v>
      </c>
      <c r="G7" s="117">
        <v>0.72437475793772999</v>
      </c>
      <c r="H7" s="114"/>
      <c r="I7" s="114"/>
      <c r="J7" s="115">
        <v>4</v>
      </c>
      <c r="K7" s="115">
        <v>0.65996999999999995</v>
      </c>
      <c r="L7" s="115">
        <v>0.66363000000000005</v>
      </c>
      <c r="M7" s="114">
        <v>0.58682999999999996</v>
      </c>
      <c r="N7" s="114">
        <v>0.59699000000000002</v>
      </c>
      <c r="O7" s="115">
        <v>0.62241999999999997</v>
      </c>
      <c r="P7" s="115">
        <v>0.63085000000000002</v>
      </c>
      <c r="Q7" s="115">
        <v>0.65439000000000003</v>
      </c>
      <c r="R7" s="115">
        <v>0.66318999999999995</v>
      </c>
      <c r="S7" s="115">
        <v>0.68101999999999996</v>
      </c>
      <c r="T7" s="115">
        <v>0.69001999999999997</v>
      </c>
      <c r="U7" s="115">
        <v>0.72040000000000004</v>
      </c>
      <c r="V7" s="115">
        <v>0.72821000000000002</v>
      </c>
      <c r="W7" s="113"/>
      <c r="X7" s="113"/>
      <c r="Y7" s="113"/>
      <c r="Z7" s="113"/>
      <c r="AA7" s="113"/>
      <c r="AB7" s="113"/>
      <c r="AC7" s="113"/>
      <c r="AD7" s="113"/>
    </row>
    <row r="8" spans="1:30" x14ac:dyDescent="0.25">
      <c r="A8" s="115">
        <v>5</v>
      </c>
      <c r="B8" s="117">
        <v>0.64350566587003</v>
      </c>
      <c r="C8" s="117">
        <v>0.57228429438210004</v>
      </c>
      <c r="D8" s="117">
        <v>0.60804764686704005</v>
      </c>
      <c r="E8" s="117">
        <v>0.63777548746324997</v>
      </c>
      <c r="F8" s="117">
        <v>0.66811692039530002</v>
      </c>
      <c r="G8" s="117">
        <v>0.70762931352668001</v>
      </c>
      <c r="H8" s="114"/>
      <c r="I8" s="114"/>
      <c r="J8" s="115">
        <v>5</v>
      </c>
      <c r="K8" s="115">
        <v>0.64168000000000003</v>
      </c>
      <c r="L8" s="115">
        <v>0.64541999999999999</v>
      </c>
      <c r="M8" s="114">
        <v>0.56655999999999995</v>
      </c>
      <c r="N8" s="114">
        <v>0.57708999999999999</v>
      </c>
      <c r="O8" s="115">
        <v>0.60365999999999997</v>
      </c>
      <c r="P8" s="115">
        <v>0.61260000000000003</v>
      </c>
      <c r="Q8" s="115">
        <v>0.63385000000000002</v>
      </c>
      <c r="R8" s="115">
        <v>0.64232999999999996</v>
      </c>
      <c r="S8" s="115">
        <v>0.66320999999999997</v>
      </c>
      <c r="T8" s="115">
        <v>0.67296</v>
      </c>
      <c r="U8" s="115">
        <v>0.70328999999999997</v>
      </c>
      <c r="V8" s="115">
        <v>0.71165999999999996</v>
      </c>
      <c r="W8" s="113"/>
      <c r="X8" s="113"/>
      <c r="Y8" s="113"/>
      <c r="Z8" s="113"/>
      <c r="AA8" s="113"/>
      <c r="AB8" s="113"/>
      <c r="AC8" s="113"/>
      <c r="AD8" s="113"/>
    </row>
    <row r="9" spans="1:30" x14ac:dyDescent="0.25">
      <c r="A9" s="115">
        <v>6</v>
      </c>
      <c r="B9" s="117">
        <v>0.62898063149524996</v>
      </c>
      <c r="C9" s="117">
        <v>0.55715762309427996</v>
      </c>
      <c r="D9" s="117">
        <v>0.59345797727972005</v>
      </c>
      <c r="E9" s="117">
        <v>0.62240840735083003</v>
      </c>
      <c r="F9" s="117">
        <v>0.65126452108665001</v>
      </c>
      <c r="G9" s="117">
        <v>0.69329488755533997</v>
      </c>
      <c r="H9" s="114"/>
      <c r="I9" s="114"/>
      <c r="J9" s="115">
        <v>6</v>
      </c>
      <c r="K9" s="115">
        <v>0.62717000000000001</v>
      </c>
      <c r="L9" s="115">
        <v>0.63107000000000002</v>
      </c>
      <c r="M9" s="114">
        <v>0.55103000000000002</v>
      </c>
      <c r="N9" s="114">
        <v>0.56169000000000002</v>
      </c>
      <c r="O9" s="115">
        <v>0.58923999999999999</v>
      </c>
      <c r="P9" s="115">
        <v>0.59828999999999999</v>
      </c>
      <c r="Q9" s="115">
        <v>0.61812</v>
      </c>
      <c r="R9" s="115">
        <v>0.62673999999999996</v>
      </c>
      <c r="S9" s="115">
        <v>0.64632000000000001</v>
      </c>
      <c r="T9" s="115">
        <v>0.65603</v>
      </c>
      <c r="U9" s="115">
        <v>0.68872999999999995</v>
      </c>
      <c r="V9" s="115">
        <v>0.69750999999999996</v>
      </c>
      <c r="W9" s="113"/>
      <c r="X9" s="113"/>
      <c r="Y9" s="113"/>
      <c r="Z9" s="113"/>
      <c r="AA9" s="113"/>
      <c r="AB9" s="113"/>
      <c r="AC9" s="113"/>
      <c r="AD9" s="113"/>
    </row>
    <row r="10" spans="1:30" x14ac:dyDescent="0.25">
      <c r="A10" s="115">
        <v>7</v>
      </c>
      <c r="B10" s="117">
        <v>0.61776727626544004</v>
      </c>
      <c r="C10" s="117">
        <v>0.54561268750648995</v>
      </c>
      <c r="D10" s="117">
        <v>0.58149093622532</v>
      </c>
      <c r="E10" s="117">
        <v>0.61153784323551996</v>
      </c>
      <c r="F10" s="117">
        <v>0.63811654926424</v>
      </c>
      <c r="G10" s="117">
        <v>0.68141225112701997</v>
      </c>
      <c r="H10" s="114"/>
      <c r="I10" s="114"/>
      <c r="J10" s="115">
        <v>7</v>
      </c>
      <c r="K10" s="115">
        <v>0.61565000000000003</v>
      </c>
      <c r="L10" s="115">
        <v>0.61990000000000001</v>
      </c>
      <c r="M10" s="114">
        <v>0.53942000000000001</v>
      </c>
      <c r="N10" s="114">
        <v>0.55047999999999997</v>
      </c>
      <c r="O10" s="115">
        <v>0.57696999999999998</v>
      </c>
      <c r="P10" s="115">
        <v>0.58626</v>
      </c>
      <c r="Q10" s="115">
        <v>0.60684000000000005</v>
      </c>
      <c r="R10" s="115">
        <v>0.61646000000000001</v>
      </c>
      <c r="S10" s="115">
        <v>0.63312000000000002</v>
      </c>
      <c r="T10" s="115">
        <v>0.64314000000000004</v>
      </c>
      <c r="U10" s="115">
        <v>0.67627000000000004</v>
      </c>
      <c r="V10" s="115">
        <v>0.68649000000000004</v>
      </c>
      <c r="W10" s="113"/>
      <c r="X10" s="113"/>
      <c r="Y10" s="113"/>
      <c r="Z10" s="113"/>
      <c r="AA10" s="113"/>
      <c r="AB10" s="113"/>
      <c r="AC10" s="113"/>
      <c r="AD10" s="113"/>
    </row>
    <row r="11" spans="1:30" x14ac:dyDescent="0.25">
      <c r="A11" s="115">
        <v>8</v>
      </c>
      <c r="B11" s="117">
        <v>0.60713535816810005</v>
      </c>
      <c r="C11" s="117">
        <v>0.53722966803767003</v>
      </c>
      <c r="D11" s="117">
        <v>0.56892036516859001</v>
      </c>
      <c r="E11" s="117">
        <v>0.59985449178447003</v>
      </c>
      <c r="F11" s="117">
        <v>0.62768895316996998</v>
      </c>
      <c r="G11" s="117">
        <v>0.66867080698123005</v>
      </c>
      <c r="H11" s="114"/>
      <c r="I11" s="114"/>
      <c r="J11" s="115">
        <v>8</v>
      </c>
      <c r="K11" s="115">
        <v>0.60482000000000002</v>
      </c>
      <c r="L11" s="115">
        <v>0.60938999999999999</v>
      </c>
      <c r="M11" s="114">
        <v>0.53102000000000005</v>
      </c>
      <c r="N11" s="114">
        <v>0.54257999999999995</v>
      </c>
      <c r="O11" s="115">
        <v>0.56389999999999996</v>
      </c>
      <c r="P11" s="115">
        <v>0.57420000000000004</v>
      </c>
      <c r="Q11" s="115">
        <v>0.59494000000000002</v>
      </c>
      <c r="R11" s="115">
        <v>0.60502</v>
      </c>
      <c r="S11" s="115">
        <v>0.62224999999999997</v>
      </c>
      <c r="T11" s="115">
        <v>0.63322000000000001</v>
      </c>
      <c r="U11" s="115">
        <v>0.66334000000000004</v>
      </c>
      <c r="V11" s="115">
        <v>0.67374999999999996</v>
      </c>
      <c r="W11" s="113"/>
      <c r="X11" s="113"/>
      <c r="Y11" s="113"/>
      <c r="Z11" s="113"/>
      <c r="AA11" s="113"/>
      <c r="AB11" s="113"/>
      <c r="AC11" s="113"/>
      <c r="AD11" s="113"/>
    </row>
    <row r="12" spans="1:30" x14ac:dyDescent="0.25">
      <c r="A12" s="115">
        <v>9</v>
      </c>
      <c r="B12" s="117">
        <v>0.59725474526105005</v>
      </c>
      <c r="C12" s="117">
        <v>0.52727479514141995</v>
      </c>
      <c r="D12" s="117">
        <v>0.55799245388541996</v>
      </c>
      <c r="E12" s="117">
        <v>0.58791587487782004</v>
      </c>
      <c r="F12" s="117">
        <v>0.61718338269010997</v>
      </c>
      <c r="G12" s="117">
        <v>0.65949037284599998</v>
      </c>
      <c r="H12" s="114"/>
      <c r="I12" s="114"/>
      <c r="J12" s="115">
        <v>9</v>
      </c>
      <c r="K12" s="115">
        <v>0.59465999999999997</v>
      </c>
      <c r="L12" s="115">
        <v>0.59975000000000001</v>
      </c>
      <c r="M12" s="114">
        <v>0.52037999999999995</v>
      </c>
      <c r="N12" s="114">
        <v>0.53319000000000005</v>
      </c>
      <c r="O12" s="115">
        <v>0.55249999999999999</v>
      </c>
      <c r="P12" s="115">
        <v>0.56345000000000001</v>
      </c>
      <c r="Q12" s="115">
        <v>0.58243</v>
      </c>
      <c r="R12" s="115">
        <v>0.59331</v>
      </c>
      <c r="S12" s="115">
        <v>0.61124000000000001</v>
      </c>
      <c r="T12" s="115">
        <v>0.62248999999999999</v>
      </c>
      <c r="U12" s="115">
        <v>0.65356999999999998</v>
      </c>
      <c r="V12" s="115">
        <v>0.66517000000000004</v>
      </c>
      <c r="W12" s="113"/>
      <c r="X12" s="113"/>
      <c r="Y12" s="113"/>
      <c r="Z12" s="113"/>
      <c r="AA12" s="113"/>
      <c r="AB12" s="113"/>
      <c r="AC12" s="113"/>
      <c r="AD12" s="113"/>
    </row>
    <row r="13" spans="1:30" x14ac:dyDescent="0.25">
      <c r="A13" s="115">
        <v>10</v>
      </c>
      <c r="B13" s="118">
        <v>0.58841601967142998</v>
      </c>
      <c r="C13" s="118">
        <v>0.51891388860513998</v>
      </c>
      <c r="D13" s="118">
        <v>0.54853853550382004</v>
      </c>
      <c r="E13" s="118">
        <v>0.57958369509666996</v>
      </c>
      <c r="F13" s="118">
        <v>0.60520277564847003</v>
      </c>
      <c r="G13" s="118">
        <v>0.64865287086449996</v>
      </c>
      <c r="H13" s="114"/>
      <c r="I13" s="114"/>
      <c r="J13" s="115">
        <v>10</v>
      </c>
      <c r="K13" s="115">
        <v>0.58587</v>
      </c>
      <c r="L13" s="115">
        <v>0.59123000000000003</v>
      </c>
      <c r="M13" s="114">
        <v>0.5121</v>
      </c>
      <c r="N13" s="114">
        <v>0.52597000000000005</v>
      </c>
      <c r="O13" s="115">
        <v>0.54269999999999996</v>
      </c>
      <c r="P13" s="115">
        <v>0.55454000000000003</v>
      </c>
      <c r="Q13" s="115">
        <v>0.57325000000000004</v>
      </c>
      <c r="R13" s="115">
        <v>0.58531</v>
      </c>
      <c r="S13" s="115">
        <v>0.59914999999999996</v>
      </c>
      <c r="T13" s="115">
        <v>0.61141000000000001</v>
      </c>
      <c r="U13" s="115">
        <v>0.64202999999999999</v>
      </c>
      <c r="V13" s="115">
        <v>0.65532000000000001</v>
      </c>
      <c r="W13" s="113"/>
      <c r="X13" s="113"/>
      <c r="Y13" s="113"/>
      <c r="Z13" s="113"/>
      <c r="AA13" s="113"/>
      <c r="AB13" s="113"/>
      <c r="AC13" s="113"/>
      <c r="AD13" s="1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"/>
  <sheetViews>
    <sheetView workbookViewId="0">
      <selection sqref="A1:XFD1"/>
    </sheetView>
  </sheetViews>
  <sheetFormatPr defaultColWidth="9.140625" defaultRowHeight="15" x14ac:dyDescent="0.25"/>
  <sheetData>
    <row r="1" spans="1:33" ht="21.75" thickBot="1" x14ac:dyDescent="0.4">
      <c r="A1" s="90" t="s">
        <v>73</v>
      </c>
      <c r="M1" s="91" t="s">
        <v>72</v>
      </c>
    </row>
    <row r="2" spans="1:33" ht="60" x14ac:dyDescent="0.25">
      <c r="A2" s="15" t="s">
        <v>42</v>
      </c>
      <c r="B2" s="15" t="s">
        <v>38</v>
      </c>
      <c r="C2" s="15" t="s">
        <v>21</v>
      </c>
      <c r="D2" s="15" t="s">
        <v>22</v>
      </c>
      <c r="E2" s="15" t="s">
        <v>23</v>
      </c>
      <c r="F2" s="15" t="s">
        <v>39</v>
      </c>
      <c r="G2" s="15" t="s">
        <v>29</v>
      </c>
      <c r="H2" s="15" t="s">
        <v>25</v>
      </c>
      <c r="I2" s="15" t="s">
        <v>26</v>
      </c>
      <c r="J2" s="15" t="s">
        <v>27</v>
      </c>
      <c r="K2" s="15" t="s">
        <v>40</v>
      </c>
      <c r="M2" s="15" t="s">
        <v>42</v>
      </c>
      <c r="N2" s="15" t="s">
        <v>50</v>
      </c>
      <c r="O2" s="15" t="s">
        <v>71</v>
      </c>
      <c r="P2" s="15" t="s">
        <v>51</v>
      </c>
      <c r="Q2" s="15" t="s">
        <v>52</v>
      </c>
      <c r="R2" s="15" t="s">
        <v>53</v>
      </c>
      <c r="S2" s="15" t="s">
        <v>54</v>
      </c>
      <c r="T2" s="15" t="s">
        <v>55</v>
      </c>
      <c r="U2" s="15" t="s">
        <v>56</v>
      </c>
      <c r="V2" s="15" t="s">
        <v>57</v>
      </c>
      <c r="W2" s="15" t="s">
        <v>58</v>
      </c>
      <c r="X2" s="15" t="s">
        <v>59</v>
      </c>
      <c r="Y2" s="15" t="s">
        <v>60</v>
      </c>
      <c r="Z2" s="15" t="s">
        <v>61</v>
      </c>
      <c r="AA2" s="15" t="s">
        <v>62</v>
      </c>
      <c r="AB2" s="15" t="s">
        <v>63</v>
      </c>
      <c r="AC2" s="15" t="s">
        <v>64</v>
      </c>
      <c r="AD2" s="15" t="s">
        <v>65</v>
      </c>
      <c r="AE2" s="15" t="s">
        <v>66</v>
      </c>
      <c r="AF2" s="15" t="s">
        <v>67</v>
      </c>
      <c r="AG2" s="16" t="s">
        <v>68</v>
      </c>
    </row>
    <row r="3" spans="1:33" ht="15.75" thickBot="1" x14ac:dyDescent="0.3">
      <c r="A3" s="16">
        <v>0</v>
      </c>
      <c r="B3" s="16">
        <v>1</v>
      </c>
      <c r="C3" s="16">
        <v>1</v>
      </c>
      <c r="D3" s="16">
        <v>1</v>
      </c>
      <c r="E3" s="16">
        <v>1</v>
      </c>
      <c r="F3" s="16">
        <v>1</v>
      </c>
      <c r="G3" s="16">
        <v>1</v>
      </c>
      <c r="H3" s="16">
        <v>1</v>
      </c>
      <c r="I3" s="16">
        <v>1</v>
      </c>
      <c r="J3" s="16">
        <v>1</v>
      </c>
      <c r="K3" s="16">
        <v>1</v>
      </c>
      <c r="M3" s="16">
        <v>0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1</v>
      </c>
      <c r="W3" s="16">
        <v>1</v>
      </c>
      <c r="X3" s="16">
        <v>1</v>
      </c>
      <c r="Y3" s="16">
        <v>1</v>
      </c>
      <c r="Z3" s="16">
        <v>1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  <c r="AF3" s="16">
        <v>1</v>
      </c>
      <c r="AG3" s="16">
        <v>1</v>
      </c>
    </row>
    <row r="4" spans="1:33" x14ac:dyDescent="0.25">
      <c r="A4" s="17">
        <v>1</v>
      </c>
      <c r="B4" s="17">
        <v>0.78749999999999998</v>
      </c>
      <c r="C4" s="17">
        <v>0.78539999999999999</v>
      </c>
      <c r="D4" s="17">
        <v>0.72399999999999998</v>
      </c>
      <c r="E4" s="17">
        <v>0.81310000000000004</v>
      </c>
      <c r="F4" s="17">
        <v>0.82130000000000003</v>
      </c>
      <c r="G4" s="17">
        <v>0.83199999999999996</v>
      </c>
      <c r="H4" s="17">
        <v>0.84599999999999997</v>
      </c>
      <c r="I4" s="17">
        <v>0.82589999999999997</v>
      </c>
      <c r="J4" s="17">
        <v>0.83489999999999998</v>
      </c>
      <c r="K4" s="17">
        <v>0.83699999999999997</v>
      </c>
      <c r="M4" s="17">
        <v>1</v>
      </c>
      <c r="N4" s="14">
        <v>0.78598000000000001</v>
      </c>
      <c r="O4" s="14">
        <v>0.78915999999999997</v>
      </c>
      <c r="P4" s="14">
        <v>0.78368000000000004</v>
      </c>
      <c r="Q4" s="14">
        <v>0.78722999999999999</v>
      </c>
      <c r="R4" s="14">
        <v>0.71262000000000003</v>
      </c>
      <c r="S4" s="14">
        <v>0.7359</v>
      </c>
      <c r="T4" s="14">
        <v>0.80556000000000005</v>
      </c>
      <c r="U4" s="14">
        <v>0.82164999999999999</v>
      </c>
      <c r="V4" s="14">
        <v>0.80639000000000005</v>
      </c>
      <c r="W4" s="14">
        <v>0.83399999999999996</v>
      </c>
      <c r="X4" s="14">
        <v>0.82267000000000001</v>
      </c>
      <c r="Y4" s="14">
        <v>0.84164000000000005</v>
      </c>
      <c r="Z4" s="14">
        <v>0.82704999999999995</v>
      </c>
      <c r="AA4" s="14">
        <v>0.86451</v>
      </c>
      <c r="AB4" s="14">
        <v>0.81230999999999998</v>
      </c>
      <c r="AC4" s="14">
        <v>0.83860000000000001</v>
      </c>
      <c r="AD4" s="14">
        <v>0.80932999999999999</v>
      </c>
      <c r="AE4" s="14">
        <v>0.86438000000000004</v>
      </c>
      <c r="AF4" s="14">
        <v>0.81628999999999996</v>
      </c>
      <c r="AG4" s="14">
        <v>0.86014999999999997</v>
      </c>
    </row>
    <row r="5" spans="1:33" x14ac:dyDescent="0.25">
      <c r="A5" s="14">
        <v>2</v>
      </c>
      <c r="B5" s="14">
        <v>0.72450000000000003</v>
      </c>
      <c r="C5" s="14">
        <v>0.72209999999999996</v>
      </c>
      <c r="D5" s="14">
        <v>0.65049999999999997</v>
      </c>
      <c r="E5" s="14">
        <v>0.74929999999999997</v>
      </c>
      <c r="F5" s="14">
        <v>0.76329999999999998</v>
      </c>
      <c r="G5" s="14">
        <v>0.78200000000000003</v>
      </c>
      <c r="H5" s="14">
        <v>0.79779999999999995</v>
      </c>
      <c r="I5" s="14">
        <v>0.76649999999999996</v>
      </c>
      <c r="J5" s="14">
        <v>0.78010000000000002</v>
      </c>
      <c r="K5" s="14">
        <v>0.78290000000000004</v>
      </c>
      <c r="M5" s="14">
        <v>2</v>
      </c>
      <c r="N5" s="14">
        <v>0.72284999999999999</v>
      </c>
      <c r="O5" s="14">
        <v>0.72614000000000001</v>
      </c>
      <c r="P5" s="14">
        <v>0.72021000000000002</v>
      </c>
      <c r="Q5" s="14">
        <v>0.72397999999999996</v>
      </c>
      <c r="R5" s="14">
        <v>0.63897999999999999</v>
      </c>
      <c r="S5" s="14">
        <v>0.66259999999999997</v>
      </c>
      <c r="T5" s="14">
        <v>0.74116000000000004</v>
      </c>
      <c r="U5" s="14">
        <v>0.75878000000000001</v>
      </c>
      <c r="V5" s="14">
        <v>0.74655000000000005</v>
      </c>
      <c r="W5" s="14">
        <v>0.77825999999999995</v>
      </c>
      <c r="X5" s="14">
        <v>0.77095000000000002</v>
      </c>
      <c r="Y5" s="14">
        <v>0.79222999999999999</v>
      </c>
      <c r="Z5" s="14">
        <v>0.77776000000000001</v>
      </c>
      <c r="AA5" s="14">
        <v>0.81866000000000005</v>
      </c>
      <c r="AB5" s="14">
        <v>0.75209999999999999</v>
      </c>
      <c r="AC5" s="14">
        <v>0.78125</v>
      </c>
      <c r="AD5" s="14">
        <v>0.74878</v>
      </c>
      <c r="AE5" s="14">
        <v>0.80759999999999998</v>
      </c>
      <c r="AF5" s="14">
        <v>0.75812000000000002</v>
      </c>
      <c r="AG5" s="14">
        <v>0.81130000000000002</v>
      </c>
    </row>
    <row r="6" spans="1:33" x14ac:dyDescent="0.25">
      <c r="A6" s="14">
        <v>3</v>
      </c>
      <c r="B6" s="14">
        <v>0.68889999999999996</v>
      </c>
      <c r="C6" s="14">
        <v>0.6865</v>
      </c>
      <c r="D6" s="14">
        <v>0.61299999999999999</v>
      </c>
      <c r="E6" s="14">
        <v>0.71260000000000001</v>
      </c>
      <c r="F6" s="14">
        <v>0.72599999999999998</v>
      </c>
      <c r="G6" s="14">
        <v>0.74450000000000005</v>
      </c>
      <c r="H6" s="14">
        <v>0.76800000000000002</v>
      </c>
      <c r="I6" s="14">
        <v>0.73360000000000003</v>
      </c>
      <c r="J6" s="14">
        <v>0.75349999999999995</v>
      </c>
      <c r="K6" s="14">
        <v>0.74519999999999997</v>
      </c>
      <c r="M6" s="14">
        <v>3</v>
      </c>
      <c r="N6" s="14">
        <v>0.68730000000000002</v>
      </c>
      <c r="O6" s="14">
        <v>0.69072</v>
      </c>
      <c r="P6" s="14">
        <v>0.68474000000000002</v>
      </c>
      <c r="Q6" s="14">
        <v>0.68840000000000001</v>
      </c>
      <c r="R6" s="14">
        <v>0.60094000000000003</v>
      </c>
      <c r="S6" s="14">
        <v>0.62729999999999997</v>
      </c>
      <c r="T6" s="14">
        <v>0.70499000000000001</v>
      </c>
      <c r="U6" s="14">
        <v>0.72231999999999996</v>
      </c>
      <c r="V6" s="14">
        <v>0.70860000000000001</v>
      </c>
      <c r="W6" s="14">
        <v>0.74341999999999997</v>
      </c>
      <c r="X6" s="14">
        <v>0.73151999999999995</v>
      </c>
      <c r="Y6" s="14">
        <v>0.75504000000000004</v>
      </c>
      <c r="Z6" s="14">
        <v>0.74678999999999995</v>
      </c>
      <c r="AA6" s="14">
        <v>0.79135</v>
      </c>
      <c r="AB6" s="14">
        <v>0.71870999999999996</v>
      </c>
      <c r="AC6" s="14">
        <v>0.74994000000000005</v>
      </c>
      <c r="AD6" s="14">
        <v>0.72397</v>
      </c>
      <c r="AE6" s="14">
        <v>0.78249999999999997</v>
      </c>
      <c r="AF6" s="14">
        <v>0.71706000000000003</v>
      </c>
      <c r="AG6" s="14">
        <v>0.77597000000000005</v>
      </c>
    </row>
    <row r="7" spans="1:33" x14ac:dyDescent="0.25">
      <c r="A7" s="14">
        <v>4</v>
      </c>
      <c r="B7" s="14">
        <v>0.66490000000000005</v>
      </c>
      <c r="C7" s="14">
        <v>0.66269999999999996</v>
      </c>
      <c r="D7" s="14">
        <v>0.58809999999999996</v>
      </c>
      <c r="E7" s="14">
        <v>0.68659999999999999</v>
      </c>
      <c r="F7" s="14">
        <v>0.7026</v>
      </c>
      <c r="G7" s="14">
        <v>0.71860000000000002</v>
      </c>
      <c r="H7" s="14">
        <v>0.74690000000000001</v>
      </c>
      <c r="I7" s="14">
        <v>0.7087</v>
      </c>
      <c r="J7" s="14">
        <v>0.7268</v>
      </c>
      <c r="K7" s="14">
        <v>0.71960000000000002</v>
      </c>
      <c r="M7" s="14">
        <v>4</v>
      </c>
      <c r="N7" s="14">
        <v>0.66339000000000004</v>
      </c>
      <c r="O7" s="14">
        <v>0.66678000000000004</v>
      </c>
      <c r="P7" s="14">
        <v>0.66090000000000004</v>
      </c>
      <c r="Q7" s="14">
        <v>0.66454999999999997</v>
      </c>
      <c r="R7" s="14">
        <v>0.57567000000000002</v>
      </c>
      <c r="S7" s="14">
        <v>0.60219999999999996</v>
      </c>
      <c r="T7" s="14">
        <v>0.67840999999999996</v>
      </c>
      <c r="U7" s="14">
        <v>0.69616</v>
      </c>
      <c r="V7" s="14">
        <v>0.68623999999999996</v>
      </c>
      <c r="W7" s="14">
        <v>0.71974000000000005</v>
      </c>
      <c r="X7" s="14">
        <v>0.70669999999999999</v>
      </c>
      <c r="Y7" s="14">
        <v>0.72968</v>
      </c>
      <c r="Z7" s="14">
        <v>0.72428999999999999</v>
      </c>
      <c r="AA7" s="14">
        <v>0.76898</v>
      </c>
      <c r="AB7" s="14">
        <v>0.69372999999999996</v>
      </c>
      <c r="AC7" s="14">
        <v>0.72643999999999997</v>
      </c>
      <c r="AD7" s="14">
        <v>0.69432000000000005</v>
      </c>
      <c r="AE7" s="14">
        <v>0.75905999999999996</v>
      </c>
      <c r="AF7" s="14">
        <v>0.69259000000000004</v>
      </c>
      <c r="AG7" s="14">
        <v>0.74912999999999996</v>
      </c>
    </row>
    <row r="8" spans="1:33" x14ac:dyDescent="0.25">
      <c r="A8" s="14">
        <v>5</v>
      </c>
      <c r="B8" s="14">
        <v>0.64670000000000005</v>
      </c>
      <c r="C8" s="14">
        <v>0.64449999999999996</v>
      </c>
      <c r="D8" s="14">
        <v>0.56420000000000003</v>
      </c>
      <c r="E8" s="14">
        <v>0.66749999999999998</v>
      </c>
      <c r="F8" s="14">
        <v>0.6845</v>
      </c>
      <c r="G8" s="14">
        <v>0.70079999999999998</v>
      </c>
      <c r="H8" s="14">
        <v>0.72670000000000001</v>
      </c>
      <c r="I8" s="14">
        <v>0.69299999999999995</v>
      </c>
      <c r="J8" s="14">
        <v>0.70299999999999996</v>
      </c>
      <c r="K8" s="14">
        <v>0.70099999999999996</v>
      </c>
      <c r="M8" s="14">
        <v>5</v>
      </c>
      <c r="N8" s="14">
        <v>0.64510999999999996</v>
      </c>
      <c r="O8" s="14">
        <v>0.64858000000000005</v>
      </c>
      <c r="P8" s="14">
        <v>0.64271</v>
      </c>
      <c r="Q8" s="14">
        <v>0.64653000000000005</v>
      </c>
      <c r="R8" s="14">
        <v>0.55130999999999997</v>
      </c>
      <c r="S8" s="14">
        <v>0.57931999999999995</v>
      </c>
      <c r="T8" s="14">
        <v>0.65900999999999998</v>
      </c>
      <c r="U8" s="14">
        <v>0.67671000000000003</v>
      </c>
      <c r="V8" s="14">
        <v>0.66718999999999995</v>
      </c>
      <c r="W8" s="14">
        <v>0.70184000000000002</v>
      </c>
      <c r="X8" s="14">
        <v>0.68886000000000003</v>
      </c>
      <c r="Y8" s="14">
        <v>0.71265000000000001</v>
      </c>
      <c r="Z8" s="14">
        <v>0.70377000000000001</v>
      </c>
      <c r="AA8" s="14">
        <v>0.74882000000000004</v>
      </c>
      <c r="AB8" s="14">
        <v>0.67761000000000005</v>
      </c>
      <c r="AC8" s="14">
        <v>0.71167999999999998</v>
      </c>
      <c r="AD8" s="14">
        <v>0.66986999999999997</v>
      </c>
      <c r="AE8" s="14">
        <v>0.73724999999999996</v>
      </c>
      <c r="AF8" s="14">
        <v>0.67327999999999999</v>
      </c>
      <c r="AG8" s="14">
        <v>0.73102999999999996</v>
      </c>
    </row>
    <row r="9" spans="1:33" x14ac:dyDescent="0.25">
      <c r="A9" s="14">
        <v>6</v>
      </c>
      <c r="B9" s="14">
        <v>0.63170000000000004</v>
      </c>
      <c r="C9" s="14">
        <v>0.62949999999999995</v>
      </c>
      <c r="D9" s="14">
        <v>0.55010000000000003</v>
      </c>
      <c r="E9" s="14">
        <v>0.65390000000000004</v>
      </c>
      <c r="F9" s="14">
        <v>0.67110000000000003</v>
      </c>
      <c r="G9" s="14">
        <v>0.6875</v>
      </c>
      <c r="H9" s="14">
        <v>0.70879999999999999</v>
      </c>
      <c r="I9" s="14">
        <v>0.67559999999999998</v>
      </c>
      <c r="J9" s="14">
        <v>0.68810000000000004</v>
      </c>
      <c r="K9" s="14">
        <v>0.68959999999999999</v>
      </c>
      <c r="M9" s="14">
        <v>6</v>
      </c>
      <c r="N9" s="14">
        <v>0.63014999999999999</v>
      </c>
      <c r="O9" s="14">
        <v>0.63378000000000001</v>
      </c>
      <c r="P9" s="14">
        <v>0.62770000000000004</v>
      </c>
      <c r="Q9" s="14">
        <v>0.63163999999999998</v>
      </c>
      <c r="R9" s="14">
        <v>0.53671000000000002</v>
      </c>
      <c r="S9" s="14">
        <v>0.56540999999999997</v>
      </c>
      <c r="T9" s="14">
        <v>0.64556000000000002</v>
      </c>
      <c r="U9" s="14">
        <v>0.66398000000000001</v>
      </c>
      <c r="V9" s="14">
        <v>0.65434999999999999</v>
      </c>
      <c r="W9" s="14">
        <v>0.68850999999999996</v>
      </c>
      <c r="X9" s="14">
        <v>0.67569999999999997</v>
      </c>
      <c r="Y9" s="14">
        <v>0.70020000000000004</v>
      </c>
      <c r="Z9" s="14">
        <v>0.68489999999999995</v>
      </c>
      <c r="AA9" s="14">
        <v>0.73290999999999995</v>
      </c>
      <c r="AB9" s="14">
        <v>0.65969</v>
      </c>
      <c r="AC9" s="14">
        <v>0.69306000000000001</v>
      </c>
      <c r="AD9" s="14">
        <v>0.65447</v>
      </c>
      <c r="AE9" s="14">
        <v>0.7248</v>
      </c>
      <c r="AF9" s="14">
        <v>0.65813999999999995</v>
      </c>
      <c r="AG9" s="14">
        <v>0.71914</v>
      </c>
    </row>
    <row r="10" spans="1:33" x14ac:dyDescent="0.25">
      <c r="A10" s="14">
        <v>7</v>
      </c>
      <c r="B10" s="14">
        <v>0.62</v>
      </c>
      <c r="C10" s="14">
        <v>0.61780000000000002</v>
      </c>
      <c r="D10" s="14">
        <v>0.53559999999999997</v>
      </c>
      <c r="E10" s="14">
        <v>0.64410000000000001</v>
      </c>
      <c r="F10" s="14">
        <v>0.65859999999999996</v>
      </c>
      <c r="G10" s="14">
        <v>0.67369999999999997</v>
      </c>
      <c r="H10" s="14">
        <v>0.69850000000000001</v>
      </c>
      <c r="I10" s="14">
        <v>0.66930000000000001</v>
      </c>
      <c r="J10" s="14">
        <v>0.6825</v>
      </c>
      <c r="K10" s="14">
        <v>0.67430000000000001</v>
      </c>
      <c r="M10" s="14">
        <v>7</v>
      </c>
      <c r="N10" s="14">
        <v>0.61834999999999996</v>
      </c>
      <c r="O10" s="14">
        <v>0.62214000000000003</v>
      </c>
      <c r="P10" s="14">
        <v>0.61587000000000003</v>
      </c>
      <c r="Q10" s="14">
        <v>0.62000999999999995</v>
      </c>
      <c r="R10" s="14">
        <v>0.52203999999999995</v>
      </c>
      <c r="S10" s="14">
        <v>0.55093999999999999</v>
      </c>
      <c r="T10" s="14">
        <v>0.63476999999999995</v>
      </c>
      <c r="U10" s="14">
        <v>0.65397000000000005</v>
      </c>
      <c r="V10" s="14">
        <v>0.64114000000000004</v>
      </c>
      <c r="W10" s="14">
        <v>0.67647000000000002</v>
      </c>
      <c r="X10" s="14">
        <v>0.66130999999999995</v>
      </c>
      <c r="Y10" s="14">
        <v>0.68681000000000003</v>
      </c>
      <c r="Z10" s="14">
        <v>0.67218</v>
      </c>
      <c r="AA10" s="14">
        <v>0.72230000000000005</v>
      </c>
      <c r="AB10" s="14">
        <v>0.65346000000000004</v>
      </c>
      <c r="AC10" s="14">
        <v>0.68659999999999999</v>
      </c>
      <c r="AD10" s="14">
        <v>0.64963000000000004</v>
      </c>
      <c r="AE10" s="14">
        <v>0.71794000000000002</v>
      </c>
      <c r="AF10" s="14">
        <v>0.64190000000000003</v>
      </c>
      <c r="AG10" s="14">
        <v>0.70684000000000002</v>
      </c>
    </row>
    <row r="11" spans="1:33" x14ac:dyDescent="0.25">
      <c r="A11" s="14">
        <v>8</v>
      </c>
      <c r="B11" s="14">
        <v>0.60860000000000003</v>
      </c>
      <c r="C11" s="14">
        <v>0.60629999999999995</v>
      </c>
      <c r="D11" s="14">
        <v>0.52559999999999996</v>
      </c>
      <c r="E11" s="14">
        <v>0.63339999999999996</v>
      </c>
      <c r="F11" s="14">
        <v>0.64800000000000002</v>
      </c>
      <c r="G11" s="14">
        <v>0.66459999999999997</v>
      </c>
      <c r="H11" s="14">
        <v>0.6905</v>
      </c>
      <c r="I11" s="14">
        <v>0.65880000000000005</v>
      </c>
      <c r="J11" s="14">
        <v>0.67649999999999999</v>
      </c>
      <c r="K11" s="14">
        <v>0.65900000000000003</v>
      </c>
      <c r="M11" s="14">
        <v>8</v>
      </c>
      <c r="N11" s="14">
        <v>0.60685999999999996</v>
      </c>
      <c r="O11" s="14">
        <v>0.61068999999999996</v>
      </c>
      <c r="P11" s="14">
        <v>0.60429999999999995</v>
      </c>
      <c r="Q11" s="14">
        <v>0.60855999999999999</v>
      </c>
      <c r="R11" s="14">
        <v>0.51156999999999997</v>
      </c>
      <c r="S11" s="14">
        <v>0.54113</v>
      </c>
      <c r="T11" s="14">
        <v>0.62353999999999998</v>
      </c>
      <c r="U11" s="14">
        <v>0.64334000000000002</v>
      </c>
      <c r="V11" s="14">
        <v>0.62948999999999999</v>
      </c>
      <c r="W11" s="14">
        <v>0.66691999999999996</v>
      </c>
      <c r="X11" s="14">
        <v>0.65122999999999998</v>
      </c>
      <c r="Y11" s="14">
        <v>0.67793999999999999</v>
      </c>
      <c r="Z11" s="14">
        <v>0.6643</v>
      </c>
      <c r="AA11" s="14">
        <v>0.71292999999999995</v>
      </c>
      <c r="AB11" s="14">
        <v>0.64188000000000001</v>
      </c>
      <c r="AC11" s="14">
        <v>0.67512000000000005</v>
      </c>
      <c r="AD11" s="14">
        <v>0.63926000000000005</v>
      </c>
      <c r="AE11" s="14">
        <v>0.71301000000000003</v>
      </c>
      <c r="AF11" s="14">
        <v>0.62392999999999998</v>
      </c>
      <c r="AG11" s="14">
        <v>0.69379999999999997</v>
      </c>
    </row>
    <row r="12" spans="1:33" x14ac:dyDescent="0.25">
      <c r="A12" s="14">
        <v>9</v>
      </c>
      <c r="B12" s="14">
        <v>0.59899999999999998</v>
      </c>
      <c r="C12" s="14">
        <v>0.5968</v>
      </c>
      <c r="D12" s="14">
        <v>0.51459999999999995</v>
      </c>
      <c r="E12" s="14">
        <v>0.62309999999999999</v>
      </c>
      <c r="F12" s="14">
        <v>0.6391</v>
      </c>
      <c r="G12" s="14">
        <v>0.65880000000000005</v>
      </c>
      <c r="H12" s="14">
        <v>0.67749999999999999</v>
      </c>
      <c r="I12" s="14">
        <v>0.65</v>
      </c>
      <c r="J12" s="14">
        <v>0.66379999999999995</v>
      </c>
      <c r="K12" s="14">
        <v>0.65169999999999995</v>
      </c>
      <c r="M12" s="14">
        <v>9</v>
      </c>
      <c r="N12" s="14">
        <v>0.59704999999999997</v>
      </c>
      <c r="O12" s="14">
        <v>0.60102999999999995</v>
      </c>
      <c r="P12" s="14">
        <v>0.59443999999999997</v>
      </c>
      <c r="Q12" s="14">
        <v>0.59894999999999998</v>
      </c>
      <c r="R12" s="14">
        <v>0.49933</v>
      </c>
      <c r="S12" s="14">
        <v>0.53191999999999995</v>
      </c>
      <c r="T12" s="14">
        <v>0.61314000000000002</v>
      </c>
      <c r="U12" s="14">
        <v>0.63290000000000002</v>
      </c>
      <c r="V12" s="14">
        <v>0.62024000000000001</v>
      </c>
      <c r="W12" s="14">
        <v>0.65817000000000003</v>
      </c>
      <c r="X12" s="14">
        <v>0.64410000000000001</v>
      </c>
      <c r="Y12" s="14">
        <v>0.67100000000000004</v>
      </c>
      <c r="Z12" s="14">
        <v>0.65103</v>
      </c>
      <c r="AA12" s="14">
        <v>0.70438999999999996</v>
      </c>
      <c r="AB12" s="14">
        <v>0.63168000000000002</v>
      </c>
      <c r="AC12" s="14">
        <v>0.66707000000000005</v>
      </c>
      <c r="AD12" s="14">
        <v>0.62563999999999997</v>
      </c>
      <c r="AE12" s="14">
        <v>0.70315000000000005</v>
      </c>
      <c r="AF12" s="14">
        <v>0.61624999999999996</v>
      </c>
      <c r="AG12" s="14">
        <v>0.68589999999999995</v>
      </c>
    </row>
    <row r="13" spans="1:33" x14ac:dyDescent="0.25">
      <c r="A13" s="14">
        <v>10</v>
      </c>
      <c r="B13" s="14">
        <v>0.58960000000000001</v>
      </c>
      <c r="C13" s="14">
        <v>0.58730000000000004</v>
      </c>
      <c r="D13" s="14">
        <v>0.50419999999999998</v>
      </c>
      <c r="E13" s="14">
        <v>0.61639999999999995</v>
      </c>
      <c r="F13" s="14">
        <v>0.63280000000000003</v>
      </c>
      <c r="G13" s="14">
        <v>0.64910000000000001</v>
      </c>
      <c r="H13" s="14">
        <v>0.65400000000000003</v>
      </c>
      <c r="I13" s="14">
        <v>0.64</v>
      </c>
      <c r="J13" s="14">
        <v>0.65229999999999999</v>
      </c>
      <c r="K13" s="14">
        <v>0.64419999999999999</v>
      </c>
      <c r="M13" s="14">
        <v>10</v>
      </c>
      <c r="N13" s="14">
        <v>0.5877</v>
      </c>
      <c r="O13" s="14">
        <v>0.59165000000000001</v>
      </c>
      <c r="P13" s="14">
        <v>0.58511000000000002</v>
      </c>
      <c r="Q13" s="14">
        <v>0.58960999999999997</v>
      </c>
      <c r="R13" s="14">
        <v>0.48870000000000002</v>
      </c>
      <c r="S13" s="14">
        <v>0.52353000000000005</v>
      </c>
      <c r="T13" s="14">
        <v>0.60607</v>
      </c>
      <c r="U13" s="14">
        <v>0.62726000000000004</v>
      </c>
      <c r="V13" s="14">
        <v>0.61195999999999995</v>
      </c>
      <c r="W13" s="14">
        <v>0.65149000000000001</v>
      </c>
      <c r="X13" s="14">
        <v>0.63414999999999999</v>
      </c>
      <c r="Y13" s="14">
        <v>0.66351000000000004</v>
      </c>
      <c r="Z13" s="14">
        <v>0.62646000000000002</v>
      </c>
      <c r="AA13" s="14">
        <v>0.68720999999999999</v>
      </c>
      <c r="AB13" s="14">
        <v>0.61980999999999997</v>
      </c>
      <c r="AC13" s="14">
        <v>0.65839999999999999</v>
      </c>
      <c r="AD13" s="14">
        <v>0.61560000000000004</v>
      </c>
      <c r="AE13" s="14">
        <v>0.69530000000000003</v>
      </c>
      <c r="AF13" s="14">
        <v>0.60560999999999998</v>
      </c>
      <c r="AG13" s="14">
        <v>0.67998999999999998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4A64-9FD9-4BB2-A934-0D4AB7F87751}">
  <dimension ref="A1:J27"/>
  <sheetViews>
    <sheetView workbookViewId="0">
      <selection activeCell="A27" sqref="A27"/>
    </sheetView>
  </sheetViews>
  <sheetFormatPr defaultRowHeight="15" x14ac:dyDescent="0.25"/>
  <cols>
    <col min="1" max="1" width="24" bestFit="1" customWidth="1"/>
  </cols>
  <sheetData>
    <row r="1" spans="1:10" ht="15.75" thickBot="1" x14ac:dyDescent="0.3">
      <c r="A1" s="39" t="s">
        <v>75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47"/>
      <c r="B2" s="47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46"/>
    </row>
    <row r="3" spans="1:10" ht="15.75" thickBot="1" x14ac:dyDescent="0.3">
      <c r="A3" s="48"/>
      <c r="B3" s="48" t="s">
        <v>102</v>
      </c>
      <c r="C3" s="19" t="s">
        <v>69</v>
      </c>
      <c r="D3" s="19" t="s">
        <v>70</v>
      </c>
      <c r="E3" s="19" t="s">
        <v>102</v>
      </c>
      <c r="F3" s="19" t="s">
        <v>69</v>
      </c>
      <c r="G3" s="19" t="s">
        <v>70</v>
      </c>
      <c r="H3" s="19" t="s">
        <v>102</v>
      </c>
      <c r="I3" s="19" t="s">
        <v>69</v>
      </c>
      <c r="J3" s="20" t="s">
        <v>70</v>
      </c>
    </row>
    <row r="4" spans="1:10" x14ac:dyDescent="0.25">
      <c r="A4" s="135" t="s">
        <v>38</v>
      </c>
      <c r="B4" s="136">
        <v>0.72474829791800999</v>
      </c>
      <c r="C4" s="35">
        <v>0.71972000000000003</v>
      </c>
      <c r="D4" s="35">
        <v>0.72911000000000004</v>
      </c>
      <c r="E4" s="137">
        <v>0.57228429438210004</v>
      </c>
      <c r="F4" s="35">
        <v>0.56655999999999995</v>
      </c>
      <c r="G4" s="35">
        <v>0.57708999999999999</v>
      </c>
      <c r="H4" s="137">
        <v>0.51891388860513998</v>
      </c>
      <c r="I4" s="35">
        <v>0.5121</v>
      </c>
      <c r="J4" s="96">
        <v>0.52597000000000005</v>
      </c>
    </row>
    <row r="5" spans="1:10" x14ac:dyDescent="0.25">
      <c r="A5" s="21" t="s">
        <v>2</v>
      </c>
      <c r="B5" s="138">
        <v>0.97703835105249004</v>
      </c>
      <c r="C5" s="139">
        <v>0.96841999999999995</v>
      </c>
      <c r="D5" s="139">
        <v>0.98385999999999996</v>
      </c>
      <c r="E5" s="140">
        <v>0.95679356208883004</v>
      </c>
      <c r="F5" s="139">
        <v>0.94103000000000003</v>
      </c>
      <c r="G5" s="139">
        <v>0.96819999999999995</v>
      </c>
      <c r="H5" s="140">
        <v>0.94349095810890005</v>
      </c>
      <c r="I5" s="139">
        <v>0.92035999999999996</v>
      </c>
      <c r="J5" s="141">
        <v>0.95770999999999995</v>
      </c>
    </row>
    <row r="6" spans="1:10" x14ac:dyDescent="0.25">
      <c r="A6" s="21" t="s">
        <v>33</v>
      </c>
      <c r="B6" s="138">
        <v>0.96432344625702004</v>
      </c>
      <c r="C6" s="92">
        <v>0.94547999999999999</v>
      </c>
      <c r="D6" s="92">
        <v>0.98177999999999999</v>
      </c>
      <c r="E6" s="140">
        <v>0.91136791475184997</v>
      </c>
      <c r="F6" s="92">
        <v>0.87788999999999995</v>
      </c>
      <c r="G6" s="92">
        <v>0.94306000000000001</v>
      </c>
      <c r="H6" s="140">
        <v>0.89255160513590004</v>
      </c>
      <c r="I6" s="92">
        <v>0.85143999999999997</v>
      </c>
      <c r="J6" s="97">
        <v>0.9264</v>
      </c>
    </row>
    <row r="7" spans="1:10" x14ac:dyDescent="0.25">
      <c r="A7" s="21" t="s">
        <v>32</v>
      </c>
      <c r="B7" s="138">
        <v>0.95774023234260997</v>
      </c>
      <c r="C7" s="92">
        <v>0.95015000000000005</v>
      </c>
      <c r="D7" s="92">
        <v>0.96558999999999995</v>
      </c>
      <c r="E7" s="140">
        <v>0.89854960995317001</v>
      </c>
      <c r="F7" s="92">
        <v>0.88463000000000003</v>
      </c>
      <c r="G7" s="92">
        <v>0.91054000000000002</v>
      </c>
      <c r="H7" s="140">
        <v>0.87053843419556998</v>
      </c>
      <c r="I7" s="92">
        <v>0.84313000000000005</v>
      </c>
      <c r="J7" s="97">
        <v>0.88834000000000002</v>
      </c>
    </row>
    <row r="8" spans="1:10" x14ac:dyDescent="0.25">
      <c r="A8" s="21" t="s">
        <v>31</v>
      </c>
      <c r="B8" s="138">
        <v>0.95603947346665996</v>
      </c>
      <c r="C8" s="92">
        <v>0.94977999999999996</v>
      </c>
      <c r="D8" s="92">
        <v>0.96235000000000004</v>
      </c>
      <c r="E8" s="140">
        <v>0.85018175294211995</v>
      </c>
      <c r="F8" s="92">
        <v>0.83826999999999996</v>
      </c>
      <c r="G8" s="92">
        <v>0.86155000000000004</v>
      </c>
      <c r="H8" s="140">
        <v>0.77542090943014996</v>
      </c>
      <c r="I8" s="92">
        <v>0.75505</v>
      </c>
      <c r="J8" s="97">
        <v>0.79188999999999998</v>
      </c>
    </row>
    <row r="9" spans="1:10" x14ac:dyDescent="0.25">
      <c r="A9" s="21" t="s">
        <v>3</v>
      </c>
      <c r="B9" s="138">
        <v>0.93685840543577004</v>
      </c>
      <c r="C9" s="92">
        <v>0.91827000000000003</v>
      </c>
      <c r="D9" s="92">
        <v>0.95316000000000001</v>
      </c>
      <c r="E9" s="140">
        <v>0.82845910979111004</v>
      </c>
      <c r="F9" s="92">
        <v>0.79344000000000003</v>
      </c>
      <c r="G9" s="92">
        <v>0.85618000000000005</v>
      </c>
      <c r="H9" s="140">
        <v>0.76442840548868995</v>
      </c>
      <c r="I9" s="92">
        <v>0.71540999999999999</v>
      </c>
      <c r="J9" s="97">
        <v>0.80166999999999999</v>
      </c>
    </row>
    <row r="10" spans="1:10" x14ac:dyDescent="0.25">
      <c r="A10" s="21" t="s">
        <v>4</v>
      </c>
      <c r="B10" s="138">
        <v>0.93066736061097999</v>
      </c>
      <c r="C10" s="92">
        <v>0.89293999999999996</v>
      </c>
      <c r="D10" s="92">
        <v>0.96262999999999999</v>
      </c>
      <c r="E10" s="140">
        <v>0.81199624934502002</v>
      </c>
      <c r="F10" s="92">
        <v>0.75797999999999999</v>
      </c>
      <c r="G10" s="92">
        <v>0.86002999999999996</v>
      </c>
      <c r="H10" s="140">
        <v>0.76287812983684999</v>
      </c>
      <c r="I10" s="92">
        <v>0.71142000000000005</v>
      </c>
      <c r="J10" s="97">
        <v>0.82145000000000001</v>
      </c>
    </row>
    <row r="11" spans="1:10" x14ac:dyDescent="0.25">
      <c r="A11" s="21" t="s">
        <v>34</v>
      </c>
      <c r="B11" s="138">
        <v>0.89528398478079996</v>
      </c>
      <c r="C11" s="92">
        <v>0.87570999999999999</v>
      </c>
      <c r="D11" s="92">
        <v>0.91537000000000002</v>
      </c>
      <c r="E11" s="140">
        <v>0.76547618742074997</v>
      </c>
      <c r="F11" s="92">
        <v>0.73555999999999999</v>
      </c>
      <c r="G11" s="92">
        <v>0.79561000000000004</v>
      </c>
      <c r="H11" s="140">
        <v>0.71876635457028004</v>
      </c>
      <c r="I11" s="92">
        <v>0.67393000000000003</v>
      </c>
      <c r="J11" s="97">
        <v>0.75570000000000004</v>
      </c>
    </row>
    <row r="12" spans="1:10" x14ac:dyDescent="0.25">
      <c r="A12" s="21" t="s">
        <v>5</v>
      </c>
      <c r="B12" s="138">
        <v>0.84002454464405996</v>
      </c>
      <c r="C12" s="92">
        <v>0.82228999999999997</v>
      </c>
      <c r="D12" s="92">
        <v>0.85697000000000001</v>
      </c>
      <c r="E12" s="140">
        <v>0.68666124983565002</v>
      </c>
      <c r="F12" s="92">
        <v>0.65808</v>
      </c>
      <c r="G12" s="92">
        <v>0.71206000000000003</v>
      </c>
      <c r="H12" s="140">
        <v>0.58483410067017005</v>
      </c>
      <c r="I12" s="92">
        <v>0.54283999999999999</v>
      </c>
      <c r="J12" s="97">
        <v>0.62692999999999999</v>
      </c>
    </row>
    <row r="13" spans="1:10" x14ac:dyDescent="0.25">
      <c r="A13" s="21" t="s">
        <v>35</v>
      </c>
      <c r="B13" s="138">
        <v>0.87039213418170003</v>
      </c>
      <c r="C13" s="92">
        <v>0.83777999999999997</v>
      </c>
      <c r="D13" s="92">
        <v>0.89881</v>
      </c>
      <c r="E13" s="140">
        <v>0.69718859911985998</v>
      </c>
      <c r="F13" s="92">
        <v>0.65498999999999996</v>
      </c>
      <c r="G13" s="92">
        <v>0.73214999999999997</v>
      </c>
      <c r="H13" s="140">
        <v>0.64526915621208003</v>
      </c>
      <c r="I13" s="92">
        <v>0.59187000000000001</v>
      </c>
      <c r="J13" s="97">
        <v>0.68171999999999999</v>
      </c>
    </row>
    <row r="14" spans="1:10" x14ac:dyDescent="0.25">
      <c r="A14" s="22" t="s">
        <v>6</v>
      </c>
      <c r="B14" s="138">
        <v>0.78129542645903005</v>
      </c>
      <c r="C14" s="92">
        <v>0.75943000000000005</v>
      </c>
      <c r="D14" s="92">
        <v>0.80213000000000001</v>
      </c>
      <c r="E14" s="140">
        <v>0.64950927579346995</v>
      </c>
      <c r="F14" s="92">
        <v>0.62256</v>
      </c>
      <c r="G14" s="92">
        <v>0.67459999999999998</v>
      </c>
      <c r="H14" s="140">
        <v>0.56140911376998004</v>
      </c>
      <c r="I14" s="92">
        <v>0.52061000000000002</v>
      </c>
      <c r="J14" s="97">
        <v>0.59560000000000002</v>
      </c>
    </row>
    <row r="15" spans="1:10" x14ac:dyDescent="0.25">
      <c r="A15" s="22" t="s">
        <v>7</v>
      </c>
      <c r="B15" s="138">
        <v>0.73808588930005004</v>
      </c>
      <c r="C15" s="92">
        <v>0.71582999999999997</v>
      </c>
      <c r="D15" s="92">
        <v>0.75817999999999997</v>
      </c>
      <c r="E15" s="140">
        <v>0.60732590392801</v>
      </c>
      <c r="F15" s="92">
        <v>0.58120000000000005</v>
      </c>
      <c r="G15" s="92">
        <v>0.63005</v>
      </c>
      <c r="H15" s="140">
        <v>0.52053349013914996</v>
      </c>
      <c r="I15" s="92">
        <v>0.48753999999999997</v>
      </c>
      <c r="J15" s="97">
        <v>0.55127000000000004</v>
      </c>
    </row>
    <row r="16" spans="1:10" x14ac:dyDescent="0.25">
      <c r="A16" s="21" t="s">
        <v>8</v>
      </c>
      <c r="B16" s="138">
        <v>0.77667430888138</v>
      </c>
      <c r="C16" s="92">
        <v>0.76424000000000003</v>
      </c>
      <c r="D16" s="92">
        <v>0.78991999999999996</v>
      </c>
      <c r="E16" s="140">
        <v>0.58781523918355005</v>
      </c>
      <c r="F16" s="92">
        <v>0.57074000000000003</v>
      </c>
      <c r="G16" s="92">
        <v>0.60235000000000005</v>
      </c>
      <c r="H16" s="140">
        <v>0.52850288472352003</v>
      </c>
      <c r="I16" s="92">
        <v>0.50441000000000003</v>
      </c>
      <c r="J16" s="97">
        <v>0.54864000000000002</v>
      </c>
    </row>
    <row r="17" spans="1:10" x14ac:dyDescent="0.25">
      <c r="A17" s="21" t="s">
        <v>9</v>
      </c>
      <c r="B17" s="138">
        <v>0.76502408597836002</v>
      </c>
      <c r="C17" s="92">
        <v>0.74404999999999999</v>
      </c>
      <c r="D17" s="92">
        <v>0.78661999999999999</v>
      </c>
      <c r="E17" s="140">
        <v>0.53069345244112998</v>
      </c>
      <c r="F17" s="92">
        <v>0.50475999999999999</v>
      </c>
      <c r="G17" s="92">
        <v>0.55640000000000001</v>
      </c>
      <c r="H17" s="140">
        <v>0.41861999003729</v>
      </c>
      <c r="I17" s="92">
        <v>0.38612999999999997</v>
      </c>
      <c r="J17" s="97">
        <v>0.44972000000000001</v>
      </c>
    </row>
    <row r="18" spans="1:10" x14ac:dyDescent="0.25">
      <c r="A18" s="21" t="s">
        <v>10</v>
      </c>
      <c r="B18" s="138">
        <v>0.66269215239798995</v>
      </c>
      <c r="C18" s="92">
        <v>0.63254999999999995</v>
      </c>
      <c r="D18" s="92">
        <v>0.6875</v>
      </c>
      <c r="E18" s="140">
        <v>0.53014756862483003</v>
      </c>
      <c r="F18" s="92">
        <v>0.49658999999999998</v>
      </c>
      <c r="G18" s="92">
        <v>0.55549000000000004</v>
      </c>
      <c r="H18" s="140">
        <v>0.46184318034906002</v>
      </c>
      <c r="I18" s="92">
        <v>0.41746</v>
      </c>
      <c r="J18" s="97">
        <v>0.49669999999999997</v>
      </c>
    </row>
    <row r="19" spans="1:10" x14ac:dyDescent="0.25">
      <c r="A19" s="21" t="s">
        <v>36</v>
      </c>
      <c r="B19" s="138">
        <v>0.70240158416544995</v>
      </c>
      <c r="C19" s="92">
        <v>0.66208</v>
      </c>
      <c r="D19" s="92">
        <v>0.73762000000000005</v>
      </c>
      <c r="E19" s="140">
        <v>0.41544799324769</v>
      </c>
      <c r="F19" s="92">
        <v>0.38147999999999999</v>
      </c>
      <c r="G19" s="92">
        <v>0.44933000000000001</v>
      </c>
      <c r="H19" s="140">
        <v>0.35552223811092998</v>
      </c>
      <c r="I19" s="92">
        <v>0.31551000000000001</v>
      </c>
      <c r="J19" s="97">
        <v>0.39085999999999999</v>
      </c>
    </row>
    <row r="20" spans="1:10" x14ac:dyDescent="0.25">
      <c r="A20" s="21" t="s">
        <v>11</v>
      </c>
      <c r="B20" s="138">
        <v>0.69601219533726999</v>
      </c>
      <c r="C20" s="92">
        <v>0.65483999999999998</v>
      </c>
      <c r="D20" s="92">
        <v>0.73521000000000003</v>
      </c>
      <c r="E20" s="140">
        <v>0.39268708175327</v>
      </c>
      <c r="F20" s="92">
        <v>0.35235</v>
      </c>
      <c r="G20" s="92">
        <v>0.43330999999999997</v>
      </c>
      <c r="H20" s="140">
        <v>0.25271734883901997</v>
      </c>
      <c r="I20" s="92">
        <v>0.19055</v>
      </c>
      <c r="J20" s="97">
        <v>0.30408000000000002</v>
      </c>
    </row>
    <row r="21" spans="1:10" x14ac:dyDescent="0.25">
      <c r="A21" s="21" t="s">
        <v>12</v>
      </c>
      <c r="B21" s="138">
        <v>0.46227125753768</v>
      </c>
      <c r="C21" s="92">
        <v>0.42468</v>
      </c>
      <c r="D21" s="92">
        <v>0.49786000000000002</v>
      </c>
      <c r="E21" s="140">
        <v>0.30060699407155</v>
      </c>
      <c r="F21" s="92">
        <v>0.26540000000000002</v>
      </c>
      <c r="G21" s="92">
        <v>0.33576</v>
      </c>
      <c r="H21" s="140">
        <v>0.24260048792248001</v>
      </c>
      <c r="I21" s="92">
        <v>0.19613</v>
      </c>
      <c r="J21" s="97">
        <v>0.27455000000000002</v>
      </c>
    </row>
    <row r="22" spans="1:10" x14ac:dyDescent="0.25">
      <c r="A22" s="21" t="s">
        <v>13</v>
      </c>
      <c r="B22" s="138">
        <v>0.43294647044736001</v>
      </c>
      <c r="C22" s="92">
        <v>0.39401999999999998</v>
      </c>
      <c r="D22" s="92">
        <v>0.47332000000000002</v>
      </c>
      <c r="E22" s="140">
        <v>0.2310227376309</v>
      </c>
      <c r="F22" s="92">
        <v>0.19939999999999999</v>
      </c>
      <c r="G22" s="92">
        <v>0.26185000000000003</v>
      </c>
      <c r="H22" s="140">
        <v>0.19729861355094</v>
      </c>
      <c r="I22" s="92">
        <v>0.16755999999999999</v>
      </c>
      <c r="J22" s="97">
        <v>0.22928999999999999</v>
      </c>
    </row>
    <row r="23" spans="1:10" x14ac:dyDescent="0.25">
      <c r="A23" s="21" t="s">
        <v>14</v>
      </c>
      <c r="B23" s="138">
        <v>0.34524499536198</v>
      </c>
      <c r="C23" s="92">
        <v>0.30530000000000002</v>
      </c>
      <c r="D23" s="92">
        <v>0.38986999999999999</v>
      </c>
      <c r="E23" s="140">
        <v>0.16346851870178999</v>
      </c>
      <c r="F23" s="92">
        <v>0.13403999999999999</v>
      </c>
      <c r="G23" s="92">
        <v>0.19545999999999999</v>
      </c>
      <c r="H23" s="140">
        <v>0.11258433999125</v>
      </c>
      <c r="I23" s="92">
        <v>8.0949999999999994E-2</v>
      </c>
      <c r="J23" s="97">
        <v>0.14710999999999999</v>
      </c>
    </row>
    <row r="24" spans="1:10" x14ac:dyDescent="0.25">
      <c r="A24" s="21" t="s">
        <v>15</v>
      </c>
      <c r="B24" s="138">
        <v>0.36124276411527001</v>
      </c>
      <c r="C24" s="92">
        <v>0.34766000000000002</v>
      </c>
      <c r="D24" s="92">
        <v>0.37278</v>
      </c>
      <c r="E24" s="140">
        <v>0.14961728402800001</v>
      </c>
      <c r="F24" s="92">
        <v>0.14119999999999999</v>
      </c>
      <c r="G24" s="92">
        <v>0.15973000000000001</v>
      </c>
      <c r="H24" s="140">
        <v>0.11169339122628</v>
      </c>
      <c r="I24" s="92">
        <v>0.10265000000000001</v>
      </c>
      <c r="J24" s="97">
        <v>0.12203</v>
      </c>
    </row>
    <row r="25" spans="1:10" x14ac:dyDescent="0.25">
      <c r="A25" s="21" t="s">
        <v>16</v>
      </c>
      <c r="B25" s="138">
        <v>0.35812466238125001</v>
      </c>
      <c r="C25" s="92">
        <v>0.31244</v>
      </c>
      <c r="D25" s="92">
        <v>0.40626000000000001</v>
      </c>
      <c r="E25" s="140">
        <v>0.11584090486053</v>
      </c>
      <c r="F25" s="92">
        <v>8.3809999999999996E-2</v>
      </c>
      <c r="G25" s="92">
        <v>0.15026</v>
      </c>
      <c r="H25" s="140">
        <v>6.3762998365120005E-2</v>
      </c>
      <c r="I25" s="92">
        <v>4.138E-2</v>
      </c>
      <c r="J25" s="97">
        <v>0.11315</v>
      </c>
    </row>
    <row r="26" spans="1:10" ht="15.75" thickBot="1" x14ac:dyDescent="0.3">
      <c r="A26" s="23" t="s">
        <v>17</v>
      </c>
      <c r="B26" s="142">
        <v>0.17136538442504001</v>
      </c>
      <c r="C26" s="38">
        <v>0.14985999999999999</v>
      </c>
      <c r="D26" s="38">
        <v>0.19489000000000001</v>
      </c>
      <c r="E26" s="143">
        <v>5.6167294663219999E-2</v>
      </c>
      <c r="F26" s="38">
        <v>4.4299999999999999E-2</v>
      </c>
      <c r="G26" s="38">
        <v>7.0540000000000005E-2</v>
      </c>
      <c r="H26" s="143">
        <v>4.7114268560440001E-2</v>
      </c>
      <c r="I26" s="38">
        <v>3.338E-2</v>
      </c>
      <c r="J26" s="101">
        <v>5.91E-2</v>
      </c>
    </row>
    <row r="27" spans="1:10" x14ac:dyDescent="0.25">
      <c r="A27" s="103" t="s">
        <v>76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8737-DC16-4821-A2C6-4FBA46485AFE}">
  <dimension ref="A1:J27"/>
  <sheetViews>
    <sheetView workbookViewId="0">
      <selection activeCell="A27" sqref="A27"/>
    </sheetView>
  </sheetViews>
  <sheetFormatPr defaultRowHeight="15" x14ac:dyDescent="0.25"/>
  <cols>
    <col min="1" max="1" width="24" bestFit="1" customWidth="1"/>
  </cols>
  <sheetData>
    <row r="1" spans="1:10" ht="15.75" thickBot="1" x14ac:dyDescent="0.3">
      <c r="A1" s="39" t="s">
        <v>75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42" t="s">
        <v>103</v>
      </c>
      <c r="C3" s="19" t="s">
        <v>69</v>
      </c>
      <c r="D3" s="19" t="s">
        <v>70</v>
      </c>
      <c r="E3" s="19" t="s">
        <v>103</v>
      </c>
      <c r="F3" s="19" t="s">
        <v>69</v>
      </c>
      <c r="G3" s="19" t="s">
        <v>70</v>
      </c>
      <c r="H3" s="19" t="s">
        <v>103</v>
      </c>
      <c r="I3" s="19" t="s">
        <v>69</v>
      </c>
      <c r="J3" s="19" t="s">
        <v>70</v>
      </c>
    </row>
    <row r="4" spans="1:10" x14ac:dyDescent="0.25">
      <c r="A4" s="47" t="s">
        <v>38</v>
      </c>
      <c r="B4" s="136">
        <v>0.76115820927696998</v>
      </c>
      <c r="C4" s="35">
        <v>0.75768000000000002</v>
      </c>
      <c r="D4" s="35">
        <v>0.76495999999999997</v>
      </c>
      <c r="E4" s="137">
        <v>0.60804764686704005</v>
      </c>
      <c r="F4" s="35">
        <v>0.60365999999999997</v>
      </c>
      <c r="G4" s="35">
        <v>0.61260000000000003</v>
      </c>
      <c r="H4" s="137">
        <v>0.54853853550382004</v>
      </c>
      <c r="I4" s="35">
        <v>0.54269999999999996</v>
      </c>
      <c r="J4" s="96">
        <v>0.55454000000000003</v>
      </c>
    </row>
    <row r="5" spans="1:10" x14ac:dyDescent="0.25">
      <c r="A5" s="21" t="s">
        <v>2</v>
      </c>
      <c r="B5" s="138">
        <v>0.98397976514579</v>
      </c>
      <c r="C5" s="139">
        <v>0.97797000000000001</v>
      </c>
      <c r="D5" s="139">
        <v>0.98894000000000004</v>
      </c>
      <c r="E5" s="140">
        <v>0.97200589504073998</v>
      </c>
      <c r="F5" s="139">
        <v>0.95855000000000001</v>
      </c>
      <c r="G5" s="139">
        <v>0.97904999999999998</v>
      </c>
      <c r="H5" s="140">
        <v>0.96198668510576002</v>
      </c>
      <c r="I5" s="139">
        <v>0.93737000000000004</v>
      </c>
      <c r="J5" s="141">
        <v>0.96972999999999998</v>
      </c>
    </row>
    <row r="6" spans="1:10" x14ac:dyDescent="0.25">
      <c r="A6" s="21" t="s">
        <v>33</v>
      </c>
      <c r="B6" s="138">
        <v>0.98503313860383002</v>
      </c>
      <c r="C6" s="92">
        <v>0.96948999999999996</v>
      </c>
      <c r="D6" s="92">
        <v>0.99804000000000004</v>
      </c>
      <c r="E6" s="140">
        <v>0.97043973416153995</v>
      </c>
      <c r="F6" s="92">
        <v>0.94948999999999995</v>
      </c>
      <c r="G6" s="92">
        <v>0.99107000000000001</v>
      </c>
      <c r="H6" s="140">
        <v>0.95571761609881001</v>
      </c>
      <c r="I6" s="92">
        <v>0.91918</v>
      </c>
      <c r="J6" s="97">
        <v>0.98224</v>
      </c>
    </row>
    <row r="7" spans="1:10" x14ac:dyDescent="0.25">
      <c r="A7" s="21" t="s">
        <v>32</v>
      </c>
      <c r="B7" s="138">
        <v>0.96134313364444002</v>
      </c>
      <c r="C7" s="92">
        <v>0.95574000000000003</v>
      </c>
      <c r="D7" s="92">
        <v>0.96718999999999999</v>
      </c>
      <c r="E7" s="140">
        <v>0.90131849451089996</v>
      </c>
      <c r="F7" s="92">
        <v>0.89090000000000003</v>
      </c>
      <c r="G7" s="92">
        <v>0.91193000000000002</v>
      </c>
      <c r="H7" s="140">
        <v>0.84718781790077002</v>
      </c>
      <c r="I7" s="92">
        <v>0.82896999999999998</v>
      </c>
      <c r="J7" s="97">
        <v>0.86404000000000003</v>
      </c>
    </row>
    <row r="8" spans="1:10" x14ac:dyDescent="0.25">
      <c r="A8" s="21" t="s">
        <v>31</v>
      </c>
      <c r="B8" s="138">
        <v>0.96523791287136995</v>
      </c>
      <c r="C8" s="92">
        <v>0.96045999999999998</v>
      </c>
      <c r="D8" s="92">
        <v>0.96965999999999997</v>
      </c>
      <c r="E8" s="140">
        <v>0.86997749450390005</v>
      </c>
      <c r="F8" s="92">
        <v>0.86072000000000004</v>
      </c>
      <c r="G8" s="92">
        <v>0.87902000000000002</v>
      </c>
      <c r="H8" s="140">
        <v>0.80018691672755005</v>
      </c>
      <c r="I8" s="92">
        <v>0.78595000000000004</v>
      </c>
      <c r="J8" s="97">
        <v>0.81577999999999995</v>
      </c>
    </row>
    <row r="9" spans="1:10" x14ac:dyDescent="0.25">
      <c r="A9" s="21" t="s">
        <v>3</v>
      </c>
      <c r="B9" s="138">
        <v>0.95346850409235995</v>
      </c>
      <c r="C9" s="92">
        <v>0.94208000000000003</v>
      </c>
      <c r="D9" s="92">
        <v>0.96672000000000002</v>
      </c>
      <c r="E9" s="140">
        <v>0.84564176915013001</v>
      </c>
      <c r="F9" s="92">
        <v>0.82504</v>
      </c>
      <c r="G9" s="92">
        <v>0.86734</v>
      </c>
      <c r="H9" s="140">
        <v>0.82020811383550996</v>
      </c>
      <c r="I9" s="92">
        <v>0.78312000000000004</v>
      </c>
      <c r="J9" s="97">
        <v>0.84153999999999995</v>
      </c>
    </row>
    <row r="10" spans="1:10" x14ac:dyDescent="0.25">
      <c r="A10" s="21" t="s">
        <v>4</v>
      </c>
      <c r="B10" s="138">
        <v>0.88399855803825</v>
      </c>
      <c r="C10" s="92">
        <v>0.84214999999999995</v>
      </c>
      <c r="D10" s="92">
        <v>0.91873000000000005</v>
      </c>
      <c r="E10" s="140">
        <v>0.79232345276613003</v>
      </c>
      <c r="F10" s="92">
        <v>0.73838999999999999</v>
      </c>
      <c r="G10" s="92">
        <v>0.83774000000000004</v>
      </c>
      <c r="H10" s="140">
        <v>0.78344003083227998</v>
      </c>
      <c r="I10" s="92">
        <v>0.71291000000000004</v>
      </c>
      <c r="J10" s="97">
        <v>0.82565999999999995</v>
      </c>
    </row>
    <row r="11" spans="1:10" x14ac:dyDescent="0.25">
      <c r="A11" s="21" t="s">
        <v>34</v>
      </c>
      <c r="B11" s="138">
        <v>0.89613547925482995</v>
      </c>
      <c r="C11" s="92">
        <v>0.87990000000000002</v>
      </c>
      <c r="D11" s="92">
        <v>0.91298999999999997</v>
      </c>
      <c r="E11" s="140">
        <v>0.77621872957126004</v>
      </c>
      <c r="F11" s="92">
        <v>0.75007999999999997</v>
      </c>
      <c r="G11" s="92">
        <v>0.79910999999999999</v>
      </c>
      <c r="H11" s="140">
        <v>0.74360224634398997</v>
      </c>
      <c r="I11" s="92">
        <v>0.70237000000000005</v>
      </c>
      <c r="J11" s="97">
        <v>0.77109000000000005</v>
      </c>
    </row>
    <row r="12" spans="1:10" x14ac:dyDescent="0.25">
      <c r="A12" s="21" t="s">
        <v>5</v>
      </c>
      <c r="B12" s="138">
        <v>0.86395815344982996</v>
      </c>
      <c r="C12" s="92">
        <v>0.85118000000000005</v>
      </c>
      <c r="D12" s="92">
        <v>0.87780999999999998</v>
      </c>
      <c r="E12" s="140">
        <v>0.71422679848809001</v>
      </c>
      <c r="F12" s="92">
        <v>0.69413000000000002</v>
      </c>
      <c r="G12" s="92">
        <v>0.73668999999999996</v>
      </c>
      <c r="H12" s="140">
        <v>0.62423576594505004</v>
      </c>
      <c r="I12" s="92">
        <v>0.58919999999999995</v>
      </c>
      <c r="J12" s="97">
        <v>0.65436000000000005</v>
      </c>
    </row>
    <row r="13" spans="1:10" x14ac:dyDescent="0.25">
      <c r="A13" s="21" t="s">
        <v>35</v>
      </c>
      <c r="B13" s="138">
        <v>0.90203714688168002</v>
      </c>
      <c r="C13" s="92">
        <v>0.87802999999999998</v>
      </c>
      <c r="D13" s="92">
        <v>0.92864000000000002</v>
      </c>
      <c r="E13" s="140">
        <v>0.72209018492448995</v>
      </c>
      <c r="F13" s="92">
        <v>0.68035999999999996</v>
      </c>
      <c r="G13" s="92">
        <v>0.75983999999999996</v>
      </c>
      <c r="H13" s="140">
        <v>0.65653201837694997</v>
      </c>
      <c r="I13" s="92">
        <v>0.60333999999999999</v>
      </c>
      <c r="J13" s="97">
        <v>0.70140000000000002</v>
      </c>
    </row>
    <row r="14" spans="1:10" x14ac:dyDescent="0.25">
      <c r="A14" s="22" t="s">
        <v>6</v>
      </c>
      <c r="B14" s="138">
        <v>0.81810275386952003</v>
      </c>
      <c r="C14" s="92">
        <v>0.79752000000000001</v>
      </c>
      <c r="D14" s="92">
        <v>0.83899000000000001</v>
      </c>
      <c r="E14" s="140">
        <v>0.66856367464968003</v>
      </c>
      <c r="F14" s="92">
        <v>0.64171999999999996</v>
      </c>
      <c r="G14" s="92">
        <v>0.69616</v>
      </c>
      <c r="H14" s="140">
        <v>0.59327466395169004</v>
      </c>
      <c r="I14" s="92">
        <v>0.55595000000000006</v>
      </c>
      <c r="J14" s="97">
        <v>0.62643000000000004</v>
      </c>
    </row>
    <row r="15" spans="1:10" x14ac:dyDescent="0.25">
      <c r="A15" s="22" t="s">
        <v>7</v>
      </c>
      <c r="B15" s="138">
        <v>0.78217641711835995</v>
      </c>
      <c r="C15" s="92">
        <v>0.76531000000000005</v>
      </c>
      <c r="D15" s="92">
        <v>0.79710999999999999</v>
      </c>
      <c r="E15" s="140">
        <v>0.64615414065758003</v>
      </c>
      <c r="F15" s="92">
        <v>0.62624000000000002</v>
      </c>
      <c r="G15" s="92">
        <v>0.66678000000000004</v>
      </c>
      <c r="H15" s="140">
        <v>0.56897797749742995</v>
      </c>
      <c r="I15" s="92">
        <v>0.54471000000000003</v>
      </c>
      <c r="J15" s="97">
        <v>0.59667000000000003</v>
      </c>
    </row>
    <row r="16" spans="1:10" x14ac:dyDescent="0.25">
      <c r="A16" s="21" t="s">
        <v>8</v>
      </c>
      <c r="B16" s="138">
        <v>0.81085696705163002</v>
      </c>
      <c r="C16" s="92">
        <v>0.80181000000000002</v>
      </c>
      <c r="D16" s="92">
        <v>0.82138999999999995</v>
      </c>
      <c r="E16" s="140">
        <v>0.62482587952288005</v>
      </c>
      <c r="F16" s="92">
        <v>0.61304000000000003</v>
      </c>
      <c r="G16" s="92">
        <v>0.63778999999999997</v>
      </c>
      <c r="H16" s="140">
        <v>0.55208876712737998</v>
      </c>
      <c r="I16" s="92">
        <v>0.53342000000000001</v>
      </c>
      <c r="J16" s="97">
        <v>0.56811999999999996</v>
      </c>
    </row>
    <row r="17" spans="1:10" x14ac:dyDescent="0.25">
      <c r="A17" s="21" t="s">
        <v>9</v>
      </c>
      <c r="B17" s="138">
        <v>0.82079885743133996</v>
      </c>
      <c r="C17" s="92">
        <v>0.80289999999999995</v>
      </c>
      <c r="D17" s="92">
        <v>0.83730000000000004</v>
      </c>
      <c r="E17" s="140">
        <v>0.58260580312521004</v>
      </c>
      <c r="F17" s="92">
        <v>0.55164000000000002</v>
      </c>
      <c r="G17" s="92">
        <v>0.61267000000000005</v>
      </c>
      <c r="H17" s="140">
        <v>0.47423516299007001</v>
      </c>
      <c r="I17" s="92">
        <v>0.44263999999999998</v>
      </c>
      <c r="J17" s="97">
        <v>0.50763000000000003</v>
      </c>
    </row>
    <row r="18" spans="1:10" x14ac:dyDescent="0.25">
      <c r="A18" s="21" t="s">
        <v>10</v>
      </c>
      <c r="B18" s="138">
        <v>0.68717870404823</v>
      </c>
      <c r="C18" s="92">
        <v>0.66339999999999999</v>
      </c>
      <c r="D18" s="92">
        <v>0.70935000000000004</v>
      </c>
      <c r="E18" s="140">
        <v>0.52159805729278996</v>
      </c>
      <c r="F18" s="92">
        <v>0.49736999999999998</v>
      </c>
      <c r="G18" s="92">
        <v>0.54644000000000004</v>
      </c>
      <c r="H18" s="140">
        <v>0.42240621432903003</v>
      </c>
      <c r="I18" s="92">
        <v>0.38817000000000002</v>
      </c>
      <c r="J18" s="97">
        <v>0.45480999999999999</v>
      </c>
    </row>
    <row r="19" spans="1:10" x14ac:dyDescent="0.25">
      <c r="A19" s="21" t="s">
        <v>36</v>
      </c>
      <c r="B19" s="138">
        <v>0.75526431097690006</v>
      </c>
      <c r="C19" s="92">
        <v>0.72741999999999996</v>
      </c>
      <c r="D19" s="92">
        <v>0.78003</v>
      </c>
      <c r="E19" s="140">
        <v>0.43914470665003003</v>
      </c>
      <c r="F19" s="92">
        <v>0.40822999999999998</v>
      </c>
      <c r="G19" s="92">
        <v>0.47166999999999998</v>
      </c>
      <c r="H19" s="140">
        <v>0.35467614389676</v>
      </c>
      <c r="I19" s="92">
        <v>0.31470999999999999</v>
      </c>
      <c r="J19" s="97">
        <v>0.39389000000000002</v>
      </c>
    </row>
    <row r="20" spans="1:10" x14ac:dyDescent="0.25">
      <c r="A20" s="21" t="s">
        <v>11</v>
      </c>
      <c r="B20" s="138">
        <v>0.74903641700164003</v>
      </c>
      <c r="C20" s="92">
        <v>0.72101999999999999</v>
      </c>
      <c r="D20" s="92">
        <v>0.77775000000000005</v>
      </c>
      <c r="E20" s="140">
        <v>0.41019111641990003</v>
      </c>
      <c r="F20" s="92">
        <v>0.37551000000000001</v>
      </c>
      <c r="G20" s="92">
        <v>0.44368999999999997</v>
      </c>
      <c r="H20" s="140">
        <v>0.22873378540593001</v>
      </c>
      <c r="I20" s="92">
        <v>0.18432000000000001</v>
      </c>
      <c r="J20" s="97">
        <v>0.27202999999999999</v>
      </c>
    </row>
    <row r="21" spans="1:10" x14ac:dyDescent="0.25">
      <c r="A21" s="21" t="s">
        <v>12</v>
      </c>
      <c r="B21" s="138">
        <v>0.44660208847572003</v>
      </c>
      <c r="C21" s="92">
        <v>0.40750999999999998</v>
      </c>
      <c r="D21" s="92">
        <v>0.47648000000000001</v>
      </c>
      <c r="E21" s="140">
        <v>0.24439999650319999</v>
      </c>
      <c r="F21" s="92">
        <v>0.21371000000000001</v>
      </c>
      <c r="G21" s="92">
        <v>0.27327000000000001</v>
      </c>
      <c r="H21" s="140">
        <v>0.19846214678919</v>
      </c>
      <c r="I21" s="92">
        <v>0.16469</v>
      </c>
      <c r="J21" s="97">
        <v>0.22811000000000001</v>
      </c>
    </row>
    <row r="22" spans="1:10" x14ac:dyDescent="0.25">
      <c r="A22" s="21" t="s">
        <v>13</v>
      </c>
      <c r="B22" s="138">
        <v>0.44609921215478998</v>
      </c>
      <c r="C22" s="92">
        <v>0.4133</v>
      </c>
      <c r="D22" s="92">
        <v>0.47758</v>
      </c>
      <c r="E22" s="140">
        <v>0.22162063694263001</v>
      </c>
      <c r="F22" s="92">
        <v>0.19256000000000001</v>
      </c>
      <c r="G22" s="92">
        <v>0.24532999999999999</v>
      </c>
      <c r="H22" s="140">
        <v>0.18139114848324001</v>
      </c>
      <c r="I22" s="92">
        <v>0.15343999999999999</v>
      </c>
      <c r="J22" s="97">
        <v>0.20568</v>
      </c>
    </row>
    <row r="23" spans="1:10" x14ac:dyDescent="0.25">
      <c r="A23" s="21" t="s">
        <v>14</v>
      </c>
      <c r="B23" s="138">
        <v>0.40463893371815002</v>
      </c>
      <c r="C23" s="92">
        <v>0.35469000000000001</v>
      </c>
      <c r="D23" s="92">
        <v>0.45227000000000001</v>
      </c>
      <c r="E23" s="140">
        <v>0.17325182658783</v>
      </c>
      <c r="F23" s="92">
        <v>0.14423</v>
      </c>
      <c r="G23" s="92">
        <v>0.20499000000000001</v>
      </c>
      <c r="H23" s="140">
        <v>0.12879623454625999</v>
      </c>
      <c r="I23" s="92">
        <v>9.7000000000000003E-2</v>
      </c>
      <c r="J23" s="97">
        <v>0.16022</v>
      </c>
    </row>
    <row r="24" spans="1:10" x14ac:dyDescent="0.25">
      <c r="A24" s="21" t="s">
        <v>15</v>
      </c>
      <c r="B24" s="138">
        <v>0.39463940806876002</v>
      </c>
      <c r="C24" s="92">
        <v>0.38339000000000001</v>
      </c>
      <c r="D24" s="92">
        <v>0.40550000000000003</v>
      </c>
      <c r="E24" s="140">
        <v>0.1773303804303</v>
      </c>
      <c r="F24" s="92">
        <v>0.16746</v>
      </c>
      <c r="G24" s="92">
        <v>0.18637999999999999</v>
      </c>
      <c r="H24" s="140">
        <v>0.12689629465058999</v>
      </c>
      <c r="I24" s="92">
        <v>0.11595</v>
      </c>
      <c r="J24" s="97">
        <v>0.13667000000000001</v>
      </c>
    </row>
    <row r="25" spans="1:10" x14ac:dyDescent="0.25">
      <c r="A25" s="21" t="s">
        <v>16</v>
      </c>
      <c r="B25" s="138">
        <v>0.38138843506164</v>
      </c>
      <c r="C25" s="92">
        <v>0.34486</v>
      </c>
      <c r="D25" s="92">
        <v>0.42130000000000001</v>
      </c>
      <c r="E25" s="140">
        <v>0.16234255325182001</v>
      </c>
      <c r="F25" s="92">
        <v>0.13311000000000001</v>
      </c>
      <c r="G25" s="92">
        <v>0.19467000000000001</v>
      </c>
      <c r="H25" s="140">
        <v>0.12227536952140999</v>
      </c>
      <c r="I25" s="92">
        <v>8.4250000000000005E-2</v>
      </c>
      <c r="J25" s="97">
        <v>0.15662000000000001</v>
      </c>
    </row>
    <row r="26" spans="1:10" ht="15.75" thickBot="1" x14ac:dyDescent="0.3">
      <c r="A26" s="23" t="s">
        <v>17</v>
      </c>
      <c r="B26" s="142">
        <v>0.20358950291715999</v>
      </c>
      <c r="C26" s="38">
        <v>0.18201999999999999</v>
      </c>
      <c r="D26" s="38">
        <v>0.22533</v>
      </c>
      <c r="E26" s="143">
        <v>5.7184319868000003E-2</v>
      </c>
      <c r="F26" s="38">
        <v>4.2909999999999997E-2</v>
      </c>
      <c r="G26" s="38">
        <v>7.1120000000000003E-2</v>
      </c>
      <c r="H26" s="143">
        <v>4.5460283674739997E-2</v>
      </c>
      <c r="I26" s="38">
        <v>3.2509999999999997E-2</v>
      </c>
      <c r="J26" s="101">
        <v>6.062E-2</v>
      </c>
    </row>
    <row r="27" spans="1:10" x14ac:dyDescent="0.25">
      <c r="A27" s="103" t="s">
        <v>76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B947-E1F9-4C20-8748-4DBAC5553785}">
  <dimension ref="A1:J27"/>
  <sheetViews>
    <sheetView workbookViewId="0">
      <selection activeCell="A27" sqref="A27"/>
    </sheetView>
  </sheetViews>
  <sheetFormatPr defaultRowHeight="15" x14ac:dyDescent="0.25"/>
  <cols>
    <col min="1" max="1" width="24" bestFit="1" customWidth="1"/>
  </cols>
  <sheetData>
    <row r="1" spans="1:10" ht="15.75" thickBot="1" x14ac:dyDescent="0.3">
      <c r="A1" s="39" t="s">
        <v>75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7"/>
      <c r="B2" s="18" t="s">
        <v>37</v>
      </c>
      <c r="C2" s="18"/>
      <c r="D2" s="18"/>
      <c r="E2" s="18" t="s">
        <v>18</v>
      </c>
      <c r="F2" s="18"/>
      <c r="G2" s="18"/>
      <c r="H2" s="18" t="s">
        <v>19</v>
      </c>
      <c r="I2" s="18"/>
      <c r="J2" s="18"/>
    </row>
    <row r="3" spans="1:10" ht="15.75" thickBot="1" x14ac:dyDescent="0.3">
      <c r="A3" s="29"/>
      <c r="B3" s="33" t="s">
        <v>104</v>
      </c>
      <c r="C3" s="33" t="s">
        <v>69</v>
      </c>
      <c r="D3" s="33" t="s">
        <v>70</v>
      </c>
      <c r="E3" s="144" t="s">
        <v>104</v>
      </c>
      <c r="F3" s="144" t="s">
        <v>69</v>
      </c>
      <c r="G3" s="144" t="s">
        <v>70</v>
      </c>
      <c r="H3" s="144" t="s">
        <v>104</v>
      </c>
      <c r="I3" s="144" t="s">
        <v>69</v>
      </c>
      <c r="J3" s="144" t="s">
        <v>70</v>
      </c>
    </row>
    <row r="4" spans="1:10" x14ac:dyDescent="0.25">
      <c r="A4" s="47" t="s">
        <v>38</v>
      </c>
      <c r="B4" s="136">
        <v>0.78627037991370996</v>
      </c>
      <c r="C4" s="35">
        <v>0.78281000000000001</v>
      </c>
      <c r="D4" s="35">
        <v>0.78964999999999996</v>
      </c>
      <c r="E4" s="137">
        <v>0.63777548746324997</v>
      </c>
      <c r="F4" s="35">
        <v>0.63385000000000002</v>
      </c>
      <c r="G4" s="35">
        <v>0.64232999999999996</v>
      </c>
      <c r="H4" s="137">
        <v>0.57958369509666996</v>
      </c>
      <c r="I4" s="35">
        <v>0.57325000000000004</v>
      </c>
      <c r="J4" s="96">
        <v>0.58531</v>
      </c>
    </row>
    <row r="5" spans="1:10" x14ac:dyDescent="0.25">
      <c r="A5" s="21" t="s">
        <v>2</v>
      </c>
      <c r="B5" s="138">
        <v>0.98731541140297996</v>
      </c>
      <c r="C5" s="139">
        <v>0.98104999999999998</v>
      </c>
      <c r="D5" s="139">
        <v>0.99217999999999995</v>
      </c>
      <c r="E5" s="140">
        <v>0.97211362451303995</v>
      </c>
      <c r="F5" s="139">
        <v>0.96153999999999995</v>
      </c>
      <c r="G5" s="139">
        <v>0.98067000000000004</v>
      </c>
      <c r="H5" s="140">
        <v>0.94431121977540999</v>
      </c>
      <c r="I5" s="139">
        <v>0.92156000000000005</v>
      </c>
      <c r="J5" s="141">
        <v>0.95935000000000004</v>
      </c>
    </row>
    <row r="6" spans="1:10" x14ac:dyDescent="0.25">
      <c r="A6" s="21" t="s">
        <v>33</v>
      </c>
      <c r="B6" s="138">
        <v>0.98419387941639003</v>
      </c>
      <c r="C6" s="92">
        <v>0.97380999999999995</v>
      </c>
      <c r="D6" s="92">
        <v>0.99468999999999996</v>
      </c>
      <c r="E6" s="140">
        <v>0.95916952609890005</v>
      </c>
      <c r="F6" s="92">
        <v>0.93467999999999996</v>
      </c>
      <c r="G6" s="92">
        <v>0.98611000000000004</v>
      </c>
      <c r="H6" s="140">
        <v>0.95539026294288998</v>
      </c>
      <c r="I6" s="92">
        <v>0.92891000000000001</v>
      </c>
      <c r="J6" s="97">
        <v>0.98058000000000001</v>
      </c>
    </row>
    <row r="7" spans="1:10" x14ac:dyDescent="0.25">
      <c r="A7" s="21" t="s">
        <v>32</v>
      </c>
      <c r="B7" s="138">
        <v>0.97180652294190994</v>
      </c>
      <c r="C7" s="92">
        <v>0.96677999999999997</v>
      </c>
      <c r="D7" s="92">
        <v>0.97670000000000001</v>
      </c>
      <c r="E7" s="140">
        <v>0.91453348253595002</v>
      </c>
      <c r="F7" s="92">
        <v>0.90371000000000001</v>
      </c>
      <c r="G7" s="92">
        <v>0.92447000000000001</v>
      </c>
      <c r="H7" s="140">
        <v>0.88228852177008998</v>
      </c>
      <c r="I7" s="92">
        <v>0.86365999999999998</v>
      </c>
      <c r="J7" s="97">
        <v>0.89632000000000001</v>
      </c>
    </row>
    <row r="8" spans="1:10" x14ac:dyDescent="0.25">
      <c r="A8" s="21" t="s">
        <v>31</v>
      </c>
      <c r="B8" s="138">
        <v>0.97017606012961999</v>
      </c>
      <c r="C8" s="92">
        <v>0.96536</v>
      </c>
      <c r="D8" s="92">
        <v>0.97435000000000005</v>
      </c>
      <c r="E8" s="140">
        <v>0.88133642166918003</v>
      </c>
      <c r="F8" s="92">
        <v>0.87112000000000001</v>
      </c>
      <c r="G8" s="92">
        <v>0.89212999999999998</v>
      </c>
      <c r="H8" s="140">
        <v>0.81814085417418003</v>
      </c>
      <c r="I8" s="92">
        <v>0.80096999999999996</v>
      </c>
      <c r="J8" s="97">
        <v>0.83294000000000001</v>
      </c>
    </row>
    <row r="9" spans="1:10" x14ac:dyDescent="0.25">
      <c r="A9" s="21" t="s">
        <v>3</v>
      </c>
      <c r="B9" s="138">
        <v>0.95345521382791998</v>
      </c>
      <c r="C9" s="92">
        <v>0.94350999999999996</v>
      </c>
      <c r="D9" s="92">
        <v>0.96345000000000003</v>
      </c>
      <c r="E9" s="140">
        <v>0.86637035131386997</v>
      </c>
      <c r="F9" s="92">
        <v>0.84601000000000004</v>
      </c>
      <c r="G9" s="92">
        <v>0.88436000000000003</v>
      </c>
      <c r="H9" s="140">
        <v>0.81829932943215999</v>
      </c>
      <c r="I9" s="92">
        <v>0.78486</v>
      </c>
      <c r="J9" s="97">
        <v>0.84318000000000004</v>
      </c>
    </row>
    <row r="10" spans="1:10" x14ac:dyDescent="0.25">
      <c r="A10" s="21" t="s">
        <v>4</v>
      </c>
      <c r="B10" s="138">
        <v>0.90414310034537004</v>
      </c>
      <c r="C10" s="92">
        <v>0.86795</v>
      </c>
      <c r="D10" s="92">
        <v>0.93610000000000004</v>
      </c>
      <c r="E10" s="140">
        <v>0.83719745450481997</v>
      </c>
      <c r="F10" s="92">
        <v>0.78825999999999996</v>
      </c>
      <c r="G10" s="92">
        <v>0.87939000000000001</v>
      </c>
      <c r="H10" s="140">
        <v>0.75888977280310999</v>
      </c>
      <c r="I10" s="92">
        <v>0.71636</v>
      </c>
      <c r="J10" s="97">
        <v>0.82211999999999996</v>
      </c>
    </row>
    <row r="11" spans="1:10" x14ac:dyDescent="0.25">
      <c r="A11" s="21" t="s">
        <v>34</v>
      </c>
      <c r="B11" s="138">
        <v>0.91827268515863003</v>
      </c>
      <c r="C11" s="92">
        <v>0.90300000000000002</v>
      </c>
      <c r="D11" s="92">
        <v>0.93640000000000001</v>
      </c>
      <c r="E11" s="140">
        <v>0.79542461470265002</v>
      </c>
      <c r="F11" s="92">
        <v>0.76983999999999997</v>
      </c>
      <c r="G11" s="92">
        <v>0.82035000000000002</v>
      </c>
      <c r="H11" s="140">
        <v>0.78433745167344004</v>
      </c>
      <c r="I11" s="92">
        <v>0.74970999999999999</v>
      </c>
      <c r="J11" s="97">
        <v>0.80506999999999995</v>
      </c>
    </row>
    <row r="12" spans="1:10" x14ac:dyDescent="0.25">
      <c r="A12" s="21" t="s">
        <v>5</v>
      </c>
      <c r="B12" s="138">
        <v>0.89912260854285997</v>
      </c>
      <c r="C12" s="92">
        <v>0.88678999999999997</v>
      </c>
      <c r="D12" s="92">
        <v>0.91081999999999996</v>
      </c>
      <c r="E12" s="140">
        <v>0.76012574823761003</v>
      </c>
      <c r="F12" s="92">
        <v>0.74048999999999998</v>
      </c>
      <c r="G12" s="92">
        <v>0.77997000000000005</v>
      </c>
      <c r="H12" s="140">
        <v>0.63667740274494999</v>
      </c>
      <c r="I12" s="92">
        <v>0.60270000000000001</v>
      </c>
      <c r="J12" s="97">
        <v>0.66871000000000003</v>
      </c>
    </row>
    <row r="13" spans="1:10" x14ac:dyDescent="0.25">
      <c r="A13" s="21" t="s">
        <v>35</v>
      </c>
      <c r="B13" s="138">
        <v>0.88791109787295996</v>
      </c>
      <c r="C13" s="92">
        <v>0.86119999999999997</v>
      </c>
      <c r="D13" s="92">
        <v>0.91803999999999997</v>
      </c>
      <c r="E13" s="140">
        <v>0.69543932797111996</v>
      </c>
      <c r="F13" s="92">
        <v>0.65605000000000002</v>
      </c>
      <c r="G13" s="92">
        <v>0.74392000000000003</v>
      </c>
      <c r="H13" s="140">
        <v>0.66362852458703003</v>
      </c>
      <c r="I13" s="92">
        <v>0.61529999999999996</v>
      </c>
      <c r="J13" s="97">
        <v>0.71301999999999999</v>
      </c>
    </row>
    <row r="14" spans="1:10" x14ac:dyDescent="0.25">
      <c r="A14" s="22" t="s">
        <v>6</v>
      </c>
      <c r="B14" s="138">
        <v>0.84504310276673</v>
      </c>
      <c r="C14" s="92">
        <v>0.82831999999999995</v>
      </c>
      <c r="D14" s="92">
        <v>0.86167000000000005</v>
      </c>
      <c r="E14" s="140">
        <v>0.70459233572571001</v>
      </c>
      <c r="F14" s="92">
        <v>0.68172999999999995</v>
      </c>
      <c r="G14" s="92">
        <v>0.72787000000000002</v>
      </c>
      <c r="H14" s="140">
        <v>0.62137778453406001</v>
      </c>
      <c r="I14" s="92">
        <v>0.58506999999999998</v>
      </c>
      <c r="J14" s="97">
        <v>0.65107000000000004</v>
      </c>
    </row>
    <row r="15" spans="1:10" x14ac:dyDescent="0.25">
      <c r="A15" s="22" t="s">
        <v>7</v>
      </c>
      <c r="B15" s="138">
        <v>0.79954635212264002</v>
      </c>
      <c r="C15" s="92">
        <v>0.78458000000000006</v>
      </c>
      <c r="D15" s="92">
        <v>0.81659000000000004</v>
      </c>
      <c r="E15" s="140">
        <v>0.64655287605015999</v>
      </c>
      <c r="F15" s="92">
        <v>0.62278</v>
      </c>
      <c r="G15" s="92">
        <v>0.66986999999999997</v>
      </c>
      <c r="H15" s="140">
        <v>0.55990521914406</v>
      </c>
      <c r="I15" s="92">
        <v>0.52732000000000001</v>
      </c>
      <c r="J15" s="97">
        <v>0.58352999999999999</v>
      </c>
    </row>
    <row r="16" spans="1:10" x14ac:dyDescent="0.25">
      <c r="A16" s="21" t="s">
        <v>8</v>
      </c>
      <c r="B16" s="138">
        <v>0.82951561848591004</v>
      </c>
      <c r="C16" s="92">
        <v>0.82001000000000002</v>
      </c>
      <c r="D16" s="92">
        <v>0.83858999999999995</v>
      </c>
      <c r="E16" s="140">
        <v>0.64745312341956995</v>
      </c>
      <c r="F16" s="92">
        <v>0.63466</v>
      </c>
      <c r="G16" s="92">
        <v>0.66144000000000003</v>
      </c>
      <c r="H16" s="140">
        <v>0.5683778679407</v>
      </c>
      <c r="I16" s="92">
        <v>0.54915000000000003</v>
      </c>
      <c r="J16" s="97">
        <v>0.58797999999999995</v>
      </c>
    </row>
    <row r="17" spans="1:10" x14ac:dyDescent="0.25">
      <c r="A17" s="21" t="s">
        <v>9</v>
      </c>
      <c r="B17" s="138">
        <v>0.84101678085062004</v>
      </c>
      <c r="C17" s="92">
        <v>0.82225000000000004</v>
      </c>
      <c r="D17" s="92">
        <v>0.85743999999999998</v>
      </c>
      <c r="E17" s="140">
        <v>0.65946328372352003</v>
      </c>
      <c r="F17" s="92">
        <v>0.6341</v>
      </c>
      <c r="G17" s="92">
        <v>0.68766000000000005</v>
      </c>
      <c r="H17" s="140">
        <v>0.55171414978186994</v>
      </c>
      <c r="I17" s="92">
        <v>0.51217000000000001</v>
      </c>
      <c r="J17" s="97">
        <v>0.58842000000000005</v>
      </c>
    </row>
    <row r="18" spans="1:10" x14ac:dyDescent="0.25">
      <c r="A18" s="21" t="s">
        <v>10</v>
      </c>
      <c r="B18" s="138">
        <v>0.72230623730137</v>
      </c>
      <c r="C18" s="92">
        <v>0.69889000000000001</v>
      </c>
      <c r="D18" s="92">
        <v>0.74580000000000002</v>
      </c>
      <c r="E18" s="140">
        <v>0.57570129024048</v>
      </c>
      <c r="F18" s="92">
        <v>0.54818</v>
      </c>
      <c r="G18" s="92">
        <v>0.60426000000000002</v>
      </c>
      <c r="H18" s="140">
        <v>0.48924182024337998</v>
      </c>
      <c r="I18" s="92">
        <v>0.4511</v>
      </c>
      <c r="J18" s="97">
        <v>0.52276</v>
      </c>
    </row>
    <row r="19" spans="1:10" x14ac:dyDescent="0.25">
      <c r="A19" s="21" t="s">
        <v>36</v>
      </c>
      <c r="B19" s="138">
        <v>0.77061349558723002</v>
      </c>
      <c r="C19" s="92">
        <v>0.73962000000000006</v>
      </c>
      <c r="D19" s="92">
        <v>0.79669999999999996</v>
      </c>
      <c r="E19" s="140">
        <v>0.41375093853348999</v>
      </c>
      <c r="F19" s="92">
        <v>0.38400000000000001</v>
      </c>
      <c r="G19" s="92">
        <v>0.44239000000000001</v>
      </c>
      <c r="H19" s="140">
        <v>0.33645623219270998</v>
      </c>
      <c r="I19" s="92">
        <v>0.30530000000000002</v>
      </c>
      <c r="J19" s="97">
        <v>0.36291000000000001</v>
      </c>
    </row>
    <row r="20" spans="1:10" x14ac:dyDescent="0.25">
      <c r="A20" s="21" t="s">
        <v>11</v>
      </c>
      <c r="B20" s="138">
        <v>0.75071092438467002</v>
      </c>
      <c r="C20" s="92">
        <v>0.72150000000000003</v>
      </c>
      <c r="D20" s="92">
        <v>0.78247</v>
      </c>
      <c r="E20" s="140">
        <v>0.44275074804766001</v>
      </c>
      <c r="F20" s="92">
        <v>0.40157999999999999</v>
      </c>
      <c r="G20" s="92">
        <v>0.47728999999999999</v>
      </c>
      <c r="H20" s="140">
        <v>0.28038091043864999</v>
      </c>
      <c r="I20" s="92">
        <v>0.22333</v>
      </c>
      <c r="J20" s="97">
        <v>0.32385999999999998</v>
      </c>
    </row>
    <row r="21" spans="1:10" x14ac:dyDescent="0.25">
      <c r="A21" s="21" t="s">
        <v>12</v>
      </c>
      <c r="B21" s="138">
        <v>0.48827709609574999</v>
      </c>
      <c r="C21" s="92">
        <v>0.46001999999999998</v>
      </c>
      <c r="D21" s="92">
        <v>0.51859</v>
      </c>
      <c r="E21" s="140">
        <v>0.26594933308479002</v>
      </c>
      <c r="F21" s="92">
        <v>0.23834</v>
      </c>
      <c r="G21" s="92">
        <v>0.29499999999999998</v>
      </c>
      <c r="H21" s="140">
        <v>0.22395070613703999</v>
      </c>
      <c r="I21" s="92">
        <v>0.18842</v>
      </c>
      <c r="J21" s="97">
        <v>0.25163000000000002</v>
      </c>
    </row>
    <row r="22" spans="1:10" x14ac:dyDescent="0.25">
      <c r="A22" s="21" t="s">
        <v>13</v>
      </c>
      <c r="B22" s="138">
        <v>0.48876079080654</v>
      </c>
      <c r="C22" s="92">
        <v>0.45989999999999998</v>
      </c>
      <c r="D22" s="92">
        <v>0.51880999999999999</v>
      </c>
      <c r="E22" s="140">
        <v>0.21294669593085999</v>
      </c>
      <c r="F22" s="92">
        <v>0.19325000000000001</v>
      </c>
      <c r="G22" s="92">
        <v>0.24021000000000001</v>
      </c>
      <c r="H22" s="140">
        <v>0.17882445260377999</v>
      </c>
      <c r="I22" s="92">
        <v>0.15869</v>
      </c>
      <c r="J22" s="97">
        <v>0.20318</v>
      </c>
    </row>
    <row r="23" spans="1:10" x14ac:dyDescent="0.25">
      <c r="A23" s="21" t="s">
        <v>14</v>
      </c>
      <c r="B23" s="138">
        <v>0.44012144181108998</v>
      </c>
      <c r="C23" s="92">
        <v>0.39905000000000002</v>
      </c>
      <c r="D23" s="92">
        <v>0.48901</v>
      </c>
      <c r="E23" s="140">
        <v>0.22604187219760999</v>
      </c>
      <c r="F23" s="92">
        <v>0.19284999999999999</v>
      </c>
      <c r="G23" s="92">
        <v>0.26441999999999999</v>
      </c>
      <c r="H23" s="140">
        <v>0.15814283031880999</v>
      </c>
      <c r="I23" s="92">
        <v>0.11649</v>
      </c>
      <c r="J23" s="97">
        <v>0.20032</v>
      </c>
    </row>
    <row r="24" spans="1:10" x14ac:dyDescent="0.25">
      <c r="A24" s="21" t="s">
        <v>15</v>
      </c>
      <c r="B24" s="138">
        <v>0.40988199052298002</v>
      </c>
      <c r="C24" s="92">
        <v>0.39854000000000001</v>
      </c>
      <c r="D24" s="92">
        <v>0.42014000000000001</v>
      </c>
      <c r="E24" s="140">
        <v>0.18122914625775999</v>
      </c>
      <c r="F24" s="92">
        <v>0.17113</v>
      </c>
      <c r="G24" s="92">
        <v>0.18892999999999999</v>
      </c>
      <c r="H24" s="140">
        <v>0.12437820059641</v>
      </c>
      <c r="I24" s="92">
        <v>0.11463</v>
      </c>
      <c r="J24" s="97">
        <v>0.13219</v>
      </c>
    </row>
    <row r="25" spans="1:10" x14ac:dyDescent="0.25">
      <c r="A25" s="21" t="s">
        <v>16</v>
      </c>
      <c r="B25" s="138">
        <v>0.41806347505601998</v>
      </c>
      <c r="C25" s="92">
        <v>0.38064999999999999</v>
      </c>
      <c r="D25" s="92">
        <v>0.46350000000000002</v>
      </c>
      <c r="E25" s="140">
        <v>0.16155071850156999</v>
      </c>
      <c r="F25" s="92">
        <v>0.12952</v>
      </c>
      <c r="G25" s="92">
        <v>0.19753999999999999</v>
      </c>
      <c r="H25" s="140">
        <v>0.13334832471324001</v>
      </c>
      <c r="I25" s="92">
        <v>0.10027</v>
      </c>
      <c r="J25" s="97">
        <v>0.16417999999999999</v>
      </c>
    </row>
    <row r="26" spans="1:10" ht="15.75" thickBot="1" x14ac:dyDescent="0.3">
      <c r="A26" s="23" t="s">
        <v>17</v>
      </c>
      <c r="B26" s="142">
        <v>0.22325452125147</v>
      </c>
      <c r="C26" s="38">
        <v>0.20177999999999999</v>
      </c>
      <c r="D26" s="38">
        <v>0.24787999999999999</v>
      </c>
      <c r="E26" s="143">
        <v>7.6657914876819999E-2</v>
      </c>
      <c r="F26" s="38">
        <v>6.4820000000000003E-2</v>
      </c>
      <c r="G26" s="38">
        <v>9.0870000000000006E-2</v>
      </c>
      <c r="H26" s="143">
        <v>6.5067062964159997E-2</v>
      </c>
      <c r="I26" s="38">
        <v>5.3120000000000001E-2</v>
      </c>
      <c r="J26" s="101">
        <v>7.8369999999999995E-2</v>
      </c>
    </row>
    <row r="27" spans="1:10" x14ac:dyDescent="0.25">
      <c r="A27" s="10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readme</vt:lpstr>
      <vt:lpstr>By site overall at 1,5,10y</vt:lpstr>
      <vt:lpstr>By income at 5y</vt:lpstr>
      <vt:lpstr>By race at 5y</vt:lpstr>
      <vt:lpstr>By income all cancers 0-10y</vt:lpstr>
      <vt:lpstr>By race all cancers 0-10y</vt:lpstr>
      <vt:lpstr>Q1</vt:lpstr>
      <vt:lpstr>Q2</vt:lpstr>
      <vt:lpstr>Q3</vt:lpstr>
      <vt:lpstr>Q4</vt:lpstr>
      <vt:lpstr>Q5</vt:lpstr>
      <vt:lpstr>White</vt:lpstr>
      <vt:lpstr>Indigenous</vt:lpstr>
      <vt:lpstr>EastAsian</vt:lpstr>
      <vt:lpstr>SoutheastAsian</vt:lpstr>
      <vt:lpstr>SouthAsian</vt:lpstr>
      <vt:lpstr>MiddleEastern</vt:lpstr>
      <vt:lpstr>Black</vt:lpstr>
      <vt:lpstr>LatinAmerican</vt:lpstr>
      <vt:lpstr>Other</vt:lpstr>
    </vt:vector>
  </TitlesOfParts>
  <Company>McGill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QICSS</dc:creator>
  <cp:lastModifiedBy>Talía Malagón</cp:lastModifiedBy>
  <dcterms:created xsi:type="dcterms:W3CDTF">2023-03-03T21:15:09Z</dcterms:created>
  <dcterms:modified xsi:type="dcterms:W3CDTF">2024-05-07T17:55:30Z</dcterms:modified>
</cp:coreProperties>
</file>