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pauer/Desktop/Working/hapLOHseq-TOPMed/LoY-Analysis/Jakubek_etal_medRxiv_Submission/"/>
    </mc:Choice>
  </mc:AlternateContent>
  <xr:revisionPtr revIDLastSave="0" documentId="13_ncr:1_{DE5DDBBE-2F3F-0644-B736-F6B7BFA2A63D}" xr6:coauthVersionLast="47" xr6:coauthVersionMax="47" xr10:uidLastSave="{00000000-0000-0000-0000-000000000000}"/>
  <bookViews>
    <workbookView xWindow="1020" yWindow="500" windowWidth="22300" windowHeight="21100" firstSheet="11" activeTab="22" xr2:uid="{00000000-000D-0000-FFFF-FFFF00000000}"/>
  </bookViews>
  <sheets>
    <sheet name="S1" sheetId="1" r:id="rId1"/>
    <sheet name="S2" sheetId="2" r:id="rId2"/>
    <sheet name="S3" sheetId="3" r:id="rId3"/>
    <sheet name="S4" sheetId="4" r:id="rId4"/>
    <sheet name="S5" sheetId="5" r:id="rId5"/>
    <sheet name="S6" sheetId="6" r:id="rId6"/>
    <sheet name="S7" sheetId="7" r:id="rId7"/>
    <sheet name="S8" sheetId="8" r:id="rId8"/>
    <sheet name="S9" sheetId="9" r:id="rId9"/>
    <sheet name="S10" sheetId="10" r:id="rId10"/>
    <sheet name="S11" sheetId="11" r:id="rId11"/>
    <sheet name="S12" sheetId="12" r:id="rId12"/>
    <sheet name="S13" sheetId="13" r:id="rId13"/>
    <sheet name="S14" sheetId="14" r:id="rId14"/>
    <sheet name="S15" sheetId="15" r:id="rId15"/>
    <sheet name="S16" sheetId="16" r:id="rId16"/>
    <sheet name="S17" sheetId="17" r:id="rId17"/>
    <sheet name="S18" sheetId="18" r:id="rId18"/>
    <sheet name="S19" sheetId="19" r:id="rId19"/>
    <sheet name="S20" sheetId="20" r:id="rId20"/>
    <sheet name="S21" sheetId="21" r:id="rId21"/>
    <sheet name="S22" sheetId="22" r:id="rId22"/>
    <sheet name="S23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7" roundtripDataChecksum="xYEcKE7KtY+ihhmFTcyUAhUSZOp3u0vVT2ijhNi/3oo="/>
    </ext>
  </extLst>
</workbook>
</file>

<file path=xl/calcChain.xml><?xml version="1.0" encoding="utf-8"?>
<calcChain xmlns="http://schemas.openxmlformats.org/spreadsheetml/2006/main">
  <c r="E8" i="17" l="1"/>
  <c r="E7" i="17"/>
  <c r="E6" i="17"/>
  <c r="E5" i="17"/>
  <c r="E6" i="1"/>
  <c r="D6" i="1"/>
  <c r="C6" i="1"/>
  <c r="B6" i="1"/>
</calcChain>
</file>

<file path=xl/sharedStrings.xml><?xml version="1.0" encoding="utf-8"?>
<sst xmlns="http://schemas.openxmlformats.org/spreadsheetml/2006/main" count="2844" uniqueCount="495">
  <si>
    <t>AA</t>
  </si>
  <si>
    <t>EA</t>
  </si>
  <si>
    <t>HA</t>
  </si>
  <si>
    <t>EAS</t>
  </si>
  <si>
    <t>mLOY +</t>
  </si>
  <si>
    <t>mLOY -</t>
  </si>
  <si>
    <t>% with mLOY</t>
  </si>
  <si>
    <t>Median number of hets in PAR1</t>
  </si>
  <si>
    <t>Beta</t>
  </si>
  <si>
    <t>SE</t>
  </si>
  <si>
    <t>OR</t>
  </si>
  <si>
    <t>P</t>
  </si>
  <si>
    <t>adj. smoking</t>
  </si>
  <si>
    <t>no</t>
  </si>
  <si>
    <t>1 (ref)</t>
  </si>
  <si>
    <t>yes</t>
  </si>
  <si>
    <t>age, age squared, and study were included as covariates</t>
  </si>
  <si>
    <t>AA; African American ancestry</t>
  </si>
  <si>
    <t>HA; Hispanic American ancestry</t>
  </si>
  <si>
    <t>EA;  European American ancestry</t>
  </si>
  <si>
    <t>EAS; East Asian ancestry EAS</t>
  </si>
  <si>
    <t>Before downsampling</t>
  </si>
  <si>
    <t>After downsampling</t>
  </si>
  <si>
    <t>auto-mCA</t>
  </si>
  <si>
    <t>% change</t>
  </si>
  <si>
    <t>CF</t>
  </si>
  <si>
    <t>high</t>
  </si>
  <si>
    <t>low</t>
  </si>
  <si>
    <t>covariates*</t>
  </si>
  <si>
    <t>EUR</t>
  </si>
  <si>
    <t>smoking</t>
  </si>
  <si>
    <t>rs2887399, rs2376992, rs4709819, NA12878</t>
  </si>
  <si>
    <t>rs2887399, rs2376992, rs4709819, NA12878, smoking</t>
  </si>
  <si>
    <t>*all analyses adjusted for age, age squared, and study</t>
  </si>
  <si>
    <t>EUR was modeled as a continuous variable (fraction EUR ancestry across autosomes)</t>
  </si>
  <si>
    <t>AMR</t>
  </si>
  <si>
    <t>AMR was modeled as a continuous varible (fraction AMR ancestry across autosomes)</t>
  </si>
  <si>
    <t>Kessler et al (PMID: 36450978)</t>
  </si>
  <si>
    <t>Chromosome</t>
  </si>
  <si>
    <t>Position</t>
  </si>
  <si>
    <t>Allele1</t>
  </si>
  <si>
    <t>Allele2</t>
  </si>
  <si>
    <t>p value</t>
  </si>
  <si>
    <t>chr14</t>
  </si>
  <si>
    <t>G</t>
  </si>
  <si>
    <t>T</t>
  </si>
  <si>
    <t>chr3</t>
  </si>
  <si>
    <t>A</t>
  </si>
  <si>
    <t>AT</t>
  </si>
  <si>
    <t>chr20</t>
  </si>
  <si>
    <t>chr6</t>
  </si>
  <si>
    <t>C</t>
  </si>
  <si>
    <t>chr12</t>
  </si>
  <si>
    <t>chr18</t>
  </si>
  <si>
    <t>chr1</t>
  </si>
  <si>
    <t>chr7</t>
  </si>
  <si>
    <t>chr17</t>
  </si>
  <si>
    <t>chr16</t>
  </si>
  <si>
    <t>chr9</t>
  </si>
  <si>
    <t>chr5</t>
  </si>
  <si>
    <t>chr11</t>
  </si>
  <si>
    <t>ATAC</t>
  </si>
  <si>
    <t>chr8</t>
  </si>
  <si>
    <t>AC</t>
  </si>
  <si>
    <t>chr2</t>
  </si>
  <si>
    <t>chr4</t>
  </si>
  <si>
    <t>chr13</t>
  </si>
  <si>
    <t>chr15</t>
  </si>
  <si>
    <t>chr19</t>
  </si>
  <si>
    <t>chr10</t>
  </si>
  <si>
    <t>TA</t>
  </si>
  <si>
    <t>CT</t>
  </si>
  <si>
    <t>GA</t>
  </si>
  <si>
    <t>SNP Adj.</t>
  </si>
  <si>
    <t>None</t>
  </si>
  <si>
    <t>variant genotypes were modeled as a continous variable with counts of the number of protective alleles</t>
  </si>
  <si>
    <t>OR adj. GWAS sig. variants (n = 4)</t>
  </si>
  <si>
    <t>1 (ref.)</t>
  </si>
  <si>
    <t>PVALUE</t>
  </si>
  <si>
    <r>
      <rPr>
        <b/>
        <sz val="12"/>
        <color rgb="FF000000"/>
        <rFont val="Calibri, sans-serif"/>
      </rPr>
      <t xml:space="preserve">Table S11: </t>
    </r>
    <r>
      <rPr>
        <sz val="12"/>
        <color rgb="FF000000"/>
        <rFont val="Calibri, sans-serif"/>
      </rPr>
      <t>Logistic regression analyses for each rare variant in CFHR1 and mosaic loss of Y adjusted for age, age squared, study phase, and race</t>
    </r>
  </si>
  <si>
    <t>Chr</t>
  </si>
  <si>
    <t>Pos hg38</t>
  </si>
  <si>
    <t>Ref</t>
  </si>
  <si>
    <t>Alt</t>
  </si>
  <si>
    <t>Minor Allele Count</t>
  </si>
  <si>
    <t>Annotation</t>
  </si>
  <si>
    <t>Annotation Impact</t>
  </si>
  <si>
    <t>Gene Name</t>
  </si>
  <si>
    <t>Exon</t>
  </si>
  <si>
    <t>HGSV.p</t>
  </si>
  <si>
    <t>MAF AA</t>
  </si>
  <si>
    <t>MAF EA</t>
  </si>
  <si>
    <t>MAF HA</t>
  </si>
  <si>
    <t>MAF EAS</t>
  </si>
  <si>
    <t>CADD (GRCh38-v1.6) phred</t>
  </si>
  <si>
    <t>missense_variant</t>
  </si>
  <si>
    <t>MODERATE</t>
  </si>
  <si>
    <t>CFHR1</t>
  </si>
  <si>
    <t>_2/6_</t>
  </si>
  <si>
    <t>p.Tyr53Ser</t>
  </si>
  <si>
    <t>p.Thr73Ala</t>
  </si>
  <si>
    <t>p.Thr80Ile</t>
  </si>
  <si>
    <t>p.Cys83Ser</t>
  </si>
  <si>
    <t>splice_donor_variant&amp;intron_variant</t>
  </si>
  <si>
    <t>HIGH</t>
  </si>
  <si>
    <t>_2/5_</t>
  </si>
  <si>
    <t>NA</t>
  </si>
  <si>
    <t>GT</t>
  </si>
  <si>
    <t>frameshift_variant</t>
  </si>
  <si>
    <t>_3/6_</t>
  </si>
  <si>
    <t>p.Cys87fs</t>
  </si>
  <si>
    <t>stop_gained</t>
  </si>
  <si>
    <t>p.Gln102*</t>
  </si>
  <si>
    <t>p.Thr109Ile</t>
  </si>
  <si>
    <t>p.Asn125Lys</t>
  </si>
  <si>
    <t>p.Trp134*</t>
  </si>
  <si>
    <t>TC</t>
  </si>
  <si>
    <t>_4/6_</t>
  </si>
  <si>
    <t>p.Cys147fs</t>
  </si>
  <si>
    <t>p.Glu187Lys</t>
  </si>
  <si>
    <t>p.Glu187Asp</t>
  </si>
  <si>
    <t>p.Met189fs</t>
  </si>
  <si>
    <t>CTG</t>
  </si>
  <si>
    <t>p.Trp195fs</t>
  </si>
  <si>
    <t>_5/6_</t>
  </si>
  <si>
    <t>p.Pro210Leu</t>
  </si>
  <si>
    <t>p.Ile214Asn</t>
  </si>
  <si>
    <t>p.Ser221Thr</t>
  </si>
  <si>
    <t>p.Asn253Ser</t>
  </si>
  <si>
    <t>p.Glu258Asp</t>
  </si>
  <si>
    <t>_6/6_</t>
  </si>
  <si>
    <t>p.Trp282*</t>
  </si>
  <si>
    <t>p.Tyr304Cys</t>
  </si>
  <si>
    <t>p.Leu322Pro</t>
  </si>
  <si>
    <t>p.Tyr324*</t>
  </si>
  <si>
    <t>AAGAT</t>
  </si>
  <si>
    <t>frameshift_variant&amp;stop_lost</t>
  </si>
  <si>
    <t>p.Ter331fs</t>
  </si>
  <si>
    <t>LRP6</t>
  </si>
  <si>
    <t>_23/23_</t>
  </si>
  <si>
    <t>p.Ser1612Phe</t>
  </si>
  <si>
    <t>protein_protein_contact</t>
  </si>
  <si>
    <t>p.Tyr1602Cys</t>
  </si>
  <si>
    <t>p.His1600Gln</t>
  </si>
  <si>
    <t>p.Tyr1577Ser</t>
  </si>
  <si>
    <t>p.Arg1574*</t>
  </si>
  <si>
    <t>p.Asp1559Gly</t>
  </si>
  <si>
    <t>p.Thr1557Ser</t>
  </si>
  <si>
    <t>p.Ala1553Thr</t>
  </si>
  <si>
    <t>p.Arg1545Trp</t>
  </si>
  <si>
    <t>p.Pro1543Ser</t>
  </si>
  <si>
    <t>p.Ser1539Asn</t>
  </si>
  <si>
    <t>p.Asp1538Ala</t>
  </si>
  <si>
    <t>p.Thr1534Arg</t>
  </si>
  <si>
    <t>p.Pro1528Ala</t>
  </si>
  <si>
    <t>p.Arg1523Gln</t>
  </si>
  <si>
    <t>stop_lost</t>
  </si>
  <si>
    <t>_3/4_</t>
  </si>
  <si>
    <t>p.Ter70Glnext*?</t>
  </si>
  <si>
    <t>_22/23_</t>
  </si>
  <si>
    <t>p.Pro1509Ser</t>
  </si>
  <si>
    <t>p.Arg1495Gln</t>
  </si>
  <si>
    <t>p.Thr46Ala</t>
  </si>
  <si>
    <t>TG</t>
  </si>
  <si>
    <t>frameshift_variant&amp;splice_region_variant</t>
  </si>
  <si>
    <t>_21/23_</t>
  </si>
  <si>
    <t>p.Ala1483fs</t>
  </si>
  <si>
    <t>p.Thr1479Ile</t>
  </si>
  <si>
    <t>p.Pro1459Arg</t>
  </si>
  <si>
    <t>p.Ser1456Thr</t>
  </si>
  <si>
    <t>p.Ser1455Asn</t>
  </si>
  <si>
    <t>p.Gly1454Glu</t>
  </si>
  <si>
    <t>p.Gly1453Arg</t>
  </si>
  <si>
    <t>p.Met1452Ile</t>
  </si>
  <si>
    <t>p.Met1445Val</t>
  </si>
  <si>
    <t>p.Gly1442Asp</t>
  </si>
  <si>
    <t>_20/23_</t>
  </si>
  <si>
    <t>p.Gly1434Glu</t>
  </si>
  <si>
    <t>p.Leu1432Ser</t>
  </si>
  <si>
    <t>p.Tyr1425Cys</t>
  </si>
  <si>
    <t>p.His1416Arg</t>
  </si>
  <si>
    <t>p.Tyr1413Cys</t>
  </si>
  <si>
    <t>p.Thr1410Ala</t>
  </si>
  <si>
    <t>p.Gly1406Arg</t>
  </si>
  <si>
    <t>p.Asp1405Val</t>
  </si>
  <si>
    <t>p.Leu1398Phe</t>
  </si>
  <si>
    <t>p.Val1382Phe</t>
  </si>
  <si>
    <t>p.Val1380Ile</t>
  </si>
  <si>
    <t>p.Val1374Ile</t>
  </si>
  <si>
    <t>p.Thr1373Ile</t>
  </si>
  <si>
    <t>p.Asn1372Ser</t>
  </si>
  <si>
    <t>p.Thr1371Ala</t>
  </si>
  <si>
    <t>p.Ala1370Thr</t>
  </si>
  <si>
    <t>p.Gln1369Arg</t>
  </si>
  <si>
    <t>p.Pro1362Leu</t>
  </si>
  <si>
    <t>_19/23_</t>
  </si>
  <si>
    <t>p.Glu1357Asp</t>
  </si>
  <si>
    <t>p.Lys1354Asn</t>
  </si>
  <si>
    <t>p.His1347Arg</t>
  </si>
  <si>
    <t>_18/23_</t>
  </si>
  <si>
    <t>p.Lys1316Asn</t>
  </si>
  <si>
    <t>p.Arg1306Gln</t>
  </si>
  <si>
    <t>p.Arg1306*</t>
  </si>
  <si>
    <t>p.Leu1305Phe</t>
  </si>
  <si>
    <t>p.Ala1304Thr</t>
  </si>
  <si>
    <t>p.Ile1301Val</t>
  </si>
  <si>
    <t>p.Gln1292Arg</t>
  </si>
  <si>
    <t>p.Ser1291Phe</t>
  </si>
  <si>
    <t>p.Glu1290Asp</t>
  </si>
  <si>
    <t>p.Asn1284Ser</t>
  </si>
  <si>
    <t>p.Arg1269Trp</t>
  </si>
  <si>
    <t>_17/23_</t>
  </si>
  <si>
    <t>p.Ile1217Phe</t>
  </si>
  <si>
    <t>p.Asp1210Asn</t>
  </si>
  <si>
    <t>_16/23_</t>
  </si>
  <si>
    <t>p.Glu1176Ala</t>
  </si>
  <si>
    <t>p.Arg1175Gln</t>
  </si>
  <si>
    <t>_15/23_</t>
  </si>
  <si>
    <t>p.Asp1130Gly</t>
  </si>
  <si>
    <t>p.Asp1130Asn</t>
  </si>
  <si>
    <t>p.Arg1124Trp</t>
  </si>
  <si>
    <t>p.Lys1115Arg</t>
  </si>
  <si>
    <t>p.Ser1111Arg</t>
  </si>
  <si>
    <t>p.Asp1110Gly</t>
  </si>
  <si>
    <t>p.Ser1099fs</t>
  </si>
  <si>
    <t>p.Ala1086Thr</t>
  </si>
  <si>
    <t>p.Arg1085Trp</t>
  </si>
  <si>
    <t>TTAG</t>
  </si>
  <si>
    <t>disruptive_inframe_deletion</t>
  </si>
  <si>
    <t>p.Pro1081_Lys1082delinsGln</t>
  </si>
  <si>
    <t>TAGG</t>
  </si>
  <si>
    <t>conservative_inframe_deletion</t>
  </si>
  <si>
    <t>p.Pro1081del</t>
  </si>
  <si>
    <t>p.Pro1081His</t>
  </si>
  <si>
    <t>p.Arg1079Ser</t>
  </si>
  <si>
    <t>p.Arg1079Lys</t>
  </si>
  <si>
    <t>p.Arg1079Gly</t>
  </si>
  <si>
    <t>p.Asn1075Ser</t>
  </si>
  <si>
    <t>p.Thr1074Ala</t>
  </si>
  <si>
    <t>_14/23_</t>
  </si>
  <si>
    <t>p.Pro1059Ser</t>
  </si>
  <si>
    <t>p.Ser1047Ala</t>
  </si>
  <si>
    <t>p.Asp1044Asn</t>
  </si>
  <si>
    <t>p.Pro1016Ser</t>
  </si>
  <si>
    <t>p.Asn1011Lys</t>
  </si>
  <si>
    <t>p.Pro1008Leu</t>
  </si>
  <si>
    <t>_13/23_</t>
  </si>
  <si>
    <t>p.Gln993Lys</t>
  </si>
  <si>
    <t>p.Ala992Glu</t>
  </si>
  <si>
    <t>p.Ala992Thr</t>
  </si>
  <si>
    <t>p.Arg990Gln</t>
  </si>
  <si>
    <t>p.Met988Val</t>
  </si>
  <si>
    <t>p.Arg985*</t>
  </si>
  <si>
    <t>p.Tyr980Cys</t>
  </si>
  <si>
    <t>p.Leu959Phe</t>
  </si>
  <si>
    <t>p.Ile949Val</t>
  </si>
  <si>
    <t>p.Asn945Ser</t>
  </si>
  <si>
    <t>_12/23_</t>
  </si>
  <si>
    <t>p.Asn923Lys</t>
  </si>
  <si>
    <t>p.Ala906Gly</t>
  </si>
  <si>
    <t>p.Asn897Ser</t>
  </si>
  <si>
    <t>p.Thr867Ala</t>
  </si>
  <si>
    <t>p.Gln864Arg</t>
  </si>
  <si>
    <t>_11/23_</t>
  </si>
  <si>
    <t>p.Ser817Cys</t>
  </si>
  <si>
    <t>p.Glu816Gly</t>
  </si>
  <si>
    <t>p.Ala801Thr</t>
  </si>
  <si>
    <t>p.Ile773Met</t>
  </si>
  <si>
    <t>_10/23_</t>
  </si>
  <si>
    <t>p.Asp735Asn</t>
  </si>
  <si>
    <t>_9/23_</t>
  </si>
  <si>
    <t>p.Ile681Val</t>
  </si>
  <si>
    <t>p.Ile676Val</t>
  </si>
  <si>
    <t>p.Asp673Asn</t>
  </si>
  <si>
    <t>p.Glu663fs</t>
  </si>
  <si>
    <t>p.Ile656Val</t>
  </si>
  <si>
    <t>p.Thr649Lys</t>
  </si>
  <si>
    <t>p.Arg644Gly</t>
  </si>
  <si>
    <t>p.Met624Thr</t>
  </si>
  <si>
    <t>p.Met624Val</t>
  </si>
  <si>
    <t>p.Ile616Val</t>
  </si>
  <si>
    <t>p.Arg611Leu</t>
  </si>
  <si>
    <t>p.Gly598Glu</t>
  </si>
  <si>
    <t>p.Pro591Leu</t>
  </si>
  <si>
    <t>p.Pro591Arg</t>
  </si>
  <si>
    <t>_8/23_</t>
  </si>
  <si>
    <t>p.Ser562Asn</t>
  </si>
  <si>
    <t>p.Tyr544Cys</t>
  </si>
  <si>
    <t>p.Asp543Gly</t>
  </si>
  <si>
    <t>p.Gly542Asp</t>
  </si>
  <si>
    <t>p.Val526Ala</t>
  </si>
  <si>
    <t>p.Val526Ile</t>
  </si>
  <si>
    <t>missense_variant&amp;splice_region_variant</t>
  </si>
  <si>
    <t>p.Val516Phe</t>
  </si>
  <si>
    <t>p.Val516Ile</t>
  </si>
  <si>
    <t>_7/23_</t>
  </si>
  <si>
    <t>p.Lys503Arg</t>
  </si>
  <si>
    <t>p.Lys503Glu</t>
  </si>
  <si>
    <t>p.Glu501Ala</t>
  </si>
  <si>
    <t>p.Asp500His</t>
  </si>
  <si>
    <t>p.Leu497Phe</t>
  </si>
  <si>
    <t>p.Val483Ile</t>
  </si>
  <si>
    <t>p.Ser479Phe</t>
  </si>
  <si>
    <t>p.Arg473Gln</t>
  </si>
  <si>
    <t>_6/23_</t>
  </si>
  <si>
    <t>p.Ile451Val</t>
  </si>
  <si>
    <t>p.Ile439Met</t>
  </si>
  <si>
    <t>p.Met436Val</t>
  </si>
  <si>
    <t>p.Asn433Ser</t>
  </si>
  <si>
    <t>p.Thr430Ala</t>
  </si>
  <si>
    <t>p.Thr422Ala</t>
  </si>
  <si>
    <t>p.Gly393Asp</t>
  </si>
  <si>
    <t>p.Ile389Val</t>
  </si>
  <si>
    <t>p.Arg386His</t>
  </si>
  <si>
    <t>p.Arg386Cys</t>
  </si>
  <si>
    <t>p.Tyr373Cys</t>
  </si>
  <si>
    <t>p.Val370Met</t>
  </si>
  <si>
    <t>p.Ile342Val</t>
  </si>
  <si>
    <t>p.Arg341His</t>
  </si>
  <si>
    <t>p.Leu331Met</t>
  </si>
  <si>
    <t>_5/23_</t>
  </si>
  <si>
    <t>p.Lys324Glu</t>
  </si>
  <si>
    <t>p.Leu317Arg</t>
  </si>
  <si>
    <t>p.Leu317Pro</t>
  </si>
  <si>
    <t>p.Ala309Thr</t>
  </si>
  <si>
    <t>p.Gln307Arg</t>
  </si>
  <si>
    <t>p.Tyr306His</t>
  </si>
  <si>
    <t>p.Gly292Asp</t>
  </si>
  <si>
    <t>_4/23_</t>
  </si>
  <si>
    <t>p.Arg259His</t>
  </si>
  <si>
    <t>p.Asn251Ser</t>
  </si>
  <si>
    <t>p.Ser246Cys</t>
  </si>
  <si>
    <t>p.Asp235Asn</t>
  </si>
  <si>
    <t>p.Gly222Ser</t>
  </si>
  <si>
    <t>p.Lys221Glu</t>
  </si>
  <si>
    <t>_3/23_</t>
  </si>
  <si>
    <t>p.Leu211Pro</t>
  </si>
  <si>
    <t>p.Ser209*</t>
  </si>
  <si>
    <t>p.Phe205Leu</t>
  </si>
  <si>
    <t>p.Phe205Ser</t>
  </si>
  <si>
    <t>p.Ala166Pro</t>
  </si>
  <si>
    <t>p.Val160Leu</t>
  </si>
  <si>
    <t>_2/23_</t>
  </si>
  <si>
    <t>p.Asp146Tyr</t>
  </si>
  <si>
    <t>p.Ser127Thr</t>
  </si>
  <si>
    <t>p.Asn123Asp</t>
  </si>
  <si>
    <t>p.Asp103Ala</t>
  </si>
  <si>
    <t>CA</t>
  </si>
  <si>
    <t>p.Asp103fs</t>
  </si>
  <si>
    <t>p.Thr83Ile</t>
  </si>
  <si>
    <t>p.Lys82Asn</t>
  </si>
  <si>
    <t>p.Arg77Gln</t>
  </si>
  <si>
    <t>p.Leu64Val</t>
  </si>
  <si>
    <t>p.Thr44Ala</t>
  </si>
  <si>
    <t>p.Ala43Gly</t>
  </si>
  <si>
    <t>p.Asn42Tyr</t>
  </si>
  <si>
    <t>p.Asn42Asp</t>
  </si>
  <si>
    <t>p.Asn38Ile</t>
  </si>
  <si>
    <t>p.Asn38Ser</t>
  </si>
  <si>
    <t>p.Thr37Ala</t>
  </si>
  <si>
    <t>_1/23_</t>
  </si>
  <si>
    <t>p.Leu8Phe</t>
  </si>
  <si>
    <t>p.Val4Ile</t>
  </si>
  <si>
    <t>p.Ala3Val</t>
  </si>
  <si>
    <t>Gene</t>
  </si>
  <si>
    <t>REG3G</t>
  </si>
  <si>
    <t>NREP</t>
  </si>
  <si>
    <t>CEBPB</t>
  </si>
  <si>
    <t>TADA2B</t>
  </si>
  <si>
    <t>ARHGAP45</t>
  </si>
  <si>
    <t>GAB2</t>
  </si>
  <si>
    <t>ARHGAP25</t>
  </si>
  <si>
    <t>NUP205</t>
  </si>
  <si>
    <t>H2AFY</t>
  </si>
  <si>
    <t>AZGP1</t>
  </si>
  <si>
    <t>ELF1</t>
  </si>
  <si>
    <t>MYCN</t>
  </si>
  <si>
    <t>ANAPC5</t>
  </si>
  <si>
    <t>SPRED2</t>
  </si>
  <si>
    <t>SESN1</t>
  </si>
  <si>
    <t>STXBP4</t>
  </si>
  <si>
    <t>HLA-B</t>
  </si>
  <si>
    <t>MAD2L1</t>
  </si>
  <si>
    <t>NPAT</t>
  </si>
  <si>
    <t>C11orf65</t>
  </si>
  <si>
    <t>MYB</t>
  </si>
  <si>
    <t>ID1</t>
  </si>
  <si>
    <t>TRIM10</t>
  </si>
  <si>
    <t>CHROM</t>
  </si>
  <si>
    <t>POS</t>
  </si>
  <si>
    <t>REF</t>
  </si>
  <si>
    <t>ALT</t>
  </si>
  <si>
    <t>Allelic shift Ref</t>
  </si>
  <si>
    <t>Allelic shift Alt</t>
  </si>
  <si>
    <t>Binomial test P value</t>
  </si>
  <si>
    <t>HWE P value</t>
  </si>
  <si>
    <t>chrX</t>
  </si>
  <si>
    <t>RS id eQTL</t>
  </si>
  <si>
    <t>Zscore</t>
  </si>
  <si>
    <t>P-value</t>
  </si>
  <si>
    <t>Direction</t>
  </si>
  <si>
    <t>Effect Allele</t>
  </si>
  <si>
    <t>Other Allele</t>
  </si>
  <si>
    <t>rs34147519</t>
  </si>
  <si>
    <t>--</t>
  </si>
  <si>
    <t>rs311125</t>
  </si>
  <si>
    <t>rs2630498</t>
  </si>
  <si>
    <t>++</t>
  </si>
  <si>
    <t>rs5939316</t>
  </si>
  <si>
    <t>rs149312235</t>
  </si>
  <si>
    <t>rs312231</t>
  </si>
  <si>
    <t>rs73190953</t>
  </si>
  <si>
    <t>mCA carriers</t>
  </si>
  <si>
    <t>LoY carriers</t>
  </si>
  <si>
    <t>Yes</t>
  </si>
  <si>
    <t>No</t>
  </si>
  <si>
    <t>Type of mCA</t>
  </si>
  <si>
    <t>ci.lower</t>
  </si>
  <si>
    <t>ci.upper</t>
  </si>
  <si>
    <t>Total</t>
  </si>
  <si>
    <t>U-mCA</t>
  </si>
  <si>
    <t>L-mCA</t>
  </si>
  <si>
    <t>M-mCA</t>
  </si>
  <si>
    <t>A-mCA</t>
  </si>
  <si>
    <t>mCA; mosaic chromosomal alteration</t>
  </si>
  <si>
    <t>L-mCA, lymphoid-mCA; M-mCA, myeloid mCA</t>
  </si>
  <si>
    <t>A-mCA, ambiguous-mCA; U-mCA, unclassified-mCA</t>
  </si>
  <si>
    <t>CHIP carriers</t>
  </si>
  <si>
    <t>trait</t>
  </si>
  <si>
    <t>Est</t>
  </si>
  <si>
    <t>pval</t>
  </si>
  <si>
    <t>n</t>
  </si>
  <si>
    <t>BASO</t>
  </si>
  <si>
    <t>EOSIN</t>
  </si>
  <si>
    <t>HCT</t>
  </si>
  <si>
    <t>HGB</t>
  </si>
  <si>
    <t>LYMPHS</t>
  </si>
  <si>
    <t>MCH</t>
  </si>
  <si>
    <t>MCHC</t>
  </si>
  <si>
    <t>MCV</t>
  </si>
  <si>
    <t>MONOS</t>
  </si>
  <si>
    <t>MPV</t>
  </si>
  <si>
    <t>NEUTRO</t>
  </si>
  <si>
    <t>PLT</t>
  </si>
  <si>
    <t>RBC</t>
  </si>
  <si>
    <t>RDW</t>
  </si>
  <si>
    <t>WBC</t>
  </si>
  <si>
    <t>Covar</t>
  </si>
  <si>
    <t>loy_bycf_high</t>
  </si>
  <si>
    <t>loy_bycf_low</t>
  </si>
  <si>
    <t>Amish</t>
  </si>
  <si>
    <t>ARIC</t>
  </si>
  <si>
    <t>BAGS</t>
  </si>
  <si>
    <t>BioMe</t>
  </si>
  <si>
    <t>CARDIA</t>
  </si>
  <si>
    <t>CFS</t>
  </si>
  <si>
    <t>CHS</t>
  </si>
  <si>
    <t>COPDGene</t>
  </si>
  <si>
    <t>FHS</t>
  </si>
  <si>
    <t>GeneSTAR</t>
  </si>
  <si>
    <t>GENOA</t>
  </si>
  <si>
    <t>GOLDN</t>
  </si>
  <si>
    <t>HCHS_SOL</t>
  </si>
  <si>
    <t>HyperGEN</t>
  </si>
  <si>
    <t>JHS</t>
  </si>
  <si>
    <t>MESA</t>
  </si>
  <si>
    <t>VU_AF</t>
  </si>
  <si>
    <t>Cohort</t>
  </si>
  <si>
    <t>N</t>
  </si>
  <si>
    <t>mLOY</t>
  </si>
  <si>
    <t>eversmoker</t>
  </si>
  <si>
    <t>eversmoker and mloy</t>
  </si>
  <si>
    <r>
      <rPr>
        <b/>
        <sz val="12"/>
        <color theme="1"/>
        <rFont val="Calibri"/>
        <family val="2"/>
      </rPr>
      <t>Table S5:</t>
    </r>
    <r>
      <rPr>
        <sz val="12"/>
        <color theme="1"/>
        <rFont val="Calibri"/>
        <family val="2"/>
      </rPr>
      <t xml:space="preserve"> Association between ancestry groups and LoY status after downsampling. Analyses were stratified using the estimated cells fraction (CF) into two groups: high (CF &gt; = 10%) and low CF (&lt; 10%)</t>
    </r>
  </si>
  <si>
    <r>
      <t xml:space="preserve">Table S4: </t>
    </r>
    <r>
      <rPr>
        <sz val="12"/>
        <color theme="1"/>
        <rFont val="Calibri"/>
        <family val="2"/>
      </rPr>
      <t>Association between ancestry groups and LoY status after downsampling.</t>
    </r>
  </si>
  <si>
    <r>
      <rPr>
        <b/>
        <sz val="12"/>
        <color rgb="FF000000"/>
        <rFont val="Calibri"/>
        <family val="2"/>
      </rPr>
      <t xml:space="preserve">Table S3: </t>
    </r>
    <r>
      <rPr>
        <sz val="12"/>
        <color rgb="FF000000"/>
        <rFont val="Calibri"/>
        <family val="2"/>
      </rPr>
      <t>Number of mLOY calls befor and after downsampling across ancestry groups</t>
    </r>
  </si>
  <si>
    <r>
      <t xml:space="preserve">Table S2: </t>
    </r>
    <r>
      <rPr>
        <sz val="12"/>
        <color theme="1"/>
        <rFont val="Calibri"/>
        <family val="2"/>
      </rPr>
      <t>Association between ancestry groups and LoY status.</t>
    </r>
  </si>
  <si>
    <r>
      <t xml:space="preserve">Table S1: </t>
    </r>
    <r>
      <rPr>
        <sz val="12"/>
        <color theme="1"/>
        <rFont val="Calibri"/>
        <family val="2"/>
      </rPr>
      <t>mLOY counts by ancestry</t>
    </r>
  </si>
  <si>
    <r>
      <t xml:space="preserve">Table S6: </t>
    </r>
    <r>
      <rPr>
        <sz val="12"/>
        <color rgb="FF000000"/>
        <rFont val="Calibri"/>
        <family val="2"/>
      </rPr>
      <t>Association between estimated percent continental European (EUR) ancestry with mLOY within the AA group.</t>
    </r>
  </si>
  <si>
    <r>
      <t xml:space="preserve">Table S7: </t>
    </r>
    <r>
      <rPr>
        <sz val="12"/>
        <color rgb="FF000000"/>
        <rFont val="Calibri"/>
        <family val="2"/>
      </rPr>
      <t>Association between estimated percent continental European (EUR) and American (AMR) ancestry with mLOY within the HA group.</t>
    </r>
  </si>
  <si>
    <r>
      <t xml:space="preserve">TAble S8: </t>
    </r>
    <r>
      <rPr>
        <sz val="12"/>
        <color rgb="FF000000"/>
        <rFont val="Calibri"/>
        <family val="2"/>
        <scheme val="minor"/>
      </rPr>
      <t>SNPs reported by Kessler et al to be associated with mLOY with p &lt; 0.1 in TOPMed GWAS</t>
    </r>
  </si>
  <si>
    <r>
      <rPr>
        <b/>
        <sz val="12"/>
        <color theme="1"/>
        <rFont val="Calibri"/>
        <family val="2"/>
      </rPr>
      <t>Table S9:</t>
    </r>
    <r>
      <rPr>
        <sz val="12"/>
        <color theme="1"/>
        <rFont val="Calibri"/>
        <family val="2"/>
      </rPr>
      <t xml:space="preserve"> mLOY association with genetic ancestry (downsampled data set)</t>
    </r>
    <r>
      <rPr>
        <sz val="12"/>
        <color theme="1"/>
        <rFont val="Calibri"/>
        <family val="2"/>
        <scheme val="minor"/>
      </rPr>
      <t>, before and after adjusting for LoY GWAS hits.</t>
    </r>
  </si>
  <si>
    <r>
      <t xml:space="preserve">Table S10: </t>
    </r>
    <r>
      <rPr>
        <sz val="12"/>
        <color rgb="FF000000"/>
        <rFont val="Calibri, sans-serif"/>
      </rPr>
      <t>Results from the SKAT-O aggregate rare-variant association test with LoY status.</t>
    </r>
  </si>
  <si>
    <r>
      <t xml:space="preserve">Table S12: </t>
    </r>
    <r>
      <rPr>
        <sz val="12"/>
        <color rgb="FF000000"/>
        <rFont val="Calibri"/>
        <family val="2"/>
      </rPr>
      <t>Logistic regression analyses for each rare variant in LRP6 and mosaic loss of Y adjusted for age, age squared, study phase, and race.</t>
    </r>
  </si>
  <si>
    <r>
      <t xml:space="preserve">Table S13: </t>
    </r>
    <r>
      <rPr>
        <sz val="12"/>
        <color rgb="FF000000"/>
        <rFont val="Calibri"/>
        <family val="2"/>
      </rPr>
      <t>Loci reported by Kessler et al that were replicated with a SKAT-O rare-variant test in this study.</t>
    </r>
  </si>
  <si>
    <r>
      <t xml:space="preserve">Table S14: </t>
    </r>
    <r>
      <rPr>
        <sz val="12"/>
        <color theme="1"/>
        <rFont val="Calibri"/>
        <family val="2"/>
        <scheme val="minor"/>
      </rPr>
      <t>Statistically signficant results from the allelic shift analysis.</t>
    </r>
  </si>
  <si>
    <r>
      <rPr>
        <b/>
        <sz val="12"/>
        <color theme="1"/>
        <rFont val="Calibri"/>
        <family val="2"/>
      </rPr>
      <t xml:space="preserve">Table S15: </t>
    </r>
    <r>
      <rPr>
        <sz val="12"/>
        <color theme="1"/>
        <rFont val="Calibri"/>
        <family val="2"/>
      </rPr>
      <t xml:space="preserve">Allelic shift results for </t>
    </r>
    <r>
      <rPr>
        <i/>
        <sz val="12"/>
        <color theme="1"/>
        <rFont val="Calibri"/>
        <family val="2"/>
      </rPr>
      <t>CD99</t>
    </r>
    <r>
      <rPr>
        <sz val="12"/>
        <color theme="1"/>
        <rFont val="Calibri"/>
        <family val="2"/>
      </rPr>
      <t xml:space="preserve"> eQTLs</t>
    </r>
  </si>
  <si>
    <r>
      <t xml:space="preserve">Table S16: </t>
    </r>
    <r>
      <rPr>
        <sz val="12"/>
        <color theme="1"/>
        <rFont val="Calibri"/>
        <family val="2"/>
        <scheme val="minor"/>
      </rPr>
      <t>Co-occurence of autosomal mCAs and LoY</t>
    </r>
  </si>
  <si>
    <r>
      <t xml:space="preserve">Table S17: </t>
    </r>
    <r>
      <rPr>
        <sz val="12"/>
        <color theme="1"/>
        <rFont val="Calibri"/>
        <family val="2"/>
        <scheme val="minor"/>
      </rPr>
      <t>Association of mCA subtypes with mLOY</t>
    </r>
  </si>
  <si>
    <r>
      <t xml:space="preserve">Table S18: </t>
    </r>
    <r>
      <rPr>
        <sz val="12"/>
        <color theme="1"/>
        <rFont val="Calibri"/>
        <family val="2"/>
        <scheme val="minor"/>
      </rPr>
      <t>Co-occurence of CHIP and LoY</t>
    </r>
  </si>
  <si>
    <r>
      <t xml:space="preserve">Table S19: </t>
    </r>
    <r>
      <rPr>
        <sz val="12"/>
        <color theme="1"/>
        <rFont val="Calibri"/>
        <family val="2"/>
        <scheme val="minor"/>
      </rPr>
      <t>Association between blood-cell traits and mLOY, adjusted for CHIP status.</t>
    </r>
  </si>
  <si>
    <r>
      <t xml:space="preserve">Table S20: </t>
    </r>
    <r>
      <rPr>
        <sz val="12"/>
        <color theme="1"/>
        <rFont val="Calibri"/>
        <family val="2"/>
        <scheme val="minor"/>
      </rPr>
      <t>Association between blood-cell traits and mLOY for low and high CF mLOY</t>
    </r>
  </si>
  <si>
    <r>
      <t xml:space="preserve">Table S21: </t>
    </r>
    <r>
      <rPr>
        <sz val="12"/>
        <color theme="1"/>
        <rFont val="Calibri"/>
        <family val="2"/>
        <scheme val="minor"/>
      </rPr>
      <t>Association between blood-cell traits and mLOY for low and high CF mLOY adjusted for CHIP</t>
    </r>
  </si>
  <si>
    <r>
      <t xml:space="preserve">Table S22: </t>
    </r>
    <r>
      <rPr>
        <sz val="12"/>
        <color rgb="FF000000"/>
        <rFont val="Calibri"/>
        <family val="2"/>
      </rPr>
      <t>Sample sizes by study and ancestry</t>
    </r>
  </si>
  <si>
    <r>
      <t xml:space="preserve">Table S23: </t>
    </r>
    <r>
      <rPr>
        <sz val="11"/>
        <color rgb="FF1F1F1F"/>
        <rFont val="Calibri"/>
        <family val="2"/>
        <scheme val="minor"/>
      </rPr>
      <t>Sample sizes in the gene expression analyses</t>
    </r>
  </si>
  <si>
    <t>TTC28-AS1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</si>
</sst>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#,##0.0000"/>
    <numFmt numFmtId="166" formatCode="0.000"/>
    <numFmt numFmtId="167" formatCode="0.0"/>
  </numFmts>
  <fonts count="29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1155CC"/>
      <name val="Arial"/>
      <family val="2"/>
    </font>
    <font>
      <sz val="12"/>
      <color rgb="FF1155CC"/>
      <name val="Arial"/>
      <family val="2"/>
    </font>
    <font>
      <b/>
      <sz val="12"/>
      <color rgb="FF980000"/>
      <name val="Arial"/>
      <family val="2"/>
    </font>
    <font>
      <sz val="12"/>
      <color rgb="FF980000"/>
      <name val="Arial"/>
      <family val="2"/>
    </font>
    <font>
      <b/>
      <sz val="12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rgb="FF1F1F1F"/>
      <name val="&quot;Google Sans&quot;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</font>
    <font>
      <b/>
      <sz val="12"/>
      <color rgb="FF000000"/>
      <name val="Calibri, sans-serif"/>
    </font>
    <font>
      <sz val="12"/>
      <color rgb="FF000000"/>
      <name val="Calibri, sans-serif"/>
    </font>
    <font>
      <b/>
      <sz val="11"/>
      <color rgb="FF1F1F1F"/>
      <name val="Calibri"/>
      <family val="2"/>
      <scheme val="minor"/>
    </font>
    <font>
      <i/>
      <sz val="12"/>
      <color theme="1"/>
      <name val="Calibri"/>
      <family val="2"/>
    </font>
    <font>
      <sz val="11"/>
      <color rgb="FF1F1F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DDDDDD"/>
      </bottom>
      <diagonal/>
    </border>
    <border>
      <left/>
      <right/>
      <top style="thin">
        <color rgb="FFDDDDDD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9" fontId="0" fillId="0" borderId="0" xfId="0" applyNumberFormat="1"/>
    <xf numFmtId="164" fontId="3" fillId="0" borderId="0" xfId="0" applyNumberFormat="1" applyFont="1" applyAlignment="1">
      <alignment horizontal="right"/>
    </xf>
    <xf numFmtId="11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166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6" fontId="7" fillId="0" borderId="0" xfId="0" applyNumberFormat="1" applyFont="1"/>
    <xf numFmtId="164" fontId="7" fillId="0" borderId="0" xfId="0" applyNumberFormat="1" applyFont="1"/>
    <xf numFmtId="166" fontId="5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/>
    <xf numFmtId="0" fontId="0" fillId="0" borderId="0" xfId="0" applyAlignment="1">
      <alignment horizontal="center"/>
    </xf>
    <xf numFmtId="0" fontId="11" fillId="2" borderId="3" xfId="0" applyFont="1" applyFill="1" applyBorder="1"/>
    <xf numFmtId="0" fontId="11" fillId="2" borderId="4" xfId="0" applyFont="1" applyFill="1" applyBorder="1"/>
    <xf numFmtId="164" fontId="0" fillId="0" borderId="0" xfId="0" applyNumberFormat="1"/>
    <xf numFmtId="11" fontId="0" fillId="0" borderId="0" xfId="0" applyNumberFormat="1"/>
    <xf numFmtId="164" fontId="9" fillId="2" borderId="3" xfId="0" applyNumberFormat="1" applyFont="1" applyFill="1" applyBorder="1"/>
    <xf numFmtId="11" fontId="9" fillId="2" borderId="4" xfId="0" applyNumberFormat="1" applyFont="1" applyFill="1" applyBorder="1"/>
    <xf numFmtId="164" fontId="9" fillId="2" borderId="5" xfId="0" applyNumberFormat="1" applyFont="1" applyFill="1" applyBorder="1"/>
    <xf numFmtId="11" fontId="9" fillId="2" borderId="6" xfId="0" applyNumberFormat="1" applyFont="1" applyFill="1" applyBorder="1"/>
    <xf numFmtId="0" fontId="5" fillId="0" borderId="0" xfId="0" applyFont="1" applyAlignment="1">
      <alignment horizontal="left"/>
    </xf>
    <xf numFmtId="0" fontId="12" fillId="0" borderId="0" xfId="0" applyFont="1"/>
    <xf numFmtId="11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 wrapText="1"/>
    </xf>
    <xf numFmtId="166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horizontal="right"/>
    </xf>
    <xf numFmtId="166" fontId="8" fillId="0" borderId="0" xfId="0" applyNumberFormat="1" applyFont="1"/>
    <xf numFmtId="164" fontId="8" fillId="0" borderId="0" xfId="0" applyNumberFormat="1" applyFont="1"/>
    <xf numFmtId="167" fontId="8" fillId="0" borderId="0" xfId="0" applyNumberFormat="1" applyFont="1"/>
    <xf numFmtId="0" fontId="13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quotePrefix="1" applyFont="1" applyAlignment="1">
      <alignment horizontal="left"/>
    </xf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3" borderId="7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right"/>
    </xf>
    <xf numFmtId="0" fontId="19" fillId="3" borderId="8" xfId="0" applyFont="1" applyFill="1" applyBorder="1" applyAlignment="1">
      <alignment horizontal="left" vertical="top"/>
    </xf>
    <xf numFmtId="0" fontId="19" fillId="3" borderId="8" xfId="0" applyFont="1" applyFill="1" applyBorder="1" applyAlignment="1">
      <alignment horizontal="right"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left" vertical="top"/>
    </xf>
    <xf numFmtId="0" fontId="18" fillId="0" borderId="7" xfId="0" applyFont="1" applyBorder="1" applyAlignment="1">
      <alignment horizontal="left"/>
    </xf>
    <xf numFmtId="0" fontId="18" fillId="0" borderId="7" xfId="0" applyFont="1" applyBorder="1" applyAlignment="1">
      <alignment horizontal="right"/>
    </xf>
    <xf numFmtId="0" fontId="19" fillId="0" borderId="8" xfId="0" applyFont="1" applyBorder="1" applyAlignment="1">
      <alignment horizontal="left" vertical="top"/>
    </xf>
    <xf numFmtId="0" fontId="19" fillId="0" borderId="8" xfId="0" applyFont="1" applyBorder="1" applyAlignment="1">
      <alignment horizontal="right" vertical="top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right" vertical="top"/>
    </xf>
    <xf numFmtId="0" fontId="20" fillId="3" borderId="0" xfId="0" applyFont="1" applyFill="1"/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3" fillId="0" borderId="0" xfId="0" applyFont="1"/>
    <xf numFmtId="0" fontId="2" fillId="0" borderId="0" xfId="0" applyFont="1"/>
    <xf numFmtId="0" fontId="26" fillId="3" borderId="0" xfId="0" applyFont="1" applyFill="1"/>
    <xf numFmtId="0" fontId="13" fillId="0" borderId="0" xfId="0" applyFont="1" applyAlignment="1">
      <alignment wrapText="1"/>
    </xf>
    <xf numFmtId="0" fontId="0" fillId="0" borderId="0" xfId="0"/>
    <xf numFmtId="0" fontId="6" fillId="0" borderId="0" xfId="0" applyFont="1"/>
    <xf numFmtId="0" fontId="7" fillId="0" borderId="0" xfId="0" applyFont="1"/>
    <xf numFmtId="0" fontId="9" fillId="2" borderId="1" xfId="0" applyFont="1" applyFill="1" applyBorder="1" applyAlignment="1">
      <alignment horizontal="center"/>
    </xf>
    <xf numFmtId="0" fontId="10" fillId="0" borderId="2" xfId="0" applyFont="1" applyBorder="1"/>
    <xf numFmtId="0" fontId="24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workbookViewId="0">
      <selection activeCell="B17" sqref="B17:B18"/>
    </sheetView>
  </sheetViews>
  <sheetFormatPr baseColWidth="10" defaultColWidth="11.1640625" defaultRowHeight="15" customHeight="1"/>
  <cols>
    <col min="1" max="1" width="25.83203125" customWidth="1"/>
    <col min="2" max="26" width="11.1640625" customWidth="1"/>
  </cols>
  <sheetData>
    <row r="1" spans="1:5" ht="16">
      <c r="A1" s="69" t="s">
        <v>476</v>
      </c>
    </row>
    <row r="2" spans="1:5" ht="16"/>
    <row r="3" spans="1:5" ht="16">
      <c r="A3" s="1"/>
      <c r="B3" s="2" t="s">
        <v>0</v>
      </c>
      <c r="C3" s="2" t="s">
        <v>1</v>
      </c>
      <c r="D3" s="2" t="s">
        <v>2</v>
      </c>
      <c r="E3" s="2" t="s">
        <v>3</v>
      </c>
    </row>
    <row r="4" spans="1:5" ht="16">
      <c r="A4" s="2" t="s">
        <v>4</v>
      </c>
      <c r="B4" s="3">
        <v>444</v>
      </c>
      <c r="C4" s="3">
        <v>2169</v>
      </c>
      <c r="D4" s="3">
        <v>220</v>
      </c>
      <c r="E4" s="3">
        <v>37</v>
      </c>
    </row>
    <row r="5" spans="1:5" ht="16">
      <c r="A5" s="2" t="s">
        <v>5</v>
      </c>
      <c r="B5" s="3">
        <v>7209</v>
      </c>
      <c r="C5" s="3">
        <v>11890</v>
      </c>
      <c r="D5" s="3">
        <v>2618</v>
      </c>
      <c r="E5" s="3">
        <v>464</v>
      </c>
    </row>
    <row r="6" spans="1:5" ht="15" customHeight="1">
      <c r="A6" s="4" t="s">
        <v>6</v>
      </c>
      <c r="B6" s="5">
        <f t="shared" ref="B6:E6" si="0">B4/(B4+B5)</f>
        <v>5.8016464131713054E-2</v>
      </c>
      <c r="C6" s="5">
        <f t="shared" si="0"/>
        <v>0.15427839817910236</v>
      </c>
      <c r="D6" s="5">
        <f t="shared" si="0"/>
        <v>7.7519379844961239E-2</v>
      </c>
      <c r="E6" s="5">
        <f t="shared" si="0"/>
        <v>7.3852295409181631E-2</v>
      </c>
    </row>
    <row r="7" spans="1:5" ht="16"/>
    <row r="8" spans="1:5" ht="16">
      <c r="A8" s="4" t="s">
        <v>7</v>
      </c>
      <c r="B8">
        <v>1189</v>
      </c>
      <c r="C8">
        <v>978</v>
      </c>
      <c r="D8">
        <v>1049</v>
      </c>
      <c r="E8">
        <v>909</v>
      </c>
    </row>
    <row r="9" spans="1:5" ht="16"/>
    <row r="10" spans="1:5" ht="16"/>
    <row r="11" spans="1:5" ht="16"/>
    <row r="12" spans="1:5" ht="16"/>
    <row r="13" spans="1:5" ht="16"/>
    <row r="14" spans="1:5" ht="16"/>
    <row r="15" spans="1:5" ht="16"/>
    <row r="16" spans="1:5" ht="16"/>
    <row r="17" ht="16"/>
    <row r="18" ht="16"/>
    <row r="19" ht="16"/>
    <row r="20" ht="16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K5"/>
  <sheetViews>
    <sheetView workbookViewId="0">
      <selection activeCell="D18" sqref="D18"/>
    </sheetView>
  </sheetViews>
  <sheetFormatPr baseColWidth="10" defaultColWidth="11.1640625" defaultRowHeight="15" customHeight="1"/>
  <cols>
    <col min="1" max="1" width="11.1640625" customWidth="1"/>
    <col min="2" max="2" width="10.33203125" customWidth="1"/>
    <col min="3" max="3" width="21.5" bestFit="1" customWidth="1"/>
    <col min="4" max="4" width="31.6640625" customWidth="1"/>
    <col min="5" max="5" width="13.83203125" customWidth="1"/>
    <col min="6" max="6" width="15.5" customWidth="1"/>
    <col min="7" max="7" width="13.33203125" customWidth="1"/>
    <col min="8" max="8" width="14.83203125" customWidth="1"/>
    <col min="9" max="9" width="14.5" customWidth="1"/>
  </cols>
  <sheetData>
    <row r="1" spans="1:11">
      <c r="A1" s="78" t="s">
        <v>481</v>
      </c>
      <c r="B1" s="73"/>
      <c r="C1" s="73"/>
      <c r="D1" s="73"/>
      <c r="E1" s="73"/>
      <c r="F1" s="73"/>
      <c r="G1" s="73"/>
      <c r="H1" s="12"/>
      <c r="I1" s="12"/>
      <c r="J1" s="12"/>
      <c r="K1" s="12"/>
    </row>
    <row r="2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>
      <c r="A3" s="12" t="s">
        <v>364</v>
      </c>
      <c r="B3" s="12" t="s">
        <v>468</v>
      </c>
      <c r="C3" s="12" t="s">
        <v>78</v>
      </c>
      <c r="D3" s="12"/>
      <c r="F3" s="12"/>
      <c r="G3" s="12"/>
      <c r="H3" s="12"/>
      <c r="I3" s="12"/>
      <c r="J3" s="12"/>
      <c r="K3" s="12"/>
    </row>
    <row r="4" spans="1:11">
      <c r="A4" s="13" t="s">
        <v>138</v>
      </c>
      <c r="B4" s="16">
        <v>25051</v>
      </c>
      <c r="C4" s="34">
        <v>2.9500000000000001E-6</v>
      </c>
      <c r="D4" s="16"/>
      <c r="F4" s="16"/>
      <c r="G4" s="16"/>
      <c r="H4" s="16"/>
      <c r="I4" s="16"/>
      <c r="J4" s="34"/>
      <c r="K4" s="16"/>
    </row>
    <row r="5" spans="1:11">
      <c r="A5" s="13" t="s">
        <v>97</v>
      </c>
      <c r="B5" s="16">
        <v>25051</v>
      </c>
      <c r="C5" s="34">
        <v>2.7499999999999999E-6</v>
      </c>
      <c r="D5" s="16"/>
      <c r="F5" s="16"/>
      <c r="G5" s="16"/>
      <c r="H5" s="16"/>
      <c r="I5" s="16"/>
      <c r="J5" s="34"/>
      <c r="K5" s="16"/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S1001"/>
  <sheetViews>
    <sheetView workbookViewId="0">
      <selection activeCell="I30" sqref="I30"/>
    </sheetView>
  </sheetViews>
  <sheetFormatPr baseColWidth="10" defaultColWidth="11.1640625" defaultRowHeight="15" customHeight="1"/>
  <cols>
    <col min="10" max="10" width="22.5" customWidth="1"/>
    <col min="19" max="19" width="17" customWidth="1"/>
  </cols>
  <sheetData>
    <row r="1" spans="1:19" ht="16">
      <c r="A1" s="74" t="s">
        <v>79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29.25" customHeight="1">
      <c r="A2" s="35" t="s">
        <v>80</v>
      </c>
      <c r="B2" s="35" t="s">
        <v>81</v>
      </c>
      <c r="C2" s="35" t="s">
        <v>82</v>
      </c>
      <c r="D2" s="35" t="s">
        <v>83</v>
      </c>
      <c r="E2" s="35" t="s">
        <v>84</v>
      </c>
      <c r="F2" s="36" t="s">
        <v>8</v>
      </c>
      <c r="G2" s="36" t="s">
        <v>9</v>
      </c>
      <c r="H2" s="36" t="s">
        <v>10</v>
      </c>
      <c r="I2" s="37" t="s">
        <v>11</v>
      </c>
      <c r="J2" s="35" t="s">
        <v>85</v>
      </c>
      <c r="K2" s="35" t="s">
        <v>86</v>
      </c>
      <c r="L2" s="35" t="s">
        <v>87</v>
      </c>
      <c r="M2" s="35" t="s">
        <v>88</v>
      </c>
      <c r="N2" s="35" t="s">
        <v>89</v>
      </c>
      <c r="O2" s="35" t="s">
        <v>90</v>
      </c>
      <c r="P2" s="35" t="s">
        <v>91</v>
      </c>
      <c r="Q2" s="35" t="s">
        <v>92</v>
      </c>
      <c r="R2" s="35" t="s">
        <v>93</v>
      </c>
      <c r="S2" s="38" t="s">
        <v>94</v>
      </c>
    </row>
    <row r="3" spans="1:19" ht="16">
      <c r="A3" s="13" t="s">
        <v>54</v>
      </c>
      <c r="B3" s="16">
        <v>196825576</v>
      </c>
      <c r="C3" s="13" t="s">
        <v>47</v>
      </c>
      <c r="D3" s="13" t="s">
        <v>51</v>
      </c>
      <c r="E3" s="16">
        <v>1</v>
      </c>
      <c r="F3" s="14">
        <v>-0.80840979999999996</v>
      </c>
      <c r="G3" s="14">
        <v>1.6439485</v>
      </c>
      <c r="H3" s="14">
        <v>0.44556603</v>
      </c>
      <c r="I3" s="15">
        <v>0.60309168000000002</v>
      </c>
      <c r="J3" s="13" t="s">
        <v>95</v>
      </c>
      <c r="K3" s="13" t="s">
        <v>96</v>
      </c>
      <c r="L3" s="13" t="s">
        <v>97</v>
      </c>
      <c r="M3" s="13" t="s">
        <v>98</v>
      </c>
      <c r="N3" s="13" t="s">
        <v>99</v>
      </c>
      <c r="O3" s="16">
        <v>0</v>
      </c>
      <c r="P3" s="34">
        <v>6.9999999999999994E-5</v>
      </c>
      <c r="Q3" s="16">
        <v>0</v>
      </c>
      <c r="R3" s="16">
        <v>0</v>
      </c>
      <c r="S3" s="39">
        <v>22.8</v>
      </c>
    </row>
    <row r="4" spans="1:19" ht="16">
      <c r="A4" s="13" t="s">
        <v>54</v>
      </c>
      <c r="B4" s="16">
        <v>196825635</v>
      </c>
      <c r="C4" s="13" t="s">
        <v>47</v>
      </c>
      <c r="D4" s="13" t="s">
        <v>44</v>
      </c>
      <c r="E4" s="16">
        <v>2</v>
      </c>
      <c r="F4" s="14">
        <v>3.5159157099999998</v>
      </c>
      <c r="G4" s="14">
        <v>1.6374702299999999</v>
      </c>
      <c r="H4" s="14">
        <v>33.646724399999997</v>
      </c>
      <c r="I4" s="15">
        <v>0.12138391</v>
      </c>
      <c r="J4" s="13" t="s">
        <v>95</v>
      </c>
      <c r="K4" s="13" t="s">
        <v>96</v>
      </c>
      <c r="L4" s="13" t="s">
        <v>97</v>
      </c>
      <c r="M4" s="13" t="s">
        <v>98</v>
      </c>
      <c r="N4" s="13" t="s">
        <v>100</v>
      </c>
      <c r="O4" s="34">
        <v>1E-4</v>
      </c>
      <c r="P4" s="34">
        <v>6.9999999999999994E-5</v>
      </c>
      <c r="Q4" s="16">
        <v>0</v>
      </c>
      <c r="R4" s="16">
        <v>0</v>
      </c>
      <c r="S4" s="39">
        <v>12.59</v>
      </c>
    </row>
    <row r="5" spans="1:19" ht="16">
      <c r="A5" s="13" t="s">
        <v>54</v>
      </c>
      <c r="B5" s="16">
        <v>196825657</v>
      </c>
      <c r="C5" s="13" t="s">
        <v>51</v>
      </c>
      <c r="D5" s="13" t="s">
        <v>45</v>
      </c>
      <c r="E5" s="16">
        <v>1</v>
      </c>
      <c r="F5" s="14">
        <v>1.1986249899999999</v>
      </c>
      <c r="G5" s="14">
        <v>1.6346791899999999</v>
      </c>
      <c r="H5" s="14">
        <v>3.3155548499999998</v>
      </c>
      <c r="I5" s="15">
        <v>0.42860749999999997</v>
      </c>
      <c r="J5" s="13" t="s">
        <v>95</v>
      </c>
      <c r="K5" s="13" t="s">
        <v>96</v>
      </c>
      <c r="L5" s="13" t="s">
        <v>97</v>
      </c>
      <c r="M5" s="13" t="s">
        <v>98</v>
      </c>
      <c r="N5" s="13" t="s">
        <v>101</v>
      </c>
      <c r="O5" s="16">
        <v>0</v>
      </c>
      <c r="P5" s="34">
        <v>6.9999999999999994E-5</v>
      </c>
      <c r="Q5" s="16">
        <v>0</v>
      </c>
      <c r="R5" s="16">
        <v>0</v>
      </c>
      <c r="S5" s="39">
        <v>8.4290000000000003</v>
      </c>
    </row>
    <row r="6" spans="1:19" ht="16">
      <c r="A6" s="13" t="s">
        <v>54</v>
      </c>
      <c r="B6" s="16">
        <v>196825665</v>
      </c>
      <c r="C6" s="13" t="s">
        <v>45</v>
      </c>
      <c r="D6" s="13" t="s">
        <v>47</v>
      </c>
      <c r="E6" s="16">
        <v>1</v>
      </c>
      <c r="F6" s="14">
        <v>2.4674211700000002</v>
      </c>
      <c r="G6" s="14">
        <v>1.63602352</v>
      </c>
      <c r="H6" s="14">
        <v>11.791998100000001</v>
      </c>
      <c r="I6" s="15">
        <v>0.23238138</v>
      </c>
      <c r="J6" s="13" t="s">
        <v>95</v>
      </c>
      <c r="K6" s="13" t="s">
        <v>96</v>
      </c>
      <c r="L6" s="13" t="s">
        <v>97</v>
      </c>
      <c r="M6" s="13" t="s">
        <v>98</v>
      </c>
      <c r="N6" s="13" t="s">
        <v>102</v>
      </c>
      <c r="O6" s="16">
        <v>0</v>
      </c>
      <c r="P6" s="34">
        <v>6.9999999999999994E-5</v>
      </c>
      <c r="Q6" s="16">
        <v>0</v>
      </c>
      <c r="R6" s="16">
        <v>0</v>
      </c>
      <c r="S6" s="39">
        <v>24.3</v>
      </c>
    </row>
    <row r="7" spans="1:19" ht="16">
      <c r="A7" s="13" t="s">
        <v>54</v>
      </c>
      <c r="B7" s="16">
        <v>196825672</v>
      </c>
      <c r="C7" s="13" t="s">
        <v>44</v>
      </c>
      <c r="D7" s="13" t="s">
        <v>45</v>
      </c>
      <c r="E7" s="16">
        <v>1</v>
      </c>
      <c r="F7" s="14">
        <v>5.5250658599999998</v>
      </c>
      <c r="G7" s="14">
        <v>1.64592479</v>
      </c>
      <c r="H7" s="14">
        <v>250.902861</v>
      </c>
      <c r="I7" s="15">
        <v>3.6596070000000001E-2</v>
      </c>
      <c r="J7" s="13" t="s">
        <v>103</v>
      </c>
      <c r="K7" s="13" t="s">
        <v>104</v>
      </c>
      <c r="L7" s="13" t="s">
        <v>97</v>
      </c>
      <c r="M7" s="13" t="s">
        <v>105</v>
      </c>
      <c r="N7" s="13" t="s">
        <v>106</v>
      </c>
      <c r="O7" s="34">
        <v>1E-4</v>
      </c>
      <c r="P7" s="16">
        <v>0</v>
      </c>
      <c r="Q7" s="16">
        <v>0</v>
      </c>
      <c r="R7" s="16">
        <v>0</v>
      </c>
      <c r="S7" s="39">
        <v>32</v>
      </c>
    </row>
    <row r="8" spans="1:19" ht="16">
      <c r="A8" s="13" t="s">
        <v>54</v>
      </c>
      <c r="B8" s="16">
        <v>196826833</v>
      </c>
      <c r="C8" s="13" t="s">
        <v>44</v>
      </c>
      <c r="D8" s="13" t="s">
        <v>107</v>
      </c>
      <c r="E8" s="16">
        <v>2</v>
      </c>
      <c r="F8" s="14">
        <v>1.3568929599999999</v>
      </c>
      <c r="G8" s="14">
        <v>1.6000133000000001</v>
      </c>
      <c r="H8" s="14">
        <v>3.8841064599999999</v>
      </c>
      <c r="I8" s="15">
        <v>0.46357377</v>
      </c>
      <c r="J8" s="13" t="s">
        <v>108</v>
      </c>
      <c r="K8" s="13" t="s">
        <v>104</v>
      </c>
      <c r="L8" s="13" t="s">
        <v>97</v>
      </c>
      <c r="M8" s="13" t="s">
        <v>109</v>
      </c>
      <c r="N8" s="13" t="s">
        <v>110</v>
      </c>
      <c r="O8" s="34">
        <v>2.9999999999999997E-4</v>
      </c>
      <c r="P8" s="16">
        <v>0</v>
      </c>
      <c r="Q8" s="16">
        <v>0</v>
      </c>
      <c r="R8" s="16">
        <v>0</v>
      </c>
      <c r="S8" s="39">
        <v>20.9</v>
      </c>
    </row>
    <row r="9" spans="1:19" ht="16">
      <c r="A9" s="13" t="s">
        <v>54</v>
      </c>
      <c r="B9" s="16">
        <v>196826879</v>
      </c>
      <c r="C9" s="13" t="s">
        <v>51</v>
      </c>
      <c r="D9" s="13" t="s">
        <v>45</v>
      </c>
      <c r="E9" s="16">
        <v>1</v>
      </c>
      <c r="F9" s="14">
        <v>1.3027439199999999</v>
      </c>
      <c r="G9" s="14">
        <v>1.63821474</v>
      </c>
      <c r="H9" s="14">
        <v>3.6793787400000002</v>
      </c>
      <c r="I9" s="15">
        <v>0.48081751</v>
      </c>
      <c r="J9" s="13" t="s">
        <v>111</v>
      </c>
      <c r="K9" s="13" t="s">
        <v>104</v>
      </c>
      <c r="L9" s="13" t="s">
        <v>97</v>
      </c>
      <c r="M9" s="13" t="s">
        <v>109</v>
      </c>
      <c r="N9" s="13" t="s">
        <v>112</v>
      </c>
      <c r="O9" s="16">
        <v>0</v>
      </c>
      <c r="P9" s="16">
        <v>0</v>
      </c>
      <c r="Q9" s="34">
        <v>4.0000000000000002E-4</v>
      </c>
      <c r="R9" s="16">
        <v>0</v>
      </c>
      <c r="S9" s="39">
        <v>24.3</v>
      </c>
    </row>
    <row r="10" spans="1:19" ht="16">
      <c r="A10" s="13" t="s">
        <v>54</v>
      </c>
      <c r="B10" s="16">
        <v>196826901</v>
      </c>
      <c r="C10" s="13" t="s">
        <v>51</v>
      </c>
      <c r="D10" s="13" t="s">
        <v>45</v>
      </c>
      <c r="E10" s="16">
        <v>5</v>
      </c>
      <c r="F10" s="14">
        <v>1.6697260700000001</v>
      </c>
      <c r="G10" s="14">
        <v>0.68415340000000002</v>
      </c>
      <c r="H10" s="14">
        <v>5.3107128100000001</v>
      </c>
      <c r="I10" s="15">
        <v>5.3475250000000002E-2</v>
      </c>
      <c r="J10" s="13" t="s">
        <v>95</v>
      </c>
      <c r="K10" s="13" t="s">
        <v>96</v>
      </c>
      <c r="L10" s="13" t="s">
        <v>97</v>
      </c>
      <c r="M10" s="13" t="s">
        <v>109</v>
      </c>
      <c r="N10" s="13" t="s">
        <v>113</v>
      </c>
      <c r="O10" s="16">
        <v>0</v>
      </c>
      <c r="P10" s="34">
        <v>2.9999999999999997E-4</v>
      </c>
      <c r="Q10" s="16">
        <v>0</v>
      </c>
      <c r="R10" s="16">
        <v>0</v>
      </c>
      <c r="S10" s="39">
        <v>5.5540000000000003</v>
      </c>
    </row>
    <row r="11" spans="1:19" ht="16">
      <c r="A11" s="13" t="s">
        <v>54</v>
      </c>
      <c r="B11" s="16">
        <v>196826950</v>
      </c>
      <c r="C11" s="13" t="s">
        <v>51</v>
      </c>
      <c r="D11" s="13" t="s">
        <v>47</v>
      </c>
      <c r="E11" s="16">
        <v>2</v>
      </c>
      <c r="F11" s="14">
        <v>-0.3712608</v>
      </c>
      <c r="G11" s="14">
        <v>1.55511847</v>
      </c>
      <c r="H11" s="14">
        <v>0.68986396999999999</v>
      </c>
      <c r="I11" s="15">
        <v>0.80393837999999995</v>
      </c>
      <c r="J11" s="13" t="s">
        <v>95</v>
      </c>
      <c r="K11" s="13" t="s">
        <v>96</v>
      </c>
      <c r="L11" s="13" t="s">
        <v>97</v>
      </c>
      <c r="M11" s="13" t="s">
        <v>109</v>
      </c>
      <c r="N11" s="13" t="s">
        <v>114</v>
      </c>
      <c r="O11" s="34">
        <v>2.9999999999999997E-4</v>
      </c>
      <c r="P11" s="16">
        <v>0</v>
      </c>
      <c r="Q11" s="16">
        <v>0</v>
      </c>
      <c r="R11" s="16">
        <v>0</v>
      </c>
      <c r="S11" s="39">
        <v>2.157</v>
      </c>
    </row>
    <row r="12" spans="1:19" ht="16">
      <c r="A12" s="13" t="s">
        <v>54</v>
      </c>
      <c r="B12" s="16">
        <v>196826977</v>
      </c>
      <c r="C12" s="13" t="s">
        <v>44</v>
      </c>
      <c r="D12" s="13" t="s">
        <v>47</v>
      </c>
      <c r="E12" s="16">
        <v>1</v>
      </c>
      <c r="F12" s="14">
        <v>2.2401160299999998</v>
      </c>
      <c r="G12" s="14">
        <v>1.6376175500000001</v>
      </c>
      <c r="H12" s="14">
        <v>9.3944212700000005</v>
      </c>
      <c r="I12" s="15">
        <v>0.26818067000000001</v>
      </c>
      <c r="J12" s="13" t="s">
        <v>111</v>
      </c>
      <c r="K12" s="13" t="s">
        <v>104</v>
      </c>
      <c r="L12" s="13" t="s">
        <v>97</v>
      </c>
      <c r="M12" s="13" t="s">
        <v>109</v>
      </c>
      <c r="N12" s="13" t="s">
        <v>115</v>
      </c>
      <c r="O12" s="16">
        <v>0</v>
      </c>
      <c r="P12" s="16">
        <v>0</v>
      </c>
      <c r="Q12" s="34">
        <v>4.0000000000000002E-4</v>
      </c>
      <c r="R12" s="16">
        <v>0</v>
      </c>
      <c r="S12" s="39">
        <v>33</v>
      </c>
    </row>
    <row r="13" spans="1:19" ht="16">
      <c r="A13" s="13" t="s">
        <v>54</v>
      </c>
      <c r="B13" s="16">
        <v>196828075</v>
      </c>
      <c r="C13" s="13" t="s">
        <v>45</v>
      </c>
      <c r="D13" s="13" t="s">
        <v>116</v>
      </c>
      <c r="E13" s="16">
        <v>1</v>
      </c>
      <c r="F13" s="14">
        <v>1.57019157</v>
      </c>
      <c r="G13" s="14">
        <v>1.6391578600000001</v>
      </c>
      <c r="H13" s="14">
        <v>4.8075690699999996</v>
      </c>
      <c r="I13" s="15">
        <v>0.29552195999999997</v>
      </c>
      <c r="J13" s="13" t="s">
        <v>108</v>
      </c>
      <c r="K13" s="13" t="s">
        <v>104</v>
      </c>
      <c r="L13" s="13" t="s">
        <v>97</v>
      </c>
      <c r="M13" s="13" t="s">
        <v>117</v>
      </c>
      <c r="N13" s="13" t="s">
        <v>118</v>
      </c>
      <c r="O13" s="16">
        <v>0</v>
      </c>
      <c r="P13" s="16">
        <v>0</v>
      </c>
      <c r="Q13" s="34">
        <v>4.0000000000000002E-4</v>
      </c>
      <c r="R13" s="16">
        <v>0</v>
      </c>
      <c r="S13" s="39">
        <v>23.2</v>
      </c>
    </row>
    <row r="14" spans="1:19" ht="16">
      <c r="A14" s="13" t="s">
        <v>54</v>
      </c>
      <c r="B14" s="16">
        <v>196828198</v>
      </c>
      <c r="C14" s="13" t="s">
        <v>44</v>
      </c>
      <c r="D14" s="13" t="s">
        <v>47</v>
      </c>
      <c r="E14" s="16">
        <v>1</v>
      </c>
      <c r="F14" s="14">
        <v>3.3237219699999998</v>
      </c>
      <c r="G14" s="14">
        <v>1.6378888300000001</v>
      </c>
      <c r="H14" s="14">
        <v>27.763493499999999</v>
      </c>
      <c r="I14" s="15">
        <v>0.13649196999999999</v>
      </c>
      <c r="J14" s="13" t="s">
        <v>95</v>
      </c>
      <c r="K14" s="13" t="s">
        <v>96</v>
      </c>
      <c r="L14" s="13" t="s">
        <v>97</v>
      </c>
      <c r="M14" s="13" t="s">
        <v>117</v>
      </c>
      <c r="N14" s="13" t="s">
        <v>119</v>
      </c>
      <c r="O14" s="16">
        <v>0</v>
      </c>
      <c r="P14" s="34">
        <v>6.9999999999999994E-5</v>
      </c>
      <c r="Q14" s="16">
        <v>0</v>
      </c>
      <c r="R14" s="16">
        <v>0</v>
      </c>
      <c r="S14" s="39">
        <v>21.9</v>
      </c>
    </row>
    <row r="15" spans="1:19" ht="16">
      <c r="A15" s="13" t="s">
        <v>54</v>
      </c>
      <c r="B15" s="16">
        <v>196828200</v>
      </c>
      <c r="C15" s="13" t="s">
        <v>47</v>
      </c>
      <c r="D15" s="13" t="s">
        <v>51</v>
      </c>
      <c r="E15" s="16">
        <v>1</v>
      </c>
      <c r="F15" s="14">
        <v>-9.9991200000000002E-2</v>
      </c>
      <c r="G15" s="14">
        <v>1.6362292300000001</v>
      </c>
      <c r="H15" s="14">
        <v>0.90484536999999998</v>
      </c>
      <c r="I15" s="15">
        <v>0.95087334000000001</v>
      </c>
      <c r="J15" s="13" t="s">
        <v>95</v>
      </c>
      <c r="K15" s="13" t="s">
        <v>96</v>
      </c>
      <c r="L15" s="13" t="s">
        <v>97</v>
      </c>
      <c r="M15" s="13" t="s">
        <v>117</v>
      </c>
      <c r="N15" s="13" t="s">
        <v>120</v>
      </c>
      <c r="O15" s="16">
        <v>0</v>
      </c>
      <c r="P15" s="16">
        <v>0</v>
      </c>
      <c r="Q15" s="34">
        <v>4.0000000000000002E-4</v>
      </c>
      <c r="R15" s="16">
        <v>0</v>
      </c>
      <c r="S15" s="39">
        <v>13.96</v>
      </c>
    </row>
    <row r="16" spans="1:19" ht="16">
      <c r="A16" s="13" t="s">
        <v>54</v>
      </c>
      <c r="B16" s="16">
        <v>196828201</v>
      </c>
      <c r="C16" s="13" t="s">
        <v>44</v>
      </c>
      <c r="D16" s="13" t="s">
        <v>107</v>
      </c>
      <c r="E16" s="16">
        <v>2</v>
      </c>
      <c r="F16" s="14">
        <v>-6.2007100000000002E-2</v>
      </c>
      <c r="G16" s="14">
        <v>1.63388314</v>
      </c>
      <c r="H16" s="14">
        <v>0.93987620999999999</v>
      </c>
      <c r="I16" s="15">
        <v>0.97001079000000001</v>
      </c>
      <c r="J16" s="13" t="s">
        <v>108</v>
      </c>
      <c r="K16" s="13" t="s">
        <v>104</v>
      </c>
      <c r="L16" s="13" t="s">
        <v>97</v>
      </c>
      <c r="M16" s="13" t="s">
        <v>117</v>
      </c>
      <c r="N16" s="13" t="s">
        <v>121</v>
      </c>
      <c r="O16" s="16">
        <v>0</v>
      </c>
      <c r="P16" s="34">
        <v>1E-4</v>
      </c>
      <c r="Q16" s="16">
        <v>0</v>
      </c>
      <c r="R16" s="16">
        <v>0</v>
      </c>
      <c r="S16" s="39">
        <v>23.9</v>
      </c>
    </row>
    <row r="17" spans="1:19" ht="16">
      <c r="A17" s="13" t="s">
        <v>54</v>
      </c>
      <c r="B17" s="16">
        <v>196828221</v>
      </c>
      <c r="C17" s="13" t="s">
        <v>122</v>
      </c>
      <c r="D17" s="13" t="s">
        <v>51</v>
      </c>
      <c r="E17" s="16">
        <v>1</v>
      </c>
      <c r="F17" s="14">
        <v>2.0219851900000001</v>
      </c>
      <c r="G17" s="14">
        <v>1.63777405</v>
      </c>
      <c r="H17" s="14">
        <v>7.5533047800000004</v>
      </c>
      <c r="I17" s="15">
        <v>0.30751949000000001</v>
      </c>
      <c r="J17" s="13" t="s">
        <v>108</v>
      </c>
      <c r="K17" s="13" t="s">
        <v>104</v>
      </c>
      <c r="L17" s="13" t="s">
        <v>97</v>
      </c>
      <c r="M17" s="13" t="s">
        <v>117</v>
      </c>
      <c r="N17" s="13" t="s">
        <v>123</v>
      </c>
      <c r="O17" s="34">
        <v>1E-4</v>
      </c>
      <c r="P17" s="16">
        <v>0</v>
      </c>
      <c r="Q17" s="16">
        <v>0</v>
      </c>
      <c r="R17" s="16">
        <v>0</v>
      </c>
      <c r="S17" s="39">
        <v>25.7</v>
      </c>
    </row>
    <row r="18" spans="1:19" ht="16">
      <c r="A18" s="13" t="s">
        <v>54</v>
      </c>
      <c r="B18" s="16">
        <v>196830521</v>
      </c>
      <c r="C18" s="13" t="s">
        <v>51</v>
      </c>
      <c r="D18" s="13" t="s">
        <v>45</v>
      </c>
      <c r="E18" s="16">
        <v>1</v>
      </c>
      <c r="F18" s="14">
        <v>0.49980499</v>
      </c>
      <c r="G18" s="14">
        <v>1.6351533</v>
      </c>
      <c r="H18" s="14">
        <v>1.64839979</v>
      </c>
      <c r="I18" s="15">
        <v>0.76990670000000005</v>
      </c>
      <c r="J18" s="13" t="s">
        <v>95</v>
      </c>
      <c r="K18" s="13" t="s">
        <v>96</v>
      </c>
      <c r="L18" s="13" t="s">
        <v>97</v>
      </c>
      <c r="M18" s="13" t="s">
        <v>124</v>
      </c>
      <c r="N18" s="13" t="s">
        <v>125</v>
      </c>
      <c r="O18" s="16">
        <v>0</v>
      </c>
      <c r="P18" s="34">
        <v>6.9999999999999994E-5</v>
      </c>
      <c r="Q18" s="16">
        <v>0</v>
      </c>
      <c r="R18" s="16">
        <v>0</v>
      </c>
      <c r="S18" s="39">
        <v>20.399999999999999</v>
      </c>
    </row>
    <row r="19" spans="1:19" ht="16">
      <c r="A19" s="13" t="s">
        <v>54</v>
      </c>
      <c r="B19" s="16">
        <v>196830533</v>
      </c>
      <c r="C19" s="13" t="s">
        <v>45</v>
      </c>
      <c r="D19" s="13" t="s">
        <v>47</v>
      </c>
      <c r="E19" s="16">
        <v>1</v>
      </c>
      <c r="F19" s="14">
        <v>0.67431869</v>
      </c>
      <c r="G19" s="14">
        <v>1.6429528799999999</v>
      </c>
      <c r="H19" s="14">
        <v>1.96269531</v>
      </c>
      <c r="I19" s="15">
        <v>0.69890149000000001</v>
      </c>
      <c r="J19" s="13" t="s">
        <v>95</v>
      </c>
      <c r="K19" s="13" t="s">
        <v>96</v>
      </c>
      <c r="L19" s="13" t="s">
        <v>97</v>
      </c>
      <c r="M19" s="13" t="s">
        <v>124</v>
      </c>
      <c r="N19" s="13" t="s">
        <v>126</v>
      </c>
      <c r="O19" s="16">
        <v>0</v>
      </c>
      <c r="P19" s="16">
        <v>0</v>
      </c>
      <c r="Q19" s="16">
        <v>0</v>
      </c>
      <c r="R19" s="34">
        <v>2E-3</v>
      </c>
      <c r="S19" s="39">
        <v>22.9</v>
      </c>
    </row>
    <row r="20" spans="1:19" ht="16">
      <c r="A20" s="13" t="s">
        <v>54</v>
      </c>
      <c r="B20" s="16">
        <v>196830553</v>
      </c>
      <c r="C20" s="13" t="s">
        <v>45</v>
      </c>
      <c r="D20" s="13" t="s">
        <v>47</v>
      </c>
      <c r="E20" s="16">
        <v>1</v>
      </c>
      <c r="F20" s="14">
        <v>2.35486584</v>
      </c>
      <c r="G20" s="14">
        <v>1.6353785300000001</v>
      </c>
      <c r="H20" s="14">
        <v>10.5367151</v>
      </c>
      <c r="I20" s="15">
        <v>0.11293302</v>
      </c>
      <c r="J20" s="13" t="s">
        <v>95</v>
      </c>
      <c r="K20" s="13" t="s">
        <v>96</v>
      </c>
      <c r="L20" s="13" t="s">
        <v>97</v>
      </c>
      <c r="M20" s="13" t="s">
        <v>124</v>
      </c>
      <c r="N20" s="13" t="s">
        <v>127</v>
      </c>
      <c r="O20" s="16">
        <v>0</v>
      </c>
      <c r="P20" s="34">
        <v>6.9999999999999994E-5</v>
      </c>
      <c r="Q20" s="16">
        <v>0</v>
      </c>
      <c r="R20" s="16">
        <v>0</v>
      </c>
      <c r="S20" s="39">
        <v>13.81</v>
      </c>
    </row>
    <row r="21" spans="1:19" ht="16">
      <c r="A21" s="13" t="s">
        <v>54</v>
      </c>
      <c r="B21" s="16">
        <v>196830650</v>
      </c>
      <c r="C21" s="13" t="s">
        <v>47</v>
      </c>
      <c r="D21" s="13" t="s">
        <v>44</v>
      </c>
      <c r="E21" s="16">
        <v>1</v>
      </c>
      <c r="F21" s="14">
        <v>3.7564804600000001</v>
      </c>
      <c r="G21" s="14">
        <v>1.6378191200000001</v>
      </c>
      <c r="H21" s="14">
        <v>42.797532799999999</v>
      </c>
      <c r="I21" s="15">
        <v>0.10465977</v>
      </c>
      <c r="J21" s="13" t="s">
        <v>95</v>
      </c>
      <c r="K21" s="13" t="s">
        <v>96</v>
      </c>
      <c r="L21" s="13" t="s">
        <v>97</v>
      </c>
      <c r="M21" s="13" t="s">
        <v>124</v>
      </c>
      <c r="N21" s="13" t="s">
        <v>128</v>
      </c>
      <c r="O21" s="34">
        <v>1E-4</v>
      </c>
      <c r="P21" s="16">
        <v>0</v>
      </c>
      <c r="Q21" s="16">
        <v>0</v>
      </c>
      <c r="R21" s="16">
        <v>0</v>
      </c>
      <c r="S21" s="39">
        <v>19.16</v>
      </c>
    </row>
    <row r="22" spans="1:19" ht="16">
      <c r="A22" s="13" t="s">
        <v>54</v>
      </c>
      <c r="B22" s="16">
        <v>196830666</v>
      </c>
      <c r="C22" s="13" t="s">
        <v>47</v>
      </c>
      <c r="D22" s="13" t="s">
        <v>45</v>
      </c>
      <c r="E22" s="16">
        <v>1</v>
      </c>
      <c r="F22" s="14">
        <v>2.01335979</v>
      </c>
      <c r="G22" s="14">
        <v>1.6357111099999999</v>
      </c>
      <c r="H22" s="14">
        <v>7.4884346800000001</v>
      </c>
      <c r="I22" s="15">
        <v>0.30891668999999999</v>
      </c>
      <c r="J22" s="13" t="s">
        <v>95</v>
      </c>
      <c r="K22" s="13" t="s">
        <v>96</v>
      </c>
      <c r="L22" s="13" t="s">
        <v>97</v>
      </c>
      <c r="M22" s="13" t="s">
        <v>124</v>
      </c>
      <c r="N22" s="13" t="s">
        <v>129</v>
      </c>
      <c r="O22" s="34">
        <v>1E-4</v>
      </c>
      <c r="P22" s="16">
        <v>0</v>
      </c>
      <c r="Q22" s="16">
        <v>0</v>
      </c>
      <c r="R22" s="16">
        <v>0</v>
      </c>
      <c r="S22" s="39">
        <v>1.9530000000000001</v>
      </c>
    </row>
    <row r="23" spans="1:19" ht="16">
      <c r="A23" s="13" t="s">
        <v>54</v>
      </c>
      <c r="B23" s="16">
        <v>196831852</v>
      </c>
      <c r="C23" s="13" t="s">
        <v>44</v>
      </c>
      <c r="D23" s="13" t="s">
        <v>47</v>
      </c>
      <c r="E23" s="16">
        <v>1</v>
      </c>
      <c r="F23" s="14">
        <v>1.24415407</v>
      </c>
      <c r="G23" s="14">
        <v>1.6371974499999999</v>
      </c>
      <c r="H23" s="14">
        <v>3.4699981800000002</v>
      </c>
      <c r="I23" s="15">
        <v>0.49815229999999999</v>
      </c>
      <c r="J23" s="13" t="s">
        <v>111</v>
      </c>
      <c r="K23" s="13" t="s">
        <v>104</v>
      </c>
      <c r="L23" s="13" t="s">
        <v>97</v>
      </c>
      <c r="M23" s="13" t="s">
        <v>130</v>
      </c>
      <c r="N23" s="13" t="s">
        <v>131</v>
      </c>
      <c r="O23" s="16">
        <v>0</v>
      </c>
      <c r="P23" s="16">
        <v>0</v>
      </c>
      <c r="Q23" s="34">
        <v>4.0000000000000002E-4</v>
      </c>
      <c r="R23" s="16">
        <v>0</v>
      </c>
      <c r="S23" s="39">
        <v>35</v>
      </c>
    </row>
    <row r="24" spans="1:19" ht="16">
      <c r="A24" s="13" t="s">
        <v>54</v>
      </c>
      <c r="B24" s="16">
        <v>196831917</v>
      </c>
      <c r="C24" s="13" t="s">
        <v>47</v>
      </c>
      <c r="D24" s="13" t="s">
        <v>44</v>
      </c>
      <c r="E24" s="16">
        <v>1</v>
      </c>
      <c r="F24" s="14">
        <v>1.42856077</v>
      </c>
      <c r="G24" s="14">
        <v>1.6340452599999999</v>
      </c>
      <c r="H24" s="14">
        <v>4.1726894000000003</v>
      </c>
      <c r="I24" s="15">
        <v>0.34121203999999999</v>
      </c>
      <c r="J24" s="13" t="s">
        <v>95</v>
      </c>
      <c r="K24" s="13" t="s">
        <v>96</v>
      </c>
      <c r="L24" s="13" t="s">
        <v>97</v>
      </c>
      <c r="M24" s="13" t="s">
        <v>130</v>
      </c>
      <c r="N24" s="13" t="s">
        <v>132</v>
      </c>
      <c r="O24" s="16">
        <v>0</v>
      </c>
      <c r="P24" s="34">
        <v>6.9999999999999994E-5</v>
      </c>
      <c r="Q24" s="16">
        <v>0</v>
      </c>
      <c r="R24" s="16">
        <v>0</v>
      </c>
      <c r="S24" s="39">
        <v>22.8</v>
      </c>
    </row>
    <row r="25" spans="1:19" ht="16">
      <c r="A25" s="13" t="s">
        <v>54</v>
      </c>
      <c r="B25" s="16">
        <v>196831971</v>
      </c>
      <c r="C25" s="13" t="s">
        <v>45</v>
      </c>
      <c r="D25" s="13" t="s">
        <v>51</v>
      </c>
      <c r="E25" s="16">
        <v>1</v>
      </c>
      <c r="F25" s="14">
        <v>2.1589589299999998</v>
      </c>
      <c r="G25" s="14">
        <v>1.6357226499999999</v>
      </c>
      <c r="H25" s="14">
        <v>8.6621151100000002</v>
      </c>
      <c r="I25" s="15">
        <v>0.14609241000000001</v>
      </c>
      <c r="J25" s="13" t="s">
        <v>95</v>
      </c>
      <c r="K25" s="13" t="s">
        <v>96</v>
      </c>
      <c r="L25" s="13" t="s">
        <v>97</v>
      </c>
      <c r="M25" s="13" t="s">
        <v>130</v>
      </c>
      <c r="N25" s="13" t="s">
        <v>133</v>
      </c>
      <c r="O25" s="16">
        <v>0</v>
      </c>
      <c r="P25" s="34">
        <v>6.9999999999999994E-5</v>
      </c>
      <c r="Q25" s="16">
        <v>0</v>
      </c>
      <c r="R25" s="16">
        <v>0</v>
      </c>
      <c r="S25" s="39">
        <v>22.9</v>
      </c>
    </row>
    <row r="26" spans="1:19" ht="16">
      <c r="A26" s="13" t="s">
        <v>54</v>
      </c>
      <c r="B26" s="16">
        <v>196831978</v>
      </c>
      <c r="C26" s="13" t="s">
        <v>45</v>
      </c>
      <c r="D26" s="13" t="s">
        <v>47</v>
      </c>
      <c r="E26" s="16">
        <v>1</v>
      </c>
      <c r="F26" s="14">
        <v>2.7698161400000001</v>
      </c>
      <c r="G26" s="14">
        <v>1.6438325499999999</v>
      </c>
      <c r="H26" s="14">
        <v>15.9557</v>
      </c>
      <c r="I26" s="15">
        <v>0.19303194000000001</v>
      </c>
      <c r="J26" s="13" t="s">
        <v>111</v>
      </c>
      <c r="K26" s="13" t="s">
        <v>104</v>
      </c>
      <c r="L26" s="13" t="s">
        <v>97</v>
      </c>
      <c r="M26" s="13" t="s">
        <v>130</v>
      </c>
      <c r="N26" s="13" t="s">
        <v>134</v>
      </c>
      <c r="O26" s="16">
        <v>0</v>
      </c>
      <c r="P26" s="16">
        <v>0</v>
      </c>
      <c r="Q26" s="16">
        <v>0</v>
      </c>
      <c r="R26" s="34">
        <v>2E-3</v>
      </c>
      <c r="S26" s="39">
        <v>33</v>
      </c>
    </row>
    <row r="27" spans="1:19" ht="16">
      <c r="A27" s="13" t="s">
        <v>54</v>
      </c>
      <c r="B27" s="16">
        <v>196831993</v>
      </c>
      <c r="C27" s="13" t="s">
        <v>135</v>
      </c>
      <c r="D27" s="13" t="s">
        <v>47</v>
      </c>
      <c r="E27" s="16">
        <v>6</v>
      </c>
      <c r="F27" s="14">
        <v>2.6560517199999998</v>
      </c>
      <c r="G27" s="14">
        <v>0.92640087000000004</v>
      </c>
      <c r="H27" s="14">
        <v>14.239954600000001</v>
      </c>
      <c r="I27" s="15">
        <v>4.1134E-4</v>
      </c>
      <c r="J27" s="13" t="s">
        <v>136</v>
      </c>
      <c r="K27" s="13" t="s">
        <v>104</v>
      </c>
      <c r="L27" s="13" t="s">
        <v>97</v>
      </c>
      <c r="M27" s="13" t="s">
        <v>130</v>
      </c>
      <c r="N27" s="13" t="s">
        <v>137</v>
      </c>
      <c r="O27" s="34">
        <v>1E-4</v>
      </c>
      <c r="P27" s="34">
        <v>2.0000000000000001E-4</v>
      </c>
      <c r="Q27" s="16">
        <v>0</v>
      </c>
      <c r="R27" s="16">
        <v>0</v>
      </c>
      <c r="S27" s="39">
        <v>16.84</v>
      </c>
    </row>
    <row r="28" spans="1:19" ht="16">
      <c r="F28" s="40"/>
      <c r="G28" s="40"/>
      <c r="H28" s="40"/>
      <c r="I28" s="41"/>
      <c r="S28" s="42"/>
    </row>
    <row r="29" spans="1:19" ht="16">
      <c r="F29" s="40"/>
      <c r="G29" s="40"/>
      <c r="H29" s="40"/>
      <c r="I29" s="41"/>
      <c r="S29" s="42"/>
    </row>
    <row r="30" spans="1:19" ht="16">
      <c r="F30" s="40"/>
      <c r="G30" s="40"/>
      <c r="H30" s="40"/>
      <c r="I30" s="41"/>
      <c r="S30" s="42"/>
    </row>
    <row r="31" spans="1:19" ht="16">
      <c r="F31" s="40"/>
      <c r="G31" s="40"/>
      <c r="H31" s="40"/>
      <c r="I31" s="41"/>
      <c r="S31" s="42"/>
    </row>
    <row r="32" spans="1:19" ht="16">
      <c r="F32" s="40"/>
      <c r="G32" s="40"/>
      <c r="H32" s="40"/>
      <c r="I32" s="41"/>
      <c r="S32" s="42"/>
    </row>
    <row r="33" spans="6:19" ht="16">
      <c r="F33" s="40"/>
      <c r="G33" s="40"/>
      <c r="H33" s="40"/>
      <c r="I33" s="41"/>
      <c r="S33" s="42"/>
    </row>
    <row r="34" spans="6:19" ht="16">
      <c r="F34" s="40"/>
      <c r="G34" s="40"/>
      <c r="H34" s="40"/>
      <c r="I34" s="41"/>
      <c r="S34" s="42"/>
    </row>
    <row r="35" spans="6:19" ht="16">
      <c r="F35" s="40"/>
      <c r="G35" s="40"/>
      <c r="H35" s="40"/>
      <c r="I35" s="41"/>
      <c r="S35" s="42"/>
    </row>
    <row r="36" spans="6:19" ht="16">
      <c r="F36" s="40"/>
      <c r="G36" s="40"/>
      <c r="H36" s="40"/>
      <c r="I36" s="41"/>
      <c r="S36" s="42"/>
    </row>
    <row r="37" spans="6:19" ht="16">
      <c r="F37" s="40"/>
      <c r="G37" s="40"/>
      <c r="H37" s="40"/>
      <c r="I37" s="41"/>
      <c r="S37" s="42"/>
    </row>
    <row r="38" spans="6:19" ht="16">
      <c r="F38" s="40"/>
      <c r="G38" s="40"/>
      <c r="H38" s="40"/>
      <c r="I38" s="41"/>
      <c r="S38" s="42"/>
    </row>
    <row r="39" spans="6:19" ht="16">
      <c r="F39" s="40"/>
      <c r="G39" s="40"/>
      <c r="H39" s="40"/>
      <c r="I39" s="41"/>
      <c r="S39" s="42"/>
    </row>
    <row r="40" spans="6:19" ht="16">
      <c r="F40" s="40"/>
      <c r="G40" s="40"/>
      <c r="H40" s="40"/>
      <c r="I40" s="41"/>
      <c r="S40" s="42"/>
    </row>
    <row r="41" spans="6:19" ht="16">
      <c r="F41" s="40"/>
      <c r="G41" s="40"/>
      <c r="H41" s="40"/>
      <c r="I41" s="41"/>
      <c r="S41" s="42"/>
    </row>
    <row r="42" spans="6:19" ht="16">
      <c r="F42" s="40"/>
      <c r="G42" s="40"/>
      <c r="H42" s="40"/>
      <c r="I42" s="41"/>
      <c r="S42" s="42"/>
    </row>
    <row r="43" spans="6:19" ht="16">
      <c r="F43" s="40"/>
      <c r="G43" s="40"/>
      <c r="H43" s="40"/>
      <c r="I43" s="41"/>
      <c r="S43" s="42"/>
    </row>
    <row r="44" spans="6:19" ht="16">
      <c r="F44" s="40"/>
      <c r="G44" s="40"/>
      <c r="H44" s="40"/>
      <c r="I44" s="41"/>
      <c r="S44" s="42"/>
    </row>
    <row r="45" spans="6:19" ht="16">
      <c r="F45" s="40"/>
      <c r="G45" s="40"/>
      <c r="H45" s="40"/>
      <c r="I45" s="41"/>
      <c r="S45" s="42"/>
    </row>
    <row r="46" spans="6:19" ht="16">
      <c r="F46" s="40"/>
      <c r="G46" s="40"/>
      <c r="H46" s="40"/>
      <c r="I46" s="41"/>
      <c r="S46" s="42"/>
    </row>
    <row r="47" spans="6:19" ht="16">
      <c r="F47" s="40"/>
      <c r="G47" s="40"/>
      <c r="H47" s="40"/>
      <c r="I47" s="41"/>
      <c r="S47" s="42"/>
    </row>
    <row r="48" spans="6:19" ht="16">
      <c r="F48" s="40"/>
      <c r="G48" s="40"/>
      <c r="H48" s="40"/>
      <c r="I48" s="41"/>
      <c r="S48" s="42"/>
    </row>
    <row r="49" spans="6:19" ht="16">
      <c r="F49" s="40"/>
      <c r="G49" s="40"/>
      <c r="H49" s="40"/>
      <c r="I49" s="41"/>
      <c r="S49" s="42"/>
    </row>
    <row r="50" spans="6:19" ht="16">
      <c r="F50" s="40"/>
      <c r="G50" s="40"/>
      <c r="H50" s="40"/>
      <c r="I50" s="41"/>
      <c r="S50" s="42"/>
    </row>
    <row r="51" spans="6:19" ht="16">
      <c r="F51" s="40"/>
      <c r="G51" s="40"/>
      <c r="H51" s="40"/>
      <c r="I51" s="41"/>
      <c r="S51" s="42"/>
    </row>
    <row r="52" spans="6:19" ht="16">
      <c r="F52" s="40"/>
      <c r="G52" s="40"/>
      <c r="H52" s="40"/>
      <c r="I52" s="41"/>
      <c r="S52" s="42"/>
    </row>
    <row r="53" spans="6:19" ht="16">
      <c r="F53" s="40"/>
      <c r="G53" s="40"/>
      <c r="H53" s="40"/>
      <c r="I53" s="41"/>
      <c r="S53" s="42"/>
    </row>
    <row r="54" spans="6:19" ht="16">
      <c r="F54" s="40"/>
      <c r="G54" s="40"/>
      <c r="H54" s="40"/>
      <c r="I54" s="41"/>
      <c r="S54" s="42"/>
    </row>
    <row r="55" spans="6:19" ht="16">
      <c r="F55" s="40"/>
      <c r="G55" s="40"/>
      <c r="H55" s="40"/>
      <c r="I55" s="41"/>
      <c r="S55" s="42"/>
    </row>
    <row r="56" spans="6:19" ht="16">
      <c r="F56" s="40"/>
      <c r="G56" s="40"/>
      <c r="H56" s="40"/>
      <c r="I56" s="41"/>
      <c r="S56" s="42"/>
    </row>
    <row r="57" spans="6:19" ht="16">
      <c r="F57" s="40"/>
      <c r="G57" s="40"/>
      <c r="H57" s="40"/>
      <c r="I57" s="41"/>
      <c r="S57" s="42"/>
    </row>
    <row r="58" spans="6:19" ht="16">
      <c r="F58" s="40"/>
      <c r="G58" s="40"/>
      <c r="H58" s="40"/>
      <c r="I58" s="41"/>
      <c r="S58" s="42"/>
    </row>
    <row r="59" spans="6:19" ht="16">
      <c r="F59" s="40"/>
      <c r="G59" s="40"/>
      <c r="H59" s="40"/>
      <c r="I59" s="41"/>
      <c r="S59" s="42"/>
    </row>
    <row r="60" spans="6:19" ht="16">
      <c r="F60" s="40"/>
      <c r="G60" s="40"/>
      <c r="H60" s="40"/>
      <c r="I60" s="41"/>
      <c r="S60" s="42"/>
    </row>
    <row r="61" spans="6:19" ht="16">
      <c r="F61" s="40"/>
      <c r="G61" s="40"/>
      <c r="H61" s="40"/>
      <c r="I61" s="41"/>
      <c r="S61" s="42"/>
    </row>
    <row r="62" spans="6:19" ht="16">
      <c r="F62" s="40"/>
      <c r="G62" s="40"/>
      <c r="H62" s="40"/>
      <c r="I62" s="41"/>
      <c r="S62" s="42"/>
    </row>
    <row r="63" spans="6:19" ht="16">
      <c r="F63" s="40"/>
      <c r="G63" s="40"/>
      <c r="H63" s="40"/>
      <c r="I63" s="41"/>
      <c r="S63" s="42"/>
    </row>
    <row r="64" spans="6:19" ht="16">
      <c r="F64" s="40"/>
      <c r="G64" s="40"/>
      <c r="H64" s="40"/>
      <c r="I64" s="41"/>
      <c r="S64" s="42"/>
    </row>
    <row r="65" spans="6:19" ht="16">
      <c r="F65" s="40"/>
      <c r="G65" s="40"/>
      <c r="H65" s="40"/>
      <c r="I65" s="41"/>
      <c r="S65" s="42"/>
    </row>
    <row r="66" spans="6:19" ht="16">
      <c r="F66" s="40"/>
      <c r="G66" s="40"/>
      <c r="H66" s="40"/>
      <c r="I66" s="41"/>
      <c r="S66" s="42"/>
    </row>
    <row r="67" spans="6:19" ht="16">
      <c r="F67" s="40"/>
      <c r="G67" s="40"/>
      <c r="H67" s="40"/>
      <c r="I67" s="41"/>
      <c r="S67" s="42"/>
    </row>
    <row r="68" spans="6:19" ht="16">
      <c r="F68" s="40"/>
      <c r="G68" s="40"/>
      <c r="H68" s="40"/>
      <c r="I68" s="41"/>
      <c r="S68" s="42"/>
    </row>
    <row r="69" spans="6:19" ht="16">
      <c r="F69" s="40"/>
      <c r="G69" s="40"/>
      <c r="H69" s="40"/>
      <c r="I69" s="41"/>
      <c r="S69" s="42"/>
    </row>
    <row r="70" spans="6:19" ht="16">
      <c r="F70" s="40"/>
      <c r="G70" s="40"/>
      <c r="H70" s="40"/>
      <c r="I70" s="41"/>
      <c r="S70" s="42"/>
    </row>
    <row r="71" spans="6:19" ht="16">
      <c r="F71" s="40"/>
      <c r="G71" s="40"/>
      <c r="H71" s="40"/>
      <c r="I71" s="41"/>
      <c r="S71" s="42"/>
    </row>
    <row r="72" spans="6:19" ht="16">
      <c r="F72" s="40"/>
      <c r="G72" s="40"/>
      <c r="H72" s="40"/>
      <c r="I72" s="41"/>
      <c r="S72" s="42"/>
    </row>
    <row r="73" spans="6:19" ht="16">
      <c r="F73" s="40"/>
      <c r="G73" s="40"/>
      <c r="H73" s="40"/>
      <c r="I73" s="41"/>
      <c r="S73" s="42"/>
    </row>
    <row r="74" spans="6:19" ht="16">
      <c r="F74" s="40"/>
      <c r="G74" s="40"/>
      <c r="H74" s="40"/>
      <c r="I74" s="41"/>
      <c r="S74" s="42"/>
    </row>
    <row r="75" spans="6:19" ht="16">
      <c r="F75" s="40"/>
      <c r="G75" s="40"/>
      <c r="H75" s="40"/>
      <c r="I75" s="41"/>
      <c r="S75" s="42"/>
    </row>
    <row r="76" spans="6:19" ht="16">
      <c r="F76" s="40"/>
      <c r="G76" s="40"/>
      <c r="H76" s="40"/>
      <c r="I76" s="41"/>
      <c r="S76" s="42"/>
    </row>
    <row r="77" spans="6:19" ht="16">
      <c r="F77" s="40"/>
      <c r="G77" s="40"/>
      <c r="H77" s="40"/>
      <c r="I77" s="41"/>
      <c r="S77" s="42"/>
    </row>
    <row r="78" spans="6:19" ht="16">
      <c r="F78" s="40"/>
      <c r="G78" s="40"/>
      <c r="H78" s="40"/>
      <c r="I78" s="41"/>
      <c r="S78" s="42"/>
    </row>
    <row r="79" spans="6:19" ht="16">
      <c r="F79" s="40"/>
      <c r="G79" s="40"/>
      <c r="H79" s="40"/>
      <c r="I79" s="41"/>
      <c r="S79" s="42"/>
    </row>
    <row r="80" spans="6:19" ht="16">
      <c r="F80" s="40"/>
      <c r="G80" s="40"/>
      <c r="H80" s="40"/>
      <c r="I80" s="41"/>
      <c r="S80" s="42"/>
    </row>
    <row r="81" spans="6:19" ht="16">
      <c r="F81" s="40"/>
      <c r="G81" s="40"/>
      <c r="H81" s="40"/>
      <c r="I81" s="41"/>
      <c r="S81" s="42"/>
    </row>
    <row r="82" spans="6:19" ht="16">
      <c r="F82" s="40"/>
      <c r="G82" s="40"/>
      <c r="H82" s="40"/>
      <c r="I82" s="41"/>
      <c r="S82" s="42"/>
    </row>
    <row r="83" spans="6:19" ht="16">
      <c r="F83" s="40"/>
      <c r="G83" s="40"/>
      <c r="H83" s="40"/>
      <c r="I83" s="41"/>
      <c r="S83" s="42"/>
    </row>
    <row r="84" spans="6:19" ht="16">
      <c r="F84" s="40"/>
      <c r="G84" s="40"/>
      <c r="H84" s="40"/>
      <c r="I84" s="41"/>
      <c r="S84" s="42"/>
    </row>
    <row r="85" spans="6:19" ht="16">
      <c r="F85" s="40"/>
      <c r="G85" s="40"/>
      <c r="H85" s="40"/>
      <c r="I85" s="41"/>
      <c r="S85" s="42"/>
    </row>
    <row r="86" spans="6:19" ht="16">
      <c r="F86" s="40"/>
      <c r="G86" s="40"/>
      <c r="H86" s="40"/>
      <c r="I86" s="41"/>
      <c r="S86" s="42"/>
    </row>
    <row r="87" spans="6:19" ht="16">
      <c r="F87" s="40"/>
      <c r="G87" s="40"/>
      <c r="H87" s="40"/>
      <c r="I87" s="41"/>
      <c r="S87" s="42"/>
    </row>
    <row r="88" spans="6:19" ht="16">
      <c r="F88" s="40"/>
      <c r="G88" s="40"/>
      <c r="H88" s="40"/>
      <c r="I88" s="41"/>
      <c r="S88" s="42"/>
    </row>
    <row r="89" spans="6:19" ht="16">
      <c r="F89" s="40"/>
      <c r="G89" s="40"/>
      <c r="H89" s="40"/>
      <c r="I89" s="41"/>
      <c r="S89" s="42"/>
    </row>
    <row r="90" spans="6:19" ht="16">
      <c r="F90" s="40"/>
      <c r="G90" s="40"/>
      <c r="H90" s="40"/>
      <c r="I90" s="41"/>
      <c r="S90" s="42"/>
    </row>
    <row r="91" spans="6:19" ht="16">
      <c r="F91" s="40"/>
      <c r="G91" s="40"/>
      <c r="H91" s="40"/>
      <c r="I91" s="41"/>
      <c r="S91" s="42"/>
    </row>
    <row r="92" spans="6:19" ht="16">
      <c r="F92" s="40"/>
      <c r="G92" s="40"/>
      <c r="H92" s="40"/>
      <c r="I92" s="41"/>
      <c r="S92" s="42"/>
    </row>
    <row r="93" spans="6:19" ht="16">
      <c r="F93" s="40"/>
      <c r="G93" s="40"/>
      <c r="H93" s="40"/>
      <c r="I93" s="41"/>
      <c r="S93" s="42"/>
    </row>
    <row r="94" spans="6:19" ht="16">
      <c r="F94" s="40"/>
      <c r="G94" s="40"/>
      <c r="H94" s="40"/>
      <c r="I94" s="41"/>
      <c r="S94" s="42"/>
    </row>
    <row r="95" spans="6:19" ht="16">
      <c r="F95" s="40"/>
      <c r="G95" s="40"/>
      <c r="H95" s="40"/>
      <c r="I95" s="41"/>
      <c r="S95" s="42"/>
    </row>
    <row r="96" spans="6:19" ht="16">
      <c r="F96" s="40"/>
      <c r="G96" s="40"/>
      <c r="H96" s="40"/>
      <c r="I96" s="41"/>
      <c r="S96" s="42"/>
    </row>
    <row r="97" spans="6:19" ht="16">
      <c r="F97" s="40"/>
      <c r="G97" s="40"/>
      <c r="H97" s="40"/>
      <c r="I97" s="41"/>
      <c r="S97" s="42"/>
    </row>
    <row r="98" spans="6:19" ht="16">
      <c r="F98" s="40"/>
      <c r="G98" s="40"/>
      <c r="H98" s="40"/>
      <c r="I98" s="41"/>
      <c r="S98" s="42"/>
    </row>
    <row r="99" spans="6:19" ht="16">
      <c r="F99" s="40"/>
      <c r="G99" s="40"/>
      <c r="H99" s="40"/>
      <c r="I99" s="41"/>
      <c r="S99" s="42"/>
    </row>
    <row r="100" spans="6:19" ht="16">
      <c r="F100" s="40"/>
      <c r="G100" s="40"/>
      <c r="H100" s="40"/>
      <c r="I100" s="41"/>
      <c r="S100" s="42"/>
    </row>
    <row r="101" spans="6:19" ht="16">
      <c r="F101" s="40"/>
      <c r="G101" s="40"/>
      <c r="H101" s="40"/>
      <c r="I101" s="41"/>
      <c r="S101" s="42"/>
    </row>
    <row r="102" spans="6:19" ht="16">
      <c r="F102" s="40"/>
      <c r="G102" s="40"/>
      <c r="H102" s="40"/>
      <c r="I102" s="41"/>
      <c r="S102" s="42"/>
    </row>
    <row r="103" spans="6:19" ht="16">
      <c r="F103" s="40"/>
      <c r="G103" s="40"/>
      <c r="H103" s="40"/>
      <c r="I103" s="41"/>
      <c r="S103" s="42"/>
    </row>
    <row r="104" spans="6:19" ht="16">
      <c r="F104" s="40"/>
      <c r="G104" s="40"/>
      <c r="H104" s="40"/>
      <c r="I104" s="41"/>
      <c r="S104" s="42"/>
    </row>
    <row r="105" spans="6:19" ht="16">
      <c r="F105" s="40"/>
      <c r="G105" s="40"/>
      <c r="H105" s="40"/>
      <c r="I105" s="41"/>
      <c r="S105" s="42"/>
    </row>
    <row r="106" spans="6:19" ht="16">
      <c r="F106" s="40"/>
      <c r="G106" s="40"/>
      <c r="H106" s="40"/>
      <c r="I106" s="41"/>
      <c r="S106" s="42"/>
    </row>
    <row r="107" spans="6:19" ht="16">
      <c r="F107" s="40"/>
      <c r="G107" s="40"/>
      <c r="H107" s="40"/>
      <c r="I107" s="41"/>
      <c r="S107" s="42"/>
    </row>
    <row r="108" spans="6:19" ht="16">
      <c r="F108" s="40"/>
      <c r="G108" s="40"/>
      <c r="H108" s="40"/>
      <c r="I108" s="41"/>
      <c r="S108" s="42"/>
    </row>
    <row r="109" spans="6:19" ht="16">
      <c r="F109" s="40"/>
      <c r="G109" s="40"/>
      <c r="H109" s="40"/>
      <c r="I109" s="41"/>
      <c r="S109" s="42"/>
    </row>
    <row r="110" spans="6:19" ht="16">
      <c r="F110" s="40"/>
      <c r="G110" s="40"/>
      <c r="H110" s="40"/>
      <c r="I110" s="41"/>
      <c r="S110" s="42"/>
    </row>
    <row r="111" spans="6:19" ht="16">
      <c r="F111" s="40"/>
      <c r="G111" s="40"/>
      <c r="H111" s="40"/>
      <c r="I111" s="41"/>
      <c r="S111" s="42"/>
    </row>
    <row r="112" spans="6:19" ht="16">
      <c r="F112" s="40"/>
      <c r="G112" s="40"/>
      <c r="H112" s="40"/>
      <c r="I112" s="41"/>
      <c r="S112" s="42"/>
    </row>
    <row r="113" spans="6:19" ht="16">
      <c r="F113" s="40"/>
      <c r="G113" s="40"/>
      <c r="H113" s="40"/>
      <c r="I113" s="41"/>
      <c r="S113" s="42"/>
    </row>
    <row r="114" spans="6:19" ht="16">
      <c r="F114" s="40"/>
      <c r="G114" s="40"/>
      <c r="H114" s="40"/>
      <c r="I114" s="41"/>
      <c r="S114" s="42"/>
    </row>
    <row r="115" spans="6:19" ht="16">
      <c r="F115" s="40"/>
      <c r="G115" s="40"/>
      <c r="H115" s="40"/>
      <c r="I115" s="41"/>
      <c r="S115" s="42"/>
    </row>
    <row r="116" spans="6:19" ht="16">
      <c r="F116" s="40"/>
      <c r="G116" s="40"/>
      <c r="H116" s="40"/>
      <c r="I116" s="41"/>
      <c r="S116" s="42"/>
    </row>
    <row r="117" spans="6:19" ht="16">
      <c r="F117" s="40"/>
      <c r="G117" s="40"/>
      <c r="H117" s="40"/>
      <c r="I117" s="41"/>
      <c r="S117" s="42"/>
    </row>
    <row r="118" spans="6:19" ht="16">
      <c r="F118" s="40"/>
      <c r="G118" s="40"/>
      <c r="H118" s="40"/>
      <c r="I118" s="41"/>
      <c r="S118" s="42"/>
    </row>
    <row r="119" spans="6:19" ht="16">
      <c r="F119" s="40"/>
      <c r="G119" s="40"/>
      <c r="H119" s="40"/>
      <c r="I119" s="41"/>
      <c r="S119" s="42"/>
    </row>
    <row r="120" spans="6:19" ht="16">
      <c r="F120" s="40"/>
      <c r="G120" s="40"/>
      <c r="H120" s="40"/>
      <c r="I120" s="41"/>
      <c r="S120" s="42"/>
    </row>
    <row r="121" spans="6:19" ht="16">
      <c r="F121" s="40"/>
      <c r="G121" s="40"/>
      <c r="H121" s="40"/>
      <c r="I121" s="41"/>
      <c r="S121" s="42"/>
    </row>
    <row r="122" spans="6:19" ht="16">
      <c r="F122" s="40"/>
      <c r="G122" s="40"/>
      <c r="H122" s="40"/>
      <c r="I122" s="41"/>
      <c r="S122" s="42"/>
    </row>
    <row r="123" spans="6:19" ht="16">
      <c r="F123" s="40"/>
      <c r="G123" s="40"/>
      <c r="H123" s="40"/>
      <c r="I123" s="41"/>
      <c r="S123" s="42"/>
    </row>
    <row r="124" spans="6:19" ht="16">
      <c r="F124" s="40"/>
      <c r="G124" s="40"/>
      <c r="H124" s="40"/>
      <c r="I124" s="41"/>
      <c r="S124" s="42"/>
    </row>
    <row r="125" spans="6:19" ht="16">
      <c r="F125" s="40"/>
      <c r="G125" s="40"/>
      <c r="H125" s="40"/>
      <c r="I125" s="41"/>
      <c r="S125" s="42"/>
    </row>
    <row r="126" spans="6:19" ht="16">
      <c r="F126" s="40"/>
      <c r="G126" s="40"/>
      <c r="H126" s="40"/>
      <c r="I126" s="41"/>
      <c r="S126" s="42"/>
    </row>
    <row r="127" spans="6:19" ht="16">
      <c r="F127" s="40"/>
      <c r="G127" s="40"/>
      <c r="H127" s="40"/>
      <c r="I127" s="41"/>
      <c r="S127" s="42"/>
    </row>
    <row r="128" spans="6:19" ht="16">
      <c r="F128" s="40"/>
      <c r="G128" s="40"/>
      <c r="H128" s="40"/>
      <c r="I128" s="41"/>
      <c r="S128" s="42"/>
    </row>
    <row r="129" spans="6:19" ht="16">
      <c r="F129" s="40"/>
      <c r="G129" s="40"/>
      <c r="H129" s="40"/>
      <c r="I129" s="41"/>
      <c r="S129" s="42"/>
    </row>
    <row r="130" spans="6:19" ht="16">
      <c r="F130" s="40"/>
      <c r="G130" s="40"/>
      <c r="H130" s="40"/>
      <c r="I130" s="41"/>
      <c r="S130" s="42"/>
    </row>
    <row r="131" spans="6:19" ht="16">
      <c r="F131" s="40"/>
      <c r="G131" s="40"/>
      <c r="H131" s="40"/>
      <c r="I131" s="41"/>
      <c r="S131" s="42"/>
    </row>
    <row r="132" spans="6:19" ht="16">
      <c r="F132" s="40"/>
      <c r="G132" s="40"/>
      <c r="H132" s="40"/>
      <c r="I132" s="41"/>
      <c r="S132" s="42"/>
    </row>
    <row r="133" spans="6:19" ht="16">
      <c r="F133" s="40"/>
      <c r="G133" s="40"/>
      <c r="H133" s="40"/>
      <c r="I133" s="41"/>
      <c r="S133" s="42"/>
    </row>
    <row r="134" spans="6:19" ht="16">
      <c r="F134" s="40"/>
      <c r="G134" s="40"/>
      <c r="H134" s="40"/>
      <c r="I134" s="41"/>
      <c r="S134" s="42"/>
    </row>
    <row r="135" spans="6:19" ht="16">
      <c r="F135" s="40"/>
      <c r="G135" s="40"/>
      <c r="H135" s="40"/>
      <c r="I135" s="41"/>
      <c r="S135" s="42"/>
    </row>
    <row r="136" spans="6:19" ht="16">
      <c r="F136" s="40"/>
      <c r="G136" s="40"/>
      <c r="H136" s="40"/>
      <c r="I136" s="41"/>
      <c r="S136" s="42"/>
    </row>
    <row r="137" spans="6:19" ht="16">
      <c r="F137" s="40"/>
      <c r="G137" s="40"/>
      <c r="H137" s="40"/>
      <c r="I137" s="41"/>
      <c r="S137" s="42"/>
    </row>
    <row r="138" spans="6:19" ht="16">
      <c r="F138" s="40"/>
      <c r="G138" s="40"/>
      <c r="H138" s="40"/>
      <c r="I138" s="41"/>
      <c r="S138" s="42"/>
    </row>
    <row r="139" spans="6:19" ht="16">
      <c r="F139" s="40"/>
      <c r="G139" s="40"/>
      <c r="H139" s="40"/>
      <c r="I139" s="41"/>
      <c r="S139" s="42"/>
    </row>
    <row r="140" spans="6:19" ht="16">
      <c r="F140" s="40"/>
      <c r="G140" s="40"/>
      <c r="H140" s="40"/>
      <c r="I140" s="41"/>
      <c r="S140" s="42"/>
    </row>
    <row r="141" spans="6:19" ht="16">
      <c r="F141" s="40"/>
      <c r="G141" s="40"/>
      <c r="H141" s="40"/>
      <c r="I141" s="41"/>
      <c r="S141" s="42"/>
    </row>
    <row r="142" spans="6:19" ht="16">
      <c r="F142" s="40"/>
      <c r="G142" s="40"/>
      <c r="H142" s="40"/>
      <c r="I142" s="41"/>
      <c r="S142" s="42"/>
    </row>
    <row r="143" spans="6:19" ht="16">
      <c r="F143" s="40"/>
      <c r="G143" s="40"/>
      <c r="H143" s="40"/>
      <c r="I143" s="41"/>
      <c r="S143" s="42"/>
    </row>
    <row r="144" spans="6:19" ht="16">
      <c r="F144" s="40"/>
      <c r="G144" s="40"/>
      <c r="H144" s="40"/>
      <c r="I144" s="41"/>
      <c r="S144" s="42"/>
    </row>
    <row r="145" spans="6:19" ht="16">
      <c r="F145" s="40"/>
      <c r="G145" s="40"/>
      <c r="H145" s="40"/>
      <c r="I145" s="41"/>
      <c r="S145" s="42"/>
    </row>
    <row r="146" spans="6:19" ht="16">
      <c r="F146" s="40"/>
      <c r="G146" s="40"/>
      <c r="H146" s="40"/>
      <c r="I146" s="41"/>
      <c r="S146" s="42"/>
    </row>
    <row r="147" spans="6:19" ht="16">
      <c r="F147" s="40"/>
      <c r="G147" s="40"/>
      <c r="H147" s="40"/>
      <c r="I147" s="41"/>
      <c r="S147" s="42"/>
    </row>
    <row r="148" spans="6:19" ht="16">
      <c r="F148" s="40"/>
      <c r="G148" s="40"/>
      <c r="H148" s="40"/>
      <c r="I148" s="41"/>
      <c r="S148" s="42"/>
    </row>
    <row r="149" spans="6:19" ht="16">
      <c r="F149" s="40"/>
      <c r="G149" s="40"/>
      <c r="H149" s="40"/>
      <c r="I149" s="41"/>
      <c r="S149" s="42"/>
    </row>
    <row r="150" spans="6:19" ht="16">
      <c r="F150" s="40"/>
      <c r="G150" s="40"/>
      <c r="H150" s="40"/>
      <c r="I150" s="41"/>
      <c r="S150" s="42"/>
    </row>
    <row r="151" spans="6:19" ht="16">
      <c r="F151" s="40"/>
      <c r="G151" s="40"/>
      <c r="H151" s="40"/>
      <c r="I151" s="41"/>
      <c r="S151" s="42"/>
    </row>
    <row r="152" spans="6:19" ht="16">
      <c r="F152" s="40"/>
      <c r="G152" s="40"/>
      <c r="H152" s="40"/>
      <c r="I152" s="41"/>
      <c r="S152" s="42"/>
    </row>
    <row r="153" spans="6:19" ht="16">
      <c r="F153" s="40"/>
      <c r="G153" s="40"/>
      <c r="H153" s="40"/>
      <c r="I153" s="41"/>
      <c r="S153" s="42"/>
    </row>
    <row r="154" spans="6:19" ht="16">
      <c r="F154" s="40"/>
      <c r="G154" s="40"/>
      <c r="H154" s="40"/>
      <c r="I154" s="41"/>
      <c r="S154" s="42"/>
    </row>
    <row r="155" spans="6:19" ht="16">
      <c r="F155" s="40"/>
      <c r="G155" s="40"/>
      <c r="H155" s="40"/>
      <c r="I155" s="41"/>
      <c r="S155" s="42"/>
    </row>
    <row r="156" spans="6:19" ht="16">
      <c r="F156" s="40"/>
      <c r="G156" s="40"/>
      <c r="H156" s="40"/>
      <c r="I156" s="41"/>
      <c r="S156" s="42"/>
    </row>
    <row r="157" spans="6:19" ht="16">
      <c r="F157" s="40"/>
      <c r="G157" s="40"/>
      <c r="H157" s="40"/>
      <c r="I157" s="41"/>
      <c r="S157" s="42"/>
    </row>
    <row r="158" spans="6:19" ht="16">
      <c r="F158" s="40"/>
      <c r="G158" s="40"/>
      <c r="H158" s="40"/>
      <c r="I158" s="41"/>
      <c r="S158" s="42"/>
    </row>
    <row r="159" spans="6:19" ht="16">
      <c r="F159" s="40"/>
      <c r="G159" s="40"/>
      <c r="H159" s="40"/>
      <c r="I159" s="41"/>
      <c r="S159" s="42"/>
    </row>
    <row r="160" spans="6:19" ht="16">
      <c r="F160" s="40"/>
      <c r="G160" s="40"/>
      <c r="H160" s="40"/>
      <c r="I160" s="41"/>
      <c r="S160" s="42"/>
    </row>
    <row r="161" spans="6:19" ht="16">
      <c r="F161" s="40"/>
      <c r="G161" s="40"/>
      <c r="H161" s="40"/>
      <c r="I161" s="41"/>
      <c r="S161" s="42"/>
    </row>
    <row r="162" spans="6:19" ht="16">
      <c r="F162" s="40"/>
      <c r="G162" s="40"/>
      <c r="H162" s="40"/>
      <c r="I162" s="41"/>
      <c r="S162" s="42"/>
    </row>
    <row r="163" spans="6:19" ht="16">
      <c r="F163" s="40"/>
      <c r="G163" s="40"/>
      <c r="H163" s="40"/>
      <c r="I163" s="41"/>
      <c r="S163" s="42"/>
    </row>
    <row r="164" spans="6:19" ht="16">
      <c r="F164" s="40"/>
      <c r="G164" s="40"/>
      <c r="H164" s="40"/>
      <c r="I164" s="41"/>
      <c r="S164" s="42"/>
    </row>
    <row r="165" spans="6:19" ht="16">
      <c r="F165" s="40"/>
      <c r="G165" s="40"/>
      <c r="H165" s="40"/>
      <c r="I165" s="41"/>
      <c r="S165" s="42"/>
    </row>
    <row r="166" spans="6:19" ht="16">
      <c r="F166" s="40"/>
      <c r="G166" s="40"/>
      <c r="H166" s="40"/>
      <c r="I166" s="41"/>
      <c r="S166" s="42"/>
    </row>
    <row r="167" spans="6:19" ht="16">
      <c r="F167" s="40"/>
      <c r="G167" s="40"/>
      <c r="H167" s="40"/>
      <c r="I167" s="41"/>
      <c r="S167" s="42"/>
    </row>
    <row r="168" spans="6:19" ht="16">
      <c r="F168" s="40"/>
      <c r="G168" s="40"/>
      <c r="H168" s="40"/>
      <c r="I168" s="41"/>
      <c r="S168" s="42"/>
    </row>
    <row r="169" spans="6:19" ht="16">
      <c r="F169" s="40"/>
      <c r="G169" s="40"/>
      <c r="H169" s="40"/>
      <c r="I169" s="41"/>
      <c r="S169" s="42"/>
    </row>
    <row r="170" spans="6:19" ht="16">
      <c r="F170" s="40"/>
      <c r="G170" s="40"/>
      <c r="H170" s="40"/>
      <c r="I170" s="41"/>
      <c r="S170" s="42"/>
    </row>
    <row r="171" spans="6:19" ht="16">
      <c r="F171" s="40"/>
      <c r="G171" s="40"/>
      <c r="H171" s="40"/>
      <c r="I171" s="41"/>
      <c r="S171" s="42"/>
    </row>
    <row r="172" spans="6:19" ht="16">
      <c r="F172" s="40"/>
      <c r="G172" s="40"/>
      <c r="H172" s="40"/>
      <c r="I172" s="41"/>
      <c r="S172" s="42"/>
    </row>
    <row r="173" spans="6:19" ht="16">
      <c r="F173" s="40"/>
      <c r="G173" s="40"/>
      <c r="H173" s="40"/>
      <c r="I173" s="41"/>
      <c r="S173" s="42"/>
    </row>
    <row r="174" spans="6:19" ht="16">
      <c r="F174" s="40"/>
      <c r="G174" s="40"/>
      <c r="H174" s="40"/>
      <c r="I174" s="41"/>
      <c r="S174" s="42"/>
    </row>
    <row r="175" spans="6:19" ht="16">
      <c r="F175" s="40"/>
      <c r="G175" s="40"/>
      <c r="H175" s="40"/>
      <c r="I175" s="41"/>
      <c r="S175" s="42"/>
    </row>
    <row r="176" spans="6:19" ht="16">
      <c r="F176" s="40"/>
      <c r="G176" s="40"/>
      <c r="H176" s="40"/>
      <c r="I176" s="41"/>
      <c r="S176" s="42"/>
    </row>
    <row r="177" spans="6:19" ht="16">
      <c r="F177" s="40"/>
      <c r="G177" s="40"/>
      <c r="H177" s="40"/>
      <c r="I177" s="41"/>
      <c r="S177" s="42"/>
    </row>
    <row r="178" spans="6:19" ht="16">
      <c r="F178" s="40"/>
      <c r="G178" s="40"/>
      <c r="H178" s="40"/>
      <c r="I178" s="41"/>
      <c r="S178" s="42"/>
    </row>
    <row r="179" spans="6:19" ht="16">
      <c r="F179" s="40"/>
      <c r="G179" s="40"/>
      <c r="H179" s="40"/>
      <c r="I179" s="41"/>
      <c r="S179" s="42"/>
    </row>
    <row r="180" spans="6:19" ht="16">
      <c r="F180" s="40"/>
      <c r="G180" s="40"/>
      <c r="H180" s="40"/>
      <c r="I180" s="41"/>
      <c r="S180" s="42"/>
    </row>
    <row r="181" spans="6:19" ht="16">
      <c r="F181" s="40"/>
      <c r="G181" s="40"/>
      <c r="H181" s="40"/>
      <c r="I181" s="41"/>
      <c r="S181" s="42"/>
    </row>
    <row r="182" spans="6:19" ht="16">
      <c r="F182" s="40"/>
      <c r="G182" s="40"/>
      <c r="H182" s="40"/>
      <c r="I182" s="41"/>
      <c r="S182" s="42"/>
    </row>
    <row r="183" spans="6:19" ht="16">
      <c r="F183" s="40"/>
      <c r="G183" s="40"/>
      <c r="H183" s="40"/>
      <c r="I183" s="41"/>
      <c r="S183" s="42"/>
    </row>
    <row r="184" spans="6:19" ht="16">
      <c r="F184" s="40"/>
      <c r="G184" s="40"/>
      <c r="H184" s="40"/>
      <c r="I184" s="41"/>
      <c r="S184" s="42"/>
    </row>
    <row r="185" spans="6:19" ht="16">
      <c r="F185" s="40"/>
      <c r="G185" s="40"/>
      <c r="H185" s="40"/>
      <c r="I185" s="41"/>
      <c r="S185" s="42"/>
    </row>
    <row r="186" spans="6:19" ht="16">
      <c r="F186" s="40"/>
      <c r="G186" s="40"/>
      <c r="H186" s="40"/>
      <c r="I186" s="41"/>
      <c r="S186" s="42"/>
    </row>
    <row r="187" spans="6:19" ht="16">
      <c r="F187" s="40"/>
      <c r="G187" s="40"/>
      <c r="H187" s="40"/>
      <c r="I187" s="41"/>
      <c r="S187" s="42"/>
    </row>
    <row r="188" spans="6:19" ht="16">
      <c r="F188" s="40"/>
      <c r="G188" s="40"/>
      <c r="H188" s="40"/>
      <c r="I188" s="41"/>
      <c r="S188" s="42"/>
    </row>
    <row r="189" spans="6:19" ht="16">
      <c r="F189" s="40"/>
      <c r="G189" s="40"/>
      <c r="H189" s="40"/>
      <c r="I189" s="41"/>
      <c r="S189" s="42"/>
    </row>
    <row r="190" spans="6:19" ht="16">
      <c r="F190" s="40"/>
      <c r="G190" s="40"/>
      <c r="H190" s="40"/>
      <c r="I190" s="41"/>
      <c r="S190" s="42"/>
    </row>
    <row r="191" spans="6:19" ht="16">
      <c r="F191" s="40"/>
      <c r="G191" s="40"/>
      <c r="H191" s="40"/>
      <c r="I191" s="41"/>
      <c r="S191" s="42"/>
    </row>
    <row r="192" spans="6:19" ht="16">
      <c r="F192" s="40"/>
      <c r="G192" s="40"/>
      <c r="H192" s="40"/>
      <c r="I192" s="41"/>
      <c r="S192" s="42"/>
    </row>
    <row r="193" spans="6:19" ht="16">
      <c r="F193" s="40"/>
      <c r="G193" s="40"/>
      <c r="H193" s="40"/>
      <c r="I193" s="41"/>
      <c r="S193" s="42"/>
    </row>
    <row r="194" spans="6:19" ht="16">
      <c r="F194" s="40"/>
      <c r="G194" s="40"/>
      <c r="H194" s="40"/>
      <c r="I194" s="41"/>
      <c r="S194" s="42"/>
    </row>
    <row r="195" spans="6:19" ht="16">
      <c r="F195" s="40"/>
      <c r="G195" s="40"/>
      <c r="H195" s="40"/>
      <c r="I195" s="41"/>
      <c r="S195" s="42"/>
    </row>
    <row r="196" spans="6:19" ht="16">
      <c r="F196" s="40"/>
      <c r="G196" s="40"/>
      <c r="H196" s="40"/>
      <c r="I196" s="41"/>
      <c r="S196" s="42"/>
    </row>
    <row r="197" spans="6:19" ht="16">
      <c r="F197" s="40"/>
      <c r="G197" s="40"/>
      <c r="H197" s="40"/>
      <c r="I197" s="41"/>
      <c r="S197" s="42"/>
    </row>
    <row r="198" spans="6:19" ht="16">
      <c r="F198" s="40"/>
      <c r="G198" s="40"/>
      <c r="H198" s="40"/>
      <c r="I198" s="41"/>
      <c r="S198" s="42"/>
    </row>
    <row r="199" spans="6:19" ht="16">
      <c r="F199" s="40"/>
      <c r="G199" s="40"/>
      <c r="H199" s="40"/>
      <c r="I199" s="41"/>
      <c r="S199" s="42"/>
    </row>
    <row r="200" spans="6:19" ht="16">
      <c r="F200" s="40"/>
      <c r="G200" s="40"/>
      <c r="H200" s="40"/>
      <c r="I200" s="41"/>
      <c r="S200" s="42"/>
    </row>
    <row r="201" spans="6:19" ht="16">
      <c r="F201" s="40"/>
      <c r="G201" s="40"/>
      <c r="H201" s="40"/>
      <c r="I201" s="41"/>
      <c r="S201" s="42"/>
    </row>
    <row r="202" spans="6:19" ht="16">
      <c r="F202" s="40"/>
      <c r="G202" s="40"/>
      <c r="H202" s="40"/>
      <c r="I202" s="41"/>
      <c r="S202" s="42"/>
    </row>
    <row r="203" spans="6:19" ht="16">
      <c r="F203" s="40"/>
      <c r="G203" s="40"/>
      <c r="H203" s="40"/>
      <c r="I203" s="41"/>
      <c r="S203" s="42"/>
    </row>
    <row r="204" spans="6:19" ht="16">
      <c r="F204" s="40"/>
      <c r="G204" s="40"/>
      <c r="H204" s="40"/>
      <c r="I204" s="41"/>
      <c r="S204" s="42"/>
    </row>
    <row r="205" spans="6:19" ht="16">
      <c r="F205" s="40"/>
      <c r="G205" s="40"/>
      <c r="H205" s="40"/>
      <c r="I205" s="41"/>
      <c r="S205" s="42"/>
    </row>
    <row r="206" spans="6:19" ht="16">
      <c r="F206" s="40"/>
      <c r="G206" s="40"/>
      <c r="H206" s="40"/>
      <c r="I206" s="41"/>
      <c r="S206" s="42"/>
    </row>
    <row r="207" spans="6:19" ht="16">
      <c r="F207" s="40"/>
      <c r="G207" s="40"/>
      <c r="H207" s="40"/>
      <c r="I207" s="41"/>
      <c r="S207" s="42"/>
    </row>
    <row r="208" spans="6:19" ht="16">
      <c r="F208" s="40"/>
      <c r="G208" s="40"/>
      <c r="H208" s="40"/>
      <c r="I208" s="41"/>
      <c r="S208" s="42"/>
    </row>
    <row r="209" spans="6:19" ht="16">
      <c r="F209" s="40"/>
      <c r="G209" s="40"/>
      <c r="H209" s="40"/>
      <c r="I209" s="41"/>
      <c r="S209" s="42"/>
    </row>
    <row r="210" spans="6:19" ht="16">
      <c r="F210" s="40"/>
      <c r="G210" s="40"/>
      <c r="H210" s="40"/>
      <c r="I210" s="41"/>
      <c r="S210" s="42"/>
    </row>
    <row r="211" spans="6:19" ht="16">
      <c r="F211" s="40"/>
      <c r="G211" s="40"/>
      <c r="H211" s="40"/>
      <c r="I211" s="41"/>
      <c r="S211" s="42"/>
    </row>
    <row r="212" spans="6:19" ht="16">
      <c r="F212" s="40"/>
      <c r="G212" s="40"/>
      <c r="H212" s="40"/>
      <c r="I212" s="41"/>
      <c r="S212" s="42"/>
    </row>
    <row r="213" spans="6:19" ht="16">
      <c r="F213" s="40"/>
      <c r="G213" s="40"/>
      <c r="H213" s="40"/>
      <c r="I213" s="41"/>
      <c r="S213" s="42"/>
    </row>
    <row r="214" spans="6:19" ht="16">
      <c r="F214" s="40"/>
      <c r="G214" s="40"/>
      <c r="H214" s="40"/>
      <c r="I214" s="41"/>
      <c r="S214" s="42"/>
    </row>
    <row r="215" spans="6:19" ht="16">
      <c r="F215" s="40"/>
      <c r="G215" s="40"/>
      <c r="H215" s="40"/>
      <c r="I215" s="41"/>
      <c r="S215" s="42"/>
    </row>
    <row r="216" spans="6:19" ht="16">
      <c r="F216" s="40"/>
      <c r="G216" s="40"/>
      <c r="H216" s="40"/>
      <c r="I216" s="41"/>
      <c r="S216" s="42"/>
    </row>
    <row r="217" spans="6:19" ht="16">
      <c r="F217" s="40"/>
      <c r="G217" s="40"/>
      <c r="H217" s="40"/>
      <c r="I217" s="41"/>
      <c r="S217" s="42"/>
    </row>
    <row r="218" spans="6:19" ht="16">
      <c r="F218" s="40"/>
      <c r="G218" s="40"/>
      <c r="H218" s="40"/>
      <c r="I218" s="41"/>
      <c r="S218" s="42"/>
    </row>
    <row r="219" spans="6:19" ht="16">
      <c r="F219" s="40"/>
      <c r="G219" s="40"/>
      <c r="H219" s="40"/>
      <c r="I219" s="41"/>
      <c r="S219" s="42"/>
    </row>
    <row r="220" spans="6:19" ht="16">
      <c r="F220" s="40"/>
      <c r="G220" s="40"/>
      <c r="H220" s="40"/>
      <c r="I220" s="41"/>
      <c r="S220" s="42"/>
    </row>
    <row r="221" spans="6:19" ht="16">
      <c r="F221" s="40"/>
      <c r="G221" s="40"/>
      <c r="H221" s="40"/>
      <c r="I221" s="41"/>
      <c r="S221" s="42"/>
    </row>
    <row r="222" spans="6:19" ht="16">
      <c r="F222" s="40"/>
      <c r="G222" s="40"/>
      <c r="H222" s="40"/>
      <c r="I222" s="41"/>
      <c r="S222" s="42"/>
    </row>
    <row r="223" spans="6:19" ht="16">
      <c r="F223" s="40"/>
      <c r="G223" s="40"/>
      <c r="H223" s="40"/>
      <c r="I223" s="41"/>
      <c r="S223" s="42"/>
    </row>
    <row r="224" spans="6:19" ht="16">
      <c r="F224" s="40"/>
      <c r="G224" s="40"/>
      <c r="H224" s="40"/>
      <c r="I224" s="41"/>
      <c r="S224" s="42"/>
    </row>
    <row r="225" spans="6:19" ht="16">
      <c r="F225" s="40"/>
      <c r="G225" s="40"/>
      <c r="H225" s="40"/>
      <c r="I225" s="41"/>
      <c r="S225" s="42"/>
    </row>
    <row r="226" spans="6:19" ht="16">
      <c r="F226" s="40"/>
      <c r="G226" s="40"/>
      <c r="H226" s="40"/>
      <c r="I226" s="41"/>
      <c r="S226" s="42"/>
    </row>
    <row r="227" spans="6:19" ht="16">
      <c r="F227" s="40"/>
      <c r="G227" s="40"/>
      <c r="H227" s="40"/>
      <c r="I227" s="41"/>
      <c r="S227" s="42"/>
    </row>
    <row r="228" spans="6:19" ht="16">
      <c r="F228" s="40"/>
      <c r="G228" s="40"/>
      <c r="H228" s="40"/>
      <c r="I228" s="41"/>
      <c r="S228" s="42"/>
    </row>
    <row r="229" spans="6:19" ht="16">
      <c r="F229" s="40"/>
      <c r="G229" s="40"/>
      <c r="H229" s="40"/>
      <c r="I229" s="41"/>
      <c r="S229" s="42"/>
    </row>
    <row r="230" spans="6:19" ht="16">
      <c r="F230" s="40"/>
      <c r="G230" s="40"/>
      <c r="H230" s="40"/>
      <c r="I230" s="41"/>
      <c r="S230" s="42"/>
    </row>
    <row r="231" spans="6:19" ht="16">
      <c r="F231" s="40"/>
      <c r="G231" s="40"/>
      <c r="H231" s="40"/>
      <c r="I231" s="41"/>
      <c r="S231" s="42"/>
    </row>
    <row r="232" spans="6:19" ht="16">
      <c r="F232" s="40"/>
      <c r="G232" s="40"/>
      <c r="H232" s="40"/>
      <c r="I232" s="41"/>
      <c r="S232" s="42"/>
    </row>
    <row r="233" spans="6:19" ht="16">
      <c r="F233" s="40"/>
      <c r="G233" s="40"/>
      <c r="H233" s="40"/>
      <c r="I233" s="41"/>
      <c r="S233" s="42"/>
    </row>
    <row r="234" spans="6:19" ht="16">
      <c r="F234" s="40"/>
      <c r="G234" s="40"/>
      <c r="H234" s="40"/>
      <c r="I234" s="41"/>
      <c r="S234" s="42"/>
    </row>
    <row r="235" spans="6:19" ht="16">
      <c r="F235" s="40"/>
      <c r="G235" s="40"/>
      <c r="H235" s="40"/>
      <c r="I235" s="41"/>
      <c r="S235" s="42"/>
    </row>
    <row r="236" spans="6:19" ht="16">
      <c r="F236" s="40"/>
      <c r="G236" s="40"/>
      <c r="H236" s="40"/>
      <c r="I236" s="41"/>
      <c r="S236" s="42"/>
    </row>
    <row r="237" spans="6:19" ht="16">
      <c r="F237" s="40"/>
      <c r="G237" s="40"/>
      <c r="H237" s="40"/>
      <c r="I237" s="41"/>
      <c r="S237" s="42"/>
    </row>
    <row r="238" spans="6:19" ht="16">
      <c r="F238" s="40"/>
      <c r="G238" s="40"/>
      <c r="H238" s="40"/>
      <c r="I238" s="41"/>
      <c r="S238" s="42"/>
    </row>
    <row r="239" spans="6:19" ht="16">
      <c r="F239" s="40"/>
      <c r="G239" s="40"/>
      <c r="H239" s="40"/>
      <c r="I239" s="41"/>
      <c r="S239" s="42"/>
    </row>
    <row r="240" spans="6:19" ht="16">
      <c r="F240" s="40"/>
      <c r="G240" s="40"/>
      <c r="H240" s="40"/>
      <c r="I240" s="41"/>
      <c r="S240" s="42"/>
    </row>
    <row r="241" spans="6:19" ht="16">
      <c r="F241" s="40"/>
      <c r="G241" s="40"/>
      <c r="H241" s="40"/>
      <c r="I241" s="41"/>
      <c r="S241" s="42"/>
    </row>
    <row r="242" spans="6:19" ht="16">
      <c r="F242" s="40"/>
      <c r="G242" s="40"/>
      <c r="H242" s="40"/>
      <c r="I242" s="41"/>
      <c r="S242" s="42"/>
    </row>
    <row r="243" spans="6:19" ht="16">
      <c r="F243" s="40"/>
      <c r="G243" s="40"/>
      <c r="H243" s="40"/>
      <c r="I243" s="41"/>
      <c r="S243" s="42"/>
    </row>
    <row r="244" spans="6:19" ht="16">
      <c r="F244" s="40"/>
      <c r="G244" s="40"/>
      <c r="H244" s="40"/>
      <c r="I244" s="41"/>
      <c r="S244" s="42"/>
    </row>
    <row r="245" spans="6:19" ht="16">
      <c r="F245" s="40"/>
      <c r="G245" s="40"/>
      <c r="H245" s="40"/>
      <c r="I245" s="41"/>
      <c r="S245" s="42"/>
    </row>
    <row r="246" spans="6:19" ht="16">
      <c r="F246" s="40"/>
      <c r="G246" s="40"/>
      <c r="H246" s="40"/>
      <c r="I246" s="41"/>
      <c r="S246" s="42"/>
    </row>
    <row r="247" spans="6:19" ht="16">
      <c r="F247" s="40"/>
      <c r="G247" s="40"/>
      <c r="H247" s="40"/>
      <c r="I247" s="41"/>
      <c r="S247" s="42"/>
    </row>
    <row r="248" spans="6:19" ht="16">
      <c r="F248" s="40"/>
      <c r="G248" s="40"/>
      <c r="H248" s="40"/>
      <c r="I248" s="41"/>
      <c r="S248" s="42"/>
    </row>
    <row r="249" spans="6:19" ht="16">
      <c r="F249" s="40"/>
      <c r="G249" s="40"/>
      <c r="H249" s="40"/>
      <c r="I249" s="41"/>
      <c r="S249" s="42"/>
    </row>
    <row r="250" spans="6:19" ht="16">
      <c r="F250" s="40"/>
      <c r="G250" s="40"/>
      <c r="H250" s="40"/>
      <c r="I250" s="41"/>
      <c r="S250" s="42"/>
    </row>
    <row r="251" spans="6:19" ht="16">
      <c r="F251" s="40"/>
      <c r="G251" s="40"/>
      <c r="H251" s="40"/>
      <c r="I251" s="41"/>
      <c r="S251" s="42"/>
    </row>
    <row r="252" spans="6:19" ht="16">
      <c r="F252" s="40"/>
      <c r="G252" s="40"/>
      <c r="H252" s="40"/>
      <c r="I252" s="41"/>
      <c r="S252" s="42"/>
    </row>
    <row r="253" spans="6:19" ht="16">
      <c r="F253" s="40"/>
      <c r="G253" s="40"/>
      <c r="H253" s="40"/>
      <c r="I253" s="41"/>
      <c r="S253" s="42"/>
    </row>
    <row r="254" spans="6:19" ht="16">
      <c r="F254" s="40"/>
      <c r="G254" s="40"/>
      <c r="H254" s="40"/>
      <c r="I254" s="41"/>
      <c r="S254" s="42"/>
    </row>
    <row r="255" spans="6:19" ht="16">
      <c r="F255" s="40"/>
      <c r="G255" s="40"/>
      <c r="H255" s="40"/>
      <c r="I255" s="41"/>
      <c r="S255" s="42"/>
    </row>
    <row r="256" spans="6:19" ht="16">
      <c r="F256" s="40"/>
      <c r="G256" s="40"/>
      <c r="H256" s="40"/>
      <c r="I256" s="41"/>
      <c r="S256" s="42"/>
    </row>
    <row r="257" spans="6:19" ht="16">
      <c r="F257" s="40"/>
      <c r="G257" s="40"/>
      <c r="H257" s="40"/>
      <c r="I257" s="41"/>
      <c r="S257" s="42"/>
    </row>
    <row r="258" spans="6:19" ht="16">
      <c r="F258" s="40"/>
      <c r="G258" s="40"/>
      <c r="H258" s="40"/>
      <c r="I258" s="41"/>
      <c r="S258" s="42"/>
    </row>
    <row r="259" spans="6:19" ht="16">
      <c r="F259" s="40"/>
      <c r="G259" s="40"/>
      <c r="H259" s="40"/>
      <c r="I259" s="41"/>
      <c r="S259" s="42"/>
    </row>
    <row r="260" spans="6:19" ht="16">
      <c r="F260" s="40"/>
      <c r="G260" s="40"/>
      <c r="H260" s="40"/>
      <c r="I260" s="41"/>
      <c r="S260" s="42"/>
    </row>
    <row r="261" spans="6:19" ht="16">
      <c r="F261" s="40"/>
      <c r="G261" s="40"/>
      <c r="H261" s="40"/>
      <c r="I261" s="41"/>
      <c r="S261" s="42"/>
    </row>
    <row r="262" spans="6:19" ht="16">
      <c r="F262" s="40"/>
      <c r="G262" s="40"/>
      <c r="H262" s="40"/>
      <c r="I262" s="41"/>
      <c r="S262" s="42"/>
    </row>
    <row r="263" spans="6:19" ht="16">
      <c r="F263" s="40"/>
      <c r="G263" s="40"/>
      <c r="H263" s="40"/>
      <c r="I263" s="41"/>
      <c r="S263" s="42"/>
    </row>
    <row r="264" spans="6:19" ht="16">
      <c r="F264" s="40"/>
      <c r="G264" s="40"/>
      <c r="H264" s="40"/>
      <c r="I264" s="41"/>
      <c r="S264" s="42"/>
    </row>
    <row r="265" spans="6:19" ht="16">
      <c r="F265" s="40"/>
      <c r="G265" s="40"/>
      <c r="H265" s="40"/>
      <c r="I265" s="41"/>
      <c r="S265" s="42"/>
    </row>
    <row r="266" spans="6:19" ht="16">
      <c r="F266" s="40"/>
      <c r="G266" s="40"/>
      <c r="H266" s="40"/>
      <c r="I266" s="41"/>
      <c r="S266" s="42"/>
    </row>
    <row r="267" spans="6:19" ht="16">
      <c r="F267" s="40"/>
      <c r="G267" s="40"/>
      <c r="H267" s="40"/>
      <c r="I267" s="41"/>
      <c r="S267" s="42"/>
    </row>
    <row r="268" spans="6:19" ht="16">
      <c r="F268" s="40"/>
      <c r="G268" s="40"/>
      <c r="H268" s="40"/>
      <c r="I268" s="41"/>
      <c r="S268" s="42"/>
    </row>
    <row r="269" spans="6:19" ht="16">
      <c r="F269" s="40"/>
      <c r="G269" s="40"/>
      <c r="H269" s="40"/>
      <c r="I269" s="41"/>
      <c r="S269" s="42"/>
    </row>
    <row r="270" spans="6:19" ht="16">
      <c r="F270" s="40"/>
      <c r="G270" s="40"/>
      <c r="H270" s="40"/>
      <c r="I270" s="41"/>
      <c r="S270" s="42"/>
    </row>
    <row r="271" spans="6:19" ht="16">
      <c r="F271" s="40"/>
      <c r="G271" s="40"/>
      <c r="H271" s="40"/>
      <c r="I271" s="41"/>
      <c r="S271" s="42"/>
    </row>
    <row r="272" spans="6:19" ht="16">
      <c r="F272" s="40"/>
      <c r="G272" s="40"/>
      <c r="H272" s="40"/>
      <c r="I272" s="41"/>
      <c r="S272" s="42"/>
    </row>
    <row r="273" spans="6:19" ht="16">
      <c r="F273" s="40"/>
      <c r="G273" s="40"/>
      <c r="H273" s="40"/>
      <c r="I273" s="41"/>
      <c r="S273" s="42"/>
    </row>
    <row r="274" spans="6:19" ht="16">
      <c r="F274" s="40"/>
      <c r="G274" s="40"/>
      <c r="H274" s="40"/>
      <c r="I274" s="41"/>
      <c r="S274" s="42"/>
    </row>
    <row r="275" spans="6:19" ht="16">
      <c r="F275" s="40"/>
      <c r="G275" s="40"/>
      <c r="H275" s="40"/>
      <c r="I275" s="41"/>
      <c r="S275" s="42"/>
    </row>
    <row r="276" spans="6:19" ht="16">
      <c r="F276" s="40"/>
      <c r="G276" s="40"/>
      <c r="H276" s="40"/>
      <c r="I276" s="41"/>
      <c r="S276" s="42"/>
    </row>
    <row r="277" spans="6:19" ht="16">
      <c r="F277" s="40"/>
      <c r="G277" s="40"/>
      <c r="H277" s="40"/>
      <c r="I277" s="41"/>
      <c r="S277" s="42"/>
    </row>
    <row r="278" spans="6:19" ht="16">
      <c r="F278" s="40"/>
      <c r="G278" s="40"/>
      <c r="H278" s="40"/>
      <c r="I278" s="41"/>
      <c r="S278" s="42"/>
    </row>
    <row r="279" spans="6:19" ht="16">
      <c r="F279" s="40"/>
      <c r="G279" s="40"/>
      <c r="H279" s="40"/>
      <c r="I279" s="41"/>
      <c r="S279" s="42"/>
    </row>
    <row r="280" spans="6:19" ht="16">
      <c r="F280" s="40"/>
      <c r="G280" s="40"/>
      <c r="H280" s="40"/>
      <c r="I280" s="41"/>
      <c r="S280" s="42"/>
    </row>
    <row r="281" spans="6:19" ht="16">
      <c r="F281" s="40"/>
      <c r="G281" s="40"/>
      <c r="H281" s="40"/>
      <c r="I281" s="41"/>
      <c r="S281" s="42"/>
    </row>
    <row r="282" spans="6:19" ht="16">
      <c r="F282" s="40"/>
      <c r="G282" s="40"/>
      <c r="H282" s="40"/>
      <c r="I282" s="41"/>
      <c r="S282" s="42"/>
    </row>
    <row r="283" spans="6:19" ht="16">
      <c r="F283" s="40"/>
      <c r="G283" s="40"/>
      <c r="H283" s="40"/>
      <c r="I283" s="41"/>
      <c r="S283" s="42"/>
    </row>
    <row r="284" spans="6:19" ht="16">
      <c r="F284" s="40"/>
      <c r="G284" s="40"/>
      <c r="H284" s="40"/>
      <c r="I284" s="41"/>
      <c r="S284" s="42"/>
    </row>
    <row r="285" spans="6:19" ht="16">
      <c r="F285" s="40"/>
      <c r="G285" s="40"/>
      <c r="H285" s="40"/>
      <c r="I285" s="41"/>
      <c r="S285" s="42"/>
    </row>
    <row r="286" spans="6:19" ht="16">
      <c r="F286" s="40"/>
      <c r="G286" s="40"/>
      <c r="H286" s="40"/>
      <c r="I286" s="41"/>
      <c r="S286" s="42"/>
    </row>
    <row r="287" spans="6:19" ht="16">
      <c r="F287" s="40"/>
      <c r="G287" s="40"/>
      <c r="H287" s="40"/>
      <c r="I287" s="41"/>
      <c r="S287" s="42"/>
    </row>
    <row r="288" spans="6:19" ht="16">
      <c r="F288" s="40"/>
      <c r="G288" s="40"/>
      <c r="H288" s="40"/>
      <c r="I288" s="41"/>
      <c r="S288" s="42"/>
    </row>
    <row r="289" spans="6:19" ht="16">
      <c r="F289" s="40"/>
      <c r="G289" s="40"/>
      <c r="H289" s="40"/>
      <c r="I289" s="41"/>
      <c r="S289" s="42"/>
    </row>
    <row r="290" spans="6:19" ht="16">
      <c r="F290" s="40"/>
      <c r="G290" s="40"/>
      <c r="H290" s="40"/>
      <c r="I290" s="41"/>
      <c r="S290" s="42"/>
    </row>
    <row r="291" spans="6:19" ht="16">
      <c r="F291" s="40"/>
      <c r="G291" s="40"/>
      <c r="H291" s="40"/>
      <c r="I291" s="41"/>
      <c r="S291" s="42"/>
    </row>
    <row r="292" spans="6:19" ht="16">
      <c r="F292" s="40"/>
      <c r="G292" s="40"/>
      <c r="H292" s="40"/>
      <c r="I292" s="41"/>
      <c r="S292" s="42"/>
    </row>
    <row r="293" spans="6:19" ht="16">
      <c r="F293" s="40"/>
      <c r="G293" s="40"/>
      <c r="H293" s="40"/>
      <c r="I293" s="41"/>
      <c r="S293" s="42"/>
    </row>
    <row r="294" spans="6:19" ht="16">
      <c r="F294" s="40"/>
      <c r="G294" s="40"/>
      <c r="H294" s="40"/>
      <c r="I294" s="41"/>
      <c r="S294" s="42"/>
    </row>
    <row r="295" spans="6:19" ht="16">
      <c r="F295" s="40"/>
      <c r="G295" s="40"/>
      <c r="H295" s="40"/>
      <c r="I295" s="41"/>
      <c r="S295" s="42"/>
    </row>
    <row r="296" spans="6:19" ht="16">
      <c r="F296" s="40"/>
      <c r="G296" s="40"/>
      <c r="H296" s="40"/>
      <c r="I296" s="41"/>
      <c r="S296" s="42"/>
    </row>
    <row r="297" spans="6:19" ht="16">
      <c r="F297" s="40"/>
      <c r="G297" s="40"/>
      <c r="H297" s="40"/>
      <c r="I297" s="41"/>
      <c r="S297" s="42"/>
    </row>
    <row r="298" spans="6:19" ht="16">
      <c r="F298" s="40"/>
      <c r="G298" s="40"/>
      <c r="H298" s="40"/>
      <c r="I298" s="41"/>
      <c r="S298" s="42"/>
    </row>
    <row r="299" spans="6:19" ht="16">
      <c r="F299" s="40"/>
      <c r="G299" s="40"/>
      <c r="H299" s="40"/>
      <c r="I299" s="41"/>
      <c r="S299" s="42"/>
    </row>
    <row r="300" spans="6:19" ht="16">
      <c r="F300" s="40"/>
      <c r="G300" s="40"/>
      <c r="H300" s="40"/>
      <c r="I300" s="41"/>
      <c r="S300" s="42"/>
    </row>
    <row r="301" spans="6:19" ht="16">
      <c r="F301" s="40"/>
      <c r="G301" s="40"/>
      <c r="H301" s="40"/>
      <c r="I301" s="41"/>
      <c r="S301" s="42"/>
    </row>
    <row r="302" spans="6:19" ht="16">
      <c r="F302" s="40"/>
      <c r="G302" s="40"/>
      <c r="H302" s="40"/>
      <c r="I302" s="41"/>
      <c r="S302" s="42"/>
    </row>
    <row r="303" spans="6:19" ht="16">
      <c r="F303" s="40"/>
      <c r="G303" s="40"/>
      <c r="H303" s="40"/>
      <c r="I303" s="41"/>
      <c r="S303" s="42"/>
    </row>
    <row r="304" spans="6:19" ht="16">
      <c r="F304" s="40"/>
      <c r="G304" s="40"/>
      <c r="H304" s="40"/>
      <c r="I304" s="41"/>
      <c r="S304" s="42"/>
    </row>
    <row r="305" spans="6:19" ht="16">
      <c r="F305" s="40"/>
      <c r="G305" s="40"/>
      <c r="H305" s="40"/>
      <c r="I305" s="41"/>
      <c r="S305" s="42"/>
    </row>
    <row r="306" spans="6:19" ht="16">
      <c r="F306" s="40"/>
      <c r="G306" s="40"/>
      <c r="H306" s="40"/>
      <c r="I306" s="41"/>
      <c r="S306" s="42"/>
    </row>
    <row r="307" spans="6:19" ht="16">
      <c r="F307" s="40"/>
      <c r="G307" s="40"/>
      <c r="H307" s="40"/>
      <c r="I307" s="41"/>
      <c r="S307" s="42"/>
    </row>
    <row r="308" spans="6:19" ht="16">
      <c r="F308" s="40"/>
      <c r="G308" s="40"/>
      <c r="H308" s="40"/>
      <c r="I308" s="41"/>
      <c r="S308" s="42"/>
    </row>
    <row r="309" spans="6:19" ht="16">
      <c r="F309" s="40"/>
      <c r="G309" s="40"/>
      <c r="H309" s="40"/>
      <c r="I309" s="41"/>
      <c r="S309" s="42"/>
    </row>
    <row r="310" spans="6:19" ht="16">
      <c r="F310" s="40"/>
      <c r="G310" s="40"/>
      <c r="H310" s="40"/>
      <c r="I310" s="41"/>
      <c r="S310" s="42"/>
    </row>
    <row r="311" spans="6:19" ht="16">
      <c r="F311" s="40"/>
      <c r="G311" s="40"/>
      <c r="H311" s="40"/>
      <c r="I311" s="41"/>
      <c r="S311" s="42"/>
    </row>
    <row r="312" spans="6:19" ht="16">
      <c r="F312" s="40"/>
      <c r="G312" s="40"/>
      <c r="H312" s="40"/>
      <c r="I312" s="41"/>
      <c r="S312" s="42"/>
    </row>
    <row r="313" spans="6:19" ht="16">
      <c r="F313" s="40"/>
      <c r="G313" s="40"/>
      <c r="H313" s="40"/>
      <c r="I313" s="41"/>
      <c r="S313" s="42"/>
    </row>
    <row r="314" spans="6:19" ht="16">
      <c r="F314" s="40"/>
      <c r="G314" s="40"/>
      <c r="H314" s="40"/>
      <c r="I314" s="41"/>
      <c r="S314" s="42"/>
    </row>
    <row r="315" spans="6:19" ht="16">
      <c r="F315" s="40"/>
      <c r="G315" s="40"/>
      <c r="H315" s="40"/>
      <c r="I315" s="41"/>
      <c r="S315" s="42"/>
    </row>
    <row r="316" spans="6:19" ht="16">
      <c r="F316" s="40"/>
      <c r="G316" s="40"/>
      <c r="H316" s="40"/>
      <c r="I316" s="41"/>
      <c r="S316" s="42"/>
    </row>
    <row r="317" spans="6:19" ht="16">
      <c r="F317" s="40"/>
      <c r="G317" s="40"/>
      <c r="H317" s="40"/>
      <c r="I317" s="41"/>
      <c r="S317" s="42"/>
    </row>
    <row r="318" spans="6:19" ht="16">
      <c r="F318" s="40"/>
      <c r="G318" s="40"/>
      <c r="H318" s="40"/>
      <c r="I318" s="41"/>
      <c r="S318" s="42"/>
    </row>
    <row r="319" spans="6:19" ht="16">
      <c r="F319" s="40"/>
      <c r="G319" s="40"/>
      <c r="H319" s="40"/>
      <c r="I319" s="41"/>
      <c r="S319" s="42"/>
    </row>
    <row r="320" spans="6:19" ht="16">
      <c r="F320" s="40"/>
      <c r="G320" s="40"/>
      <c r="H320" s="40"/>
      <c r="I320" s="41"/>
      <c r="S320" s="42"/>
    </row>
    <row r="321" spans="6:19" ht="16">
      <c r="F321" s="40"/>
      <c r="G321" s="40"/>
      <c r="H321" s="40"/>
      <c r="I321" s="41"/>
      <c r="S321" s="42"/>
    </row>
    <row r="322" spans="6:19" ht="16">
      <c r="F322" s="40"/>
      <c r="G322" s="40"/>
      <c r="H322" s="40"/>
      <c r="I322" s="41"/>
      <c r="S322" s="42"/>
    </row>
    <row r="323" spans="6:19" ht="16">
      <c r="F323" s="40"/>
      <c r="G323" s="40"/>
      <c r="H323" s="40"/>
      <c r="I323" s="41"/>
      <c r="S323" s="42"/>
    </row>
    <row r="324" spans="6:19" ht="16">
      <c r="F324" s="40"/>
      <c r="G324" s="40"/>
      <c r="H324" s="40"/>
      <c r="I324" s="41"/>
      <c r="S324" s="42"/>
    </row>
    <row r="325" spans="6:19" ht="16">
      <c r="F325" s="40"/>
      <c r="G325" s="40"/>
      <c r="H325" s="40"/>
      <c r="I325" s="41"/>
      <c r="S325" s="42"/>
    </row>
    <row r="326" spans="6:19" ht="16">
      <c r="F326" s="40"/>
      <c r="G326" s="40"/>
      <c r="H326" s="40"/>
      <c r="I326" s="41"/>
      <c r="S326" s="42"/>
    </row>
    <row r="327" spans="6:19" ht="16">
      <c r="F327" s="40"/>
      <c r="G327" s="40"/>
      <c r="H327" s="40"/>
      <c r="I327" s="41"/>
      <c r="S327" s="42"/>
    </row>
    <row r="328" spans="6:19" ht="16">
      <c r="F328" s="40"/>
      <c r="G328" s="40"/>
      <c r="H328" s="40"/>
      <c r="I328" s="41"/>
      <c r="S328" s="42"/>
    </row>
    <row r="329" spans="6:19" ht="16">
      <c r="F329" s="40"/>
      <c r="G329" s="40"/>
      <c r="H329" s="40"/>
      <c r="I329" s="41"/>
      <c r="S329" s="42"/>
    </row>
    <row r="330" spans="6:19" ht="16">
      <c r="F330" s="40"/>
      <c r="G330" s="40"/>
      <c r="H330" s="40"/>
      <c r="I330" s="41"/>
      <c r="S330" s="42"/>
    </row>
    <row r="331" spans="6:19" ht="16">
      <c r="F331" s="40"/>
      <c r="G331" s="40"/>
      <c r="H331" s="40"/>
      <c r="I331" s="41"/>
      <c r="S331" s="42"/>
    </row>
    <row r="332" spans="6:19" ht="16">
      <c r="F332" s="40"/>
      <c r="G332" s="40"/>
      <c r="H332" s="40"/>
      <c r="I332" s="41"/>
      <c r="S332" s="42"/>
    </row>
    <row r="333" spans="6:19" ht="16">
      <c r="F333" s="40"/>
      <c r="G333" s="40"/>
      <c r="H333" s="40"/>
      <c r="I333" s="41"/>
      <c r="S333" s="42"/>
    </row>
    <row r="334" spans="6:19" ht="16">
      <c r="F334" s="40"/>
      <c r="G334" s="40"/>
      <c r="H334" s="40"/>
      <c r="I334" s="41"/>
      <c r="S334" s="42"/>
    </row>
    <row r="335" spans="6:19" ht="16">
      <c r="F335" s="40"/>
      <c r="G335" s="40"/>
      <c r="H335" s="40"/>
      <c r="I335" s="41"/>
      <c r="S335" s="42"/>
    </row>
    <row r="336" spans="6:19" ht="16">
      <c r="F336" s="40"/>
      <c r="G336" s="40"/>
      <c r="H336" s="40"/>
      <c r="I336" s="41"/>
      <c r="S336" s="42"/>
    </row>
    <row r="337" spans="6:19" ht="16">
      <c r="F337" s="40"/>
      <c r="G337" s="40"/>
      <c r="H337" s="40"/>
      <c r="I337" s="41"/>
      <c r="S337" s="42"/>
    </row>
    <row r="338" spans="6:19" ht="16">
      <c r="F338" s="40"/>
      <c r="G338" s="40"/>
      <c r="H338" s="40"/>
      <c r="I338" s="41"/>
      <c r="S338" s="42"/>
    </row>
    <row r="339" spans="6:19" ht="16">
      <c r="F339" s="40"/>
      <c r="G339" s="40"/>
      <c r="H339" s="40"/>
      <c r="I339" s="41"/>
      <c r="S339" s="42"/>
    </row>
    <row r="340" spans="6:19" ht="16">
      <c r="F340" s="40"/>
      <c r="G340" s="40"/>
      <c r="H340" s="40"/>
      <c r="I340" s="41"/>
      <c r="S340" s="42"/>
    </row>
    <row r="341" spans="6:19" ht="16">
      <c r="F341" s="40"/>
      <c r="G341" s="40"/>
      <c r="H341" s="40"/>
      <c r="I341" s="41"/>
      <c r="S341" s="42"/>
    </row>
    <row r="342" spans="6:19" ht="16">
      <c r="F342" s="40"/>
      <c r="G342" s="40"/>
      <c r="H342" s="40"/>
      <c r="I342" s="41"/>
      <c r="S342" s="42"/>
    </row>
    <row r="343" spans="6:19" ht="16">
      <c r="F343" s="40"/>
      <c r="G343" s="40"/>
      <c r="H343" s="40"/>
      <c r="I343" s="41"/>
      <c r="S343" s="42"/>
    </row>
    <row r="344" spans="6:19" ht="16">
      <c r="F344" s="40"/>
      <c r="G344" s="40"/>
      <c r="H344" s="40"/>
      <c r="I344" s="41"/>
      <c r="S344" s="42"/>
    </row>
    <row r="345" spans="6:19" ht="16">
      <c r="F345" s="40"/>
      <c r="G345" s="40"/>
      <c r="H345" s="40"/>
      <c r="I345" s="41"/>
      <c r="S345" s="42"/>
    </row>
    <row r="346" spans="6:19" ht="16">
      <c r="F346" s="40"/>
      <c r="G346" s="40"/>
      <c r="H346" s="40"/>
      <c r="I346" s="41"/>
      <c r="S346" s="42"/>
    </row>
    <row r="347" spans="6:19" ht="16">
      <c r="F347" s="40"/>
      <c r="G347" s="40"/>
      <c r="H347" s="40"/>
      <c r="I347" s="41"/>
      <c r="S347" s="42"/>
    </row>
    <row r="348" spans="6:19" ht="16">
      <c r="F348" s="40"/>
      <c r="G348" s="40"/>
      <c r="H348" s="40"/>
      <c r="I348" s="41"/>
      <c r="S348" s="42"/>
    </row>
    <row r="349" spans="6:19" ht="16">
      <c r="F349" s="40"/>
      <c r="G349" s="40"/>
      <c r="H349" s="40"/>
      <c r="I349" s="41"/>
      <c r="S349" s="42"/>
    </row>
    <row r="350" spans="6:19" ht="16">
      <c r="F350" s="40"/>
      <c r="G350" s="40"/>
      <c r="H350" s="40"/>
      <c r="I350" s="41"/>
      <c r="S350" s="42"/>
    </row>
    <row r="351" spans="6:19" ht="16">
      <c r="F351" s="40"/>
      <c r="G351" s="40"/>
      <c r="H351" s="40"/>
      <c r="I351" s="41"/>
      <c r="S351" s="42"/>
    </row>
    <row r="352" spans="6:19" ht="16">
      <c r="F352" s="40"/>
      <c r="G352" s="40"/>
      <c r="H352" s="40"/>
      <c r="I352" s="41"/>
      <c r="S352" s="42"/>
    </row>
    <row r="353" spans="6:19" ht="16">
      <c r="F353" s="40"/>
      <c r="G353" s="40"/>
      <c r="H353" s="40"/>
      <c r="I353" s="41"/>
      <c r="S353" s="42"/>
    </row>
    <row r="354" spans="6:19" ht="16">
      <c r="F354" s="40"/>
      <c r="G354" s="40"/>
      <c r="H354" s="40"/>
      <c r="I354" s="41"/>
      <c r="S354" s="42"/>
    </row>
    <row r="355" spans="6:19" ht="16">
      <c r="F355" s="40"/>
      <c r="G355" s="40"/>
      <c r="H355" s="40"/>
      <c r="I355" s="41"/>
      <c r="S355" s="42"/>
    </row>
    <row r="356" spans="6:19" ht="16">
      <c r="F356" s="40"/>
      <c r="G356" s="40"/>
      <c r="H356" s="40"/>
      <c r="I356" s="41"/>
      <c r="S356" s="42"/>
    </row>
    <row r="357" spans="6:19" ht="16">
      <c r="F357" s="40"/>
      <c r="G357" s="40"/>
      <c r="H357" s="40"/>
      <c r="I357" s="41"/>
      <c r="S357" s="42"/>
    </row>
    <row r="358" spans="6:19" ht="16">
      <c r="F358" s="40"/>
      <c r="G358" s="40"/>
      <c r="H358" s="40"/>
      <c r="I358" s="41"/>
      <c r="S358" s="42"/>
    </row>
    <row r="359" spans="6:19" ht="16">
      <c r="F359" s="40"/>
      <c r="G359" s="40"/>
      <c r="H359" s="40"/>
      <c r="I359" s="41"/>
      <c r="S359" s="42"/>
    </row>
    <row r="360" spans="6:19" ht="16">
      <c r="F360" s="40"/>
      <c r="G360" s="40"/>
      <c r="H360" s="40"/>
      <c r="I360" s="41"/>
      <c r="S360" s="42"/>
    </row>
    <row r="361" spans="6:19" ht="16">
      <c r="F361" s="40"/>
      <c r="G361" s="40"/>
      <c r="H361" s="40"/>
      <c r="I361" s="41"/>
      <c r="S361" s="42"/>
    </row>
    <row r="362" spans="6:19" ht="16">
      <c r="F362" s="40"/>
      <c r="G362" s="40"/>
      <c r="H362" s="40"/>
      <c r="I362" s="41"/>
      <c r="S362" s="42"/>
    </row>
    <row r="363" spans="6:19" ht="16">
      <c r="F363" s="40"/>
      <c r="G363" s="40"/>
      <c r="H363" s="40"/>
      <c r="I363" s="41"/>
      <c r="S363" s="42"/>
    </row>
    <row r="364" spans="6:19" ht="16">
      <c r="F364" s="40"/>
      <c r="G364" s="40"/>
      <c r="H364" s="40"/>
      <c r="I364" s="41"/>
      <c r="S364" s="42"/>
    </row>
    <row r="365" spans="6:19" ht="16">
      <c r="F365" s="40"/>
      <c r="G365" s="40"/>
      <c r="H365" s="40"/>
      <c r="I365" s="41"/>
      <c r="S365" s="42"/>
    </row>
    <row r="366" spans="6:19" ht="16">
      <c r="F366" s="40"/>
      <c r="G366" s="40"/>
      <c r="H366" s="40"/>
      <c r="I366" s="41"/>
      <c r="S366" s="42"/>
    </row>
    <row r="367" spans="6:19" ht="16">
      <c r="F367" s="40"/>
      <c r="G367" s="40"/>
      <c r="H367" s="40"/>
      <c r="I367" s="41"/>
      <c r="S367" s="42"/>
    </row>
    <row r="368" spans="6:19" ht="16">
      <c r="F368" s="40"/>
      <c r="G368" s="40"/>
      <c r="H368" s="40"/>
      <c r="I368" s="41"/>
      <c r="S368" s="42"/>
    </row>
    <row r="369" spans="6:19" ht="16">
      <c r="F369" s="40"/>
      <c r="G369" s="40"/>
      <c r="H369" s="40"/>
      <c r="I369" s="41"/>
      <c r="S369" s="42"/>
    </row>
    <row r="370" spans="6:19" ht="16">
      <c r="F370" s="40"/>
      <c r="G370" s="40"/>
      <c r="H370" s="40"/>
      <c r="I370" s="41"/>
      <c r="S370" s="42"/>
    </row>
    <row r="371" spans="6:19" ht="16">
      <c r="F371" s="40"/>
      <c r="G371" s="40"/>
      <c r="H371" s="40"/>
      <c r="I371" s="41"/>
      <c r="S371" s="42"/>
    </row>
    <row r="372" spans="6:19" ht="16">
      <c r="F372" s="40"/>
      <c r="G372" s="40"/>
      <c r="H372" s="40"/>
      <c r="I372" s="41"/>
      <c r="S372" s="42"/>
    </row>
    <row r="373" spans="6:19" ht="16">
      <c r="F373" s="40"/>
      <c r="G373" s="40"/>
      <c r="H373" s="40"/>
      <c r="I373" s="41"/>
      <c r="S373" s="42"/>
    </row>
    <row r="374" spans="6:19" ht="16">
      <c r="F374" s="40"/>
      <c r="G374" s="40"/>
      <c r="H374" s="40"/>
      <c r="I374" s="41"/>
      <c r="S374" s="42"/>
    </row>
    <row r="375" spans="6:19" ht="16">
      <c r="F375" s="40"/>
      <c r="G375" s="40"/>
      <c r="H375" s="40"/>
      <c r="I375" s="41"/>
      <c r="S375" s="42"/>
    </row>
    <row r="376" spans="6:19" ht="16">
      <c r="F376" s="40"/>
      <c r="G376" s="40"/>
      <c r="H376" s="40"/>
      <c r="I376" s="41"/>
      <c r="S376" s="42"/>
    </row>
    <row r="377" spans="6:19" ht="16">
      <c r="F377" s="40"/>
      <c r="G377" s="40"/>
      <c r="H377" s="40"/>
      <c r="I377" s="41"/>
      <c r="S377" s="42"/>
    </row>
    <row r="378" spans="6:19" ht="16">
      <c r="F378" s="40"/>
      <c r="G378" s="40"/>
      <c r="H378" s="40"/>
      <c r="I378" s="41"/>
      <c r="S378" s="42"/>
    </row>
    <row r="379" spans="6:19" ht="16">
      <c r="F379" s="40"/>
      <c r="G379" s="40"/>
      <c r="H379" s="40"/>
      <c r="I379" s="41"/>
      <c r="S379" s="42"/>
    </row>
    <row r="380" spans="6:19" ht="16">
      <c r="F380" s="40"/>
      <c r="G380" s="40"/>
      <c r="H380" s="40"/>
      <c r="I380" s="41"/>
      <c r="S380" s="42"/>
    </row>
    <row r="381" spans="6:19" ht="16">
      <c r="F381" s="40"/>
      <c r="G381" s="40"/>
      <c r="H381" s="40"/>
      <c r="I381" s="41"/>
      <c r="S381" s="42"/>
    </row>
    <row r="382" spans="6:19" ht="16">
      <c r="F382" s="40"/>
      <c r="G382" s="40"/>
      <c r="H382" s="40"/>
      <c r="I382" s="41"/>
      <c r="S382" s="42"/>
    </row>
    <row r="383" spans="6:19" ht="16">
      <c r="F383" s="40"/>
      <c r="G383" s="40"/>
      <c r="H383" s="40"/>
      <c r="I383" s="41"/>
      <c r="S383" s="42"/>
    </row>
    <row r="384" spans="6:19" ht="16">
      <c r="F384" s="40"/>
      <c r="G384" s="40"/>
      <c r="H384" s="40"/>
      <c r="I384" s="41"/>
      <c r="S384" s="42"/>
    </row>
    <row r="385" spans="6:19" ht="16">
      <c r="F385" s="40"/>
      <c r="G385" s="40"/>
      <c r="H385" s="40"/>
      <c r="I385" s="41"/>
      <c r="S385" s="42"/>
    </row>
    <row r="386" spans="6:19" ht="16">
      <c r="F386" s="40"/>
      <c r="G386" s="40"/>
      <c r="H386" s="40"/>
      <c r="I386" s="41"/>
      <c r="S386" s="42"/>
    </row>
    <row r="387" spans="6:19" ht="16">
      <c r="F387" s="40"/>
      <c r="G387" s="40"/>
      <c r="H387" s="40"/>
      <c r="I387" s="41"/>
      <c r="S387" s="42"/>
    </row>
    <row r="388" spans="6:19" ht="16">
      <c r="F388" s="40"/>
      <c r="G388" s="40"/>
      <c r="H388" s="40"/>
      <c r="I388" s="41"/>
      <c r="S388" s="42"/>
    </row>
    <row r="389" spans="6:19" ht="16">
      <c r="F389" s="40"/>
      <c r="G389" s="40"/>
      <c r="H389" s="40"/>
      <c r="I389" s="41"/>
      <c r="S389" s="42"/>
    </row>
    <row r="390" spans="6:19" ht="16">
      <c r="F390" s="40"/>
      <c r="G390" s="40"/>
      <c r="H390" s="40"/>
      <c r="I390" s="41"/>
      <c r="S390" s="42"/>
    </row>
    <row r="391" spans="6:19" ht="16">
      <c r="F391" s="40"/>
      <c r="G391" s="40"/>
      <c r="H391" s="40"/>
      <c r="I391" s="41"/>
      <c r="S391" s="42"/>
    </row>
    <row r="392" spans="6:19" ht="16">
      <c r="F392" s="40"/>
      <c r="G392" s="40"/>
      <c r="H392" s="40"/>
      <c r="I392" s="41"/>
      <c r="S392" s="42"/>
    </row>
    <row r="393" spans="6:19" ht="16">
      <c r="F393" s="40"/>
      <c r="G393" s="40"/>
      <c r="H393" s="40"/>
      <c r="I393" s="41"/>
      <c r="S393" s="42"/>
    </row>
    <row r="394" spans="6:19" ht="16">
      <c r="F394" s="40"/>
      <c r="G394" s="40"/>
      <c r="H394" s="40"/>
      <c r="I394" s="41"/>
      <c r="S394" s="42"/>
    </row>
    <row r="395" spans="6:19" ht="16">
      <c r="F395" s="40"/>
      <c r="G395" s="40"/>
      <c r="H395" s="40"/>
      <c r="I395" s="41"/>
      <c r="S395" s="42"/>
    </row>
    <row r="396" spans="6:19" ht="16">
      <c r="F396" s="40"/>
      <c r="G396" s="40"/>
      <c r="H396" s="40"/>
      <c r="I396" s="41"/>
      <c r="S396" s="42"/>
    </row>
    <row r="397" spans="6:19" ht="16">
      <c r="F397" s="40"/>
      <c r="G397" s="40"/>
      <c r="H397" s="40"/>
      <c r="I397" s="41"/>
      <c r="S397" s="42"/>
    </row>
    <row r="398" spans="6:19" ht="16">
      <c r="F398" s="40"/>
      <c r="G398" s="40"/>
      <c r="H398" s="40"/>
      <c r="I398" s="41"/>
      <c r="S398" s="42"/>
    </row>
    <row r="399" spans="6:19" ht="16">
      <c r="F399" s="40"/>
      <c r="G399" s="40"/>
      <c r="H399" s="40"/>
      <c r="I399" s="41"/>
      <c r="S399" s="42"/>
    </row>
    <row r="400" spans="6:19" ht="16">
      <c r="F400" s="40"/>
      <c r="G400" s="40"/>
      <c r="H400" s="40"/>
      <c r="I400" s="41"/>
      <c r="S400" s="42"/>
    </row>
    <row r="401" spans="6:19" ht="16">
      <c r="F401" s="40"/>
      <c r="G401" s="40"/>
      <c r="H401" s="40"/>
      <c r="I401" s="41"/>
      <c r="S401" s="42"/>
    </row>
    <row r="402" spans="6:19" ht="16">
      <c r="F402" s="40"/>
      <c r="G402" s="40"/>
      <c r="H402" s="40"/>
      <c r="I402" s="41"/>
      <c r="S402" s="42"/>
    </row>
    <row r="403" spans="6:19" ht="16">
      <c r="F403" s="40"/>
      <c r="G403" s="40"/>
      <c r="H403" s="40"/>
      <c r="I403" s="41"/>
      <c r="S403" s="42"/>
    </row>
    <row r="404" spans="6:19" ht="16">
      <c r="F404" s="40"/>
      <c r="G404" s="40"/>
      <c r="H404" s="40"/>
      <c r="I404" s="41"/>
      <c r="S404" s="42"/>
    </row>
    <row r="405" spans="6:19" ht="16">
      <c r="F405" s="40"/>
      <c r="G405" s="40"/>
      <c r="H405" s="40"/>
      <c r="I405" s="41"/>
      <c r="S405" s="42"/>
    </row>
    <row r="406" spans="6:19" ht="16">
      <c r="F406" s="40"/>
      <c r="G406" s="40"/>
      <c r="H406" s="40"/>
      <c r="I406" s="41"/>
      <c r="S406" s="42"/>
    </row>
    <row r="407" spans="6:19" ht="16">
      <c r="F407" s="40"/>
      <c r="G407" s="40"/>
      <c r="H407" s="40"/>
      <c r="I407" s="41"/>
      <c r="S407" s="42"/>
    </row>
    <row r="408" spans="6:19" ht="16">
      <c r="F408" s="40"/>
      <c r="G408" s="40"/>
      <c r="H408" s="40"/>
      <c r="I408" s="41"/>
      <c r="S408" s="42"/>
    </row>
    <row r="409" spans="6:19" ht="16">
      <c r="F409" s="40"/>
      <c r="G409" s="40"/>
      <c r="H409" s="40"/>
      <c r="I409" s="41"/>
      <c r="S409" s="42"/>
    </row>
    <row r="410" spans="6:19" ht="16">
      <c r="F410" s="40"/>
      <c r="G410" s="40"/>
      <c r="H410" s="40"/>
      <c r="I410" s="41"/>
      <c r="S410" s="42"/>
    </row>
    <row r="411" spans="6:19" ht="16">
      <c r="F411" s="40"/>
      <c r="G411" s="40"/>
      <c r="H411" s="40"/>
      <c r="I411" s="41"/>
      <c r="S411" s="42"/>
    </row>
    <row r="412" spans="6:19" ht="16">
      <c r="F412" s="40"/>
      <c r="G412" s="40"/>
      <c r="H412" s="40"/>
      <c r="I412" s="41"/>
      <c r="S412" s="42"/>
    </row>
    <row r="413" spans="6:19" ht="16">
      <c r="F413" s="40"/>
      <c r="G413" s="40"/>
      <c r="H413" s="40"/>
      <c r="I413" s="41"/>
      <c r="S413" s="42"/>
    </row>
    <row r="414" spans="6:19" ht="16">
      <c r="F414" s="40"/>
      <c r="G414" s="40"/>
      <c r="H414" s="40"/>
      <c r="I414" s="41"/>
      <c r="S414" s="42"/>
    </row>
    <row r="415" spans="6:19" ht="16">
      <c r="F415" s="40"/>
      <c r="G415" s="40"/>
      <c r="H415" s="40"/>
      <c r="I415" s="41"/>
      <c r="S415" s="42"/>
    </row>
    <row r="416" spans="6:19" ht="16">
      <c r="F416" s="40"/>
      <c r="G416" s="40"/>
      <c r="H416" s="40"/>
      <c r="I416" s="41"/>
      <c r="S416" s="42"/>
    </row>
    <row r="417" spans="6:19" ht="16">
      <c r="F417" s="40"/>
      <c r="G417" s="40"/>
      <c r="H417" s="40"/>
      <c r="I417" s="41"/>
      <c r="S417" s="42"/>
    </row>
    <row r="418" spans="6:19" ht="16">
      <c r="F418" s="40"/>
      <c r="G418" s="40"/>
      <c r="H418" s="40"/>
      <c r="I418" s="41"/>
      <c r="S418" s="42"/>
    </row>
    <row r="419" spans="6:19" ht="16">
      <c r="F419" s="40"/>
      <c r="G419" s="40"/>
      <c r="H419" s="40"/>
      <c r="I419" s="41"/>
      <c r="S419" s="42"/>
    </row>
    <row r="420" spans="6:19" ht="16">
      <c r="F420" s="40"/>
      <c r="G420" s="40"/>
      <c r="H420" s="40"/>
      <c r="I420" s="41"/>
      <c r="S420" s="42"/>
    </row>
    <row r="421" spans="6:19" ht="16">
      <c r="F421" s="40"/>
      <c r="G421" s="40"/>
      <c r="H421" s="40"/>
      <c r="I421" s="41"/>
      <c r="S421" s="42"/>
    </row>
    <row r="422" spans="6:19" ht="16">
      <c r="F422" s="40"/>
      <c r="G422" s="40"/>
      <c r="H422" s="40"/>
      <c r="I422" s="41"/>
      <c r="S422" s="42"/>
    </row>
    <row r="423" spans="6:19" ht="16">
      <c r="F423" s="40"/>
      <c r="G423" s="40"/>
      <c r="H423" s="40"/>
      <c r="I423" s="41"/>
      <c r="S423" s="42"/>
    </row>
    <row r="424" spans="6:19" ht="16">
      <c r="F424" s="40"/>
      <c r="G424" s="40"/>
      <c r="H424" s="40"/>
      <c r="I424" s="41"/>
      <c r="S424" s="42"/>
    </row>
    <row r="425" spans="6:19" ht="16">
      <c r="F425" s="40"/>
      <c r="G425" s="40"/>
      <c r="H425" s="40"/>
      <c r="I425" s="41"/>
      <c r="S425" s="42"/>
    </row>
    <row r="426" spans="6:19" ht="16">
      <c r="F426" s="40"/>
      <c r="G426" s="40"/>
      <c r="H426" s="40"/>
      <c r="I426" s="41"/>
      <c r="S426" s="42"/>
    </row>
    <row r="427" spans="6:19" ht="16">
      <c r="F427" s="40"/>
      <c r="G427" s="40"/>
      <c r="H427" s="40"/>
      <c r="I427" s="41"/>
      <c r="S427" s="42"/>
    </row>
    <row r="428" spans="6:19" ht="16">
      <c r="F428" s="40"/>
      <c r="G428" s="40"/>
      <c r="H428" s="40"/>
      <c r="I428" s="41"/>
      <c r="S428" s="42"/>
    </row>
    <row r="429" spans="6:19" ht="16">
      <c r="F429" s="40"/>
      <c r="G429" s="40"/>
      <c r="H429" s="40"/>
      <c r="I429" s="41"/>
      <c r="S429" s="42"/>
    </row>
    <row r="430" spans="6:19" ht="16">
      <c r="F430" s="40"/>
      <c r="G430" s="40"/>
      <c r="H430" s="40"/>
      <c r="I430" s="41"/>
      <c r="S430" s="42"/>
    </row>
    <row r="431" spans="6:19" ht="16">
      <c r="F431" s="40"/>
      <c r="G431" s="40"/>
      <c r="H431" s="40"/>
      <c r="I431" s="41"/>
      <c r="S431" s="42"/>
    </row>
    <row r="432" spans="6:19" ht="16">
      <c r="F432" s="40"/>
      <c r="G432" s="40"/>
      <c r="H432" s="40"/>
      <c r="I432" s="41"/>
      <c r="S432" s="42"/>
    </row>
    <row r="433" spans="6:19" ht="16">
      <c r="F433" s="40"/>
      <c r="G433" s="40"/>
      <c r="H433" s="40"/>
      <c r="I433" s="41"/>
      <c r="S433" s="42"/>
    </row>
    <row r="434" spans="6:19" ht="16">
      <c r="F434" s="40"/>
      <c r="G434" s="40"/>
      <c r="H434" s="40"/>
      <c r="I434" s="41"/>
      <c r="S434" s="42"/>
    </row>
    <row r="435" spans="6:19" ht="16">
      <c r="F435" s="40"/>
      <c r="G435" s="40"/>
      <c r="H435" s="40"/>
      <c r="I435" s="41"/>
      <c r="S435" s="42"/>
    </row>
    <row r="436" spans="6:19" ht="16">
      <c r="F436" s="40"/>
      <c r="G436" s="40"/>
      <c r="H436" s="40"/>
      <c r="I436" s="41"/>
      <c r="S436" s="42"/>
    </row>
    <row r="437" spans="6:19" ht="16">
      <c r="F437" s="40"/>
      <c r="G437" s="40"/>
      <c r="H437" s="40"/>
      <c r="I437" s="41"/>
      <c r="S437" s="42"/>
    </row>
    <row r="438" spans="6:19" ht="16">
      <c r="F438" s="40"/>
      <c r="G438" s="40"/>
      <c r="H438" s="40"/>
      <c r="I438" s="41"/>
      <c r="S438" s="42"/>
    </row>
    <row r="439" spans="6:19" ht="16">
      <c r="F439" s="40"/>
      <c r="G439" s="40"/>
      <c r="H439" s="40"/>
      <c r="I439" s="41"/>
      <c r="S439" s="42"/>
    </row>
    <row r="440" spans="6:19" ht="16">
      <c r="F440" s="40"/>
      <c r="G440" s="40"/>
      <c r="H440" s="40"/>
      <c r="I440" s="41"/>
      <c r="S440" s="42"/>
    </row>
    <row r="441" spans="6:19" ht="16">
      <c r="F441" s="40"/>
      <c r="G441" s="40"/>
      <c r="H441" s="40"/>
      <c r="I441" s="41"/>
      <c r="S441" s="42"/>
    </row>
    <row r="442" spans="6:19" ht="16">
      <c r="F442" s="40"/>
      <c r="G442" s="40"/>
      <c r="H442" s="40"/>
      <c r="I442" s="41"/>
      <c r="S442" s="42"/>
    </row>
    <row r="443" spans="6:19" ht="16">
      <c r="F443" s="40"/>
      <c r="G443" s="40"/>
      <c r="H443" s="40"/>
      <c r="I443" s="41"/>
      <c r="S443" s="42"/>
    </row>
    <row r="444" spans="6:19" ht="16">
      <c r="F444" s="40"/>
      <c r="G444" s="40"/>
      <c r="H444" s="40"/>
      <c r="I444" s="41"/>
      <c r="S444" s="42"/>
    </row>
    <row r="445" spans="6:19" ht="16">
      <c r="F445" s="40"/>
      <c r="G445" s="40"/>
      <c r="H445" s="40"/>
      <c r="I445" s="41"/>
      <c r="S445" s="42"/>
    </row>
    <row r="446" spans="6:19" ht="16">
      <c r="F446" s="40"/>
      <c r="G446" s="40"/>
      <c r="H446" s="40"/>
      <c r="I446" s="41"/>
      <c r="S446" s="42"/>
    </row>
    <row r="447" spans="6:19" ht="16">
      <c r="F447" s="40"/>
      <c r="G447" s="40"/>
      <c r="H447" s="40"/>
      <c r="I447" s="41"/>
      <c r="S447" s="42"/>
    </row>
    <row r="448" spans="6:19" ht="16">
      <c r="F448" s="40"/>
      <c r="G448" s="40"/>
      <c r="H448" s="40"/>
      <c r="I448" s="41"/>
      <c r="S448" s="42"/>
    </row>
    <row r="449" spans="6:19" ht="16">
      <c r="F449" s="40"/>
      <c r="G449" s="40"/>
      <c r="H449" s="40"/>
      <c r="I449" s="41"/>
      <c r="S449" s="42"/>
    </row>
    <row r="450" spans="6:19" ht="16">
      <c r="F450" s="40"/>
      <c r="G450" s="40"/>
      <c r="H450" s="40"/>
      <c r="I450" s="41"/>
      <c r="S450" s="42"/>
    </row>
    <row r="451" spans="6:19" ht="16">
      <c r="F451" s="40"/>
      <c r="G451" s="40"/>
      <c r="H451" s="40"/>
      <c r="I451" s="41"/>
      <c r="S451" s="42"/>
    </row>
    <row r="452" spans="6:19" ht="16">
      <c r="F452" s="40"/>
      <c r="G452" s="40"/>
      <c r="H452" s="40"/>
      <c r="I452" s="41"/>
      <c r="S452" s="42"/>
    </row>
    <row r="453" spans="6:19" ht="16">
      <c r="F453" s="40"/>
      <c r="G453" s="40"/>
      <c r="H453" s="40"/>
      <c r="I453" s="41"/>
      <c r="S453" s="42"/>
    </row>
    <row r="454" spans="6:19" ht="16">
      <c r="F454" s="40"/>
      <c r="G454" s="40"/>
      <c r="H454" s="40"/>
      <c r="I454" s="41"/>
      <c r="S454" s="42"/>
    </row>
    <row r="455" spans="6:19" ht="16">
      <c r="F455" s="40"/>
      <c r="G455" s="40"/>
      <c r="H455" s="40"/>
      <c r="I455" s="41"/>
      <c r="S455" s="42"/>
    </row>
    <row r="456" spans="6:19" ht="16">
      <c r="F456" s="40"/>
      <c r="G456" s="40"/>
      <c r="H456" s="40"/>
      <c r="I456" s="41"/>
      <c r="S456" s="42"/>
    </row>
    <row r="457" spans="6:19" ht="16">
      <c r="F457" s="40"/>
      <c r="G457" s="40"/>
      <c r="H457" s="40"/>
      <c r="I457" s="41"/>
      <c r="S457" s="42"/>
    </row>
    <row r="458" spans="6:19" ht="16">
      <c r="F458" s="40"/>
      <c r="G458" s="40"/>
      <c r="H458" s="40"/>
      <c r="I458" s="41"/>
      <c r="S458" s="42"/>
    </row>
    <row r="459" spans="6:19" ht="16">
      <c r="F459" s="40"/>
      <c r="G459" s="40"/>
      <c r="H459" s="40"/>
      <c r="I459" s="41"/>
      <c r="S459" s="42"/>
    </row>
    <row r="460" spans="6:19" ht="16">
      <c r="F460" s="40"/>
      <c r="G460" s="40"/>
      <c r="H460" s="40"/>
      <c r="I460" s="41"/>
      <c r="S460" s="42"/>
    </row>
    <row r="461" spans="6:19" ht="16">
      <c r="F461" s="40"/>
      <c r="G461" s="40"/>
      <c r="H461" s="40"/>
      <c r="I461" s="41"/>
      <c r="S461" s="42"/>
    </row>
    <row r="462" spans="6:19" ht="16">
      <c r="F462" s="40"/>
      <c r="G462" s="40"/>
      <c r="H462" s="40"/>
      <c r="I462" s="41"/>
      <c r="S462" s="42"/>
    </row>
    <row r="463" spans="6:19" ht="16">
      <c r="F463" s="40"/>
      <c r="G463" s="40"/>
      <c r="H463" s="40"/>
      <c r="I463" s="41"/>
      <c r="S463" s="42"/>
    </row>
    <row r="464" spans="6:19" ht="16">
      <c r="F464" s="40"/>
      <c r="G464" s="40"/>
      <c r="H464" s="40"/>
      <c r="I464" s="41"/>
      <c r="S464" s="42"/>
    </row>
    <row r="465" spans="6:19" ht="16">
      <c r="F465" s="40"/>
      <c r="G465" s="40"/>
      <c r="H465" s="40"/>
      <c r="I465" s="41"/>
      <c r="S465" s="42"/>
    </row>
    <row r="466" spans="6:19" ht="16">
      <c r="F466" s="40"/>
      <c r="G466" s="40"/>
      <c r="H466" s="40"/>
      <c r="I466" s="41"/>
      <c r="S466" s="42"/>
    </row>
    <row r="467" spans="6:19" ht="16">
      <c r="F467" s="40"/>
      <c r="G467" s="40"/>
      <c r="H467" s="40"/>
      <c r="I467" s="41"/>
      <c r="S467" s="42"/>
    </row>
    <row r="468" spans="6:19" ht="16">
      <c r="F468" s="40"/>
      <c r="G468" s="40"/>
      <c r="H468" s="40"/>
      <c r="I468" s="41"/>
      <c r="S468" s="42"/>
    </row>
    <row r="469" spans="6:19" ht="16">
      <c r="F469" s="40"/>
      <c r="G469" s="40"/>
      <c r="H469" s="40"/>
      <c r="I469" s="41"/>
      <c r="S469" s="42"/>
    </row>
    <row r="470" spans="6:19" ht="16">
      <c r="F470" s="40"/>
      <c r="G470" s="40"/>
      <c r="H470" s="40"/>
      <c r="I470" s="41"/>
      <c r="S470" s="42"/>
    </row>
    <row r="471" spans="6:19" ht="16">
      <c r="F471" s="40"/>
      <c r="G471" s="40"/>
      <c r="H471" s="40"/>
      <c r="I471" s="41"/>
      <c r="S471" s="42"/>
    </row>
    <row r="472" spans="6:19" ht="16">
      <c r="F472" s="40"/>
      <c r="G472" s="40"/>
      <c r="H472" s="40"/>
      <c r="I472" s="41"/>
      <c r="S472" s="42"/>
    </row>
    <row r="473" spans="6:19" ht="16">
      <c r="F473" s="40"/>
      <c r="G473" s="40"/>
      <c r="H473" s="40"/>
      <c r="I473" s="41"/>
      <c r="S473" s="42"/>
    </row>
    <row r="474" spans="6:19" ht="16">
      <c r="F474" s="40"/>
      <c r="G474" s="40"/>
      <c r="H474" s="40"/>
      <c r="I474" s="41"/>
      <c r="S474" s="42"/>
    </row>
    <row r="475" spans="6:19" ht="16">
      <c r="F475" s="40"/>
      <c r="G475" s="40"/>
      <c r="H475" s="40"/>
      <c r="I475" s="41"/>
      <c r="S475" s="42"/>
    </row>
    <row r="476" spans="6:19" ht="16">
      <c r="F476" s="40"/>
      <c r="G476" s="40"/>
      <c r="H476" s="40"/>
      <c r="I476" s="41"/>
      <c r="S476" s="42"/>
    </row>
    <row r="477" spans="6:19" ht="16">
      <c r="F477" s="40"/>
      <c r="G477" s="40"/>
      <c r="H477" s="40"/>
      <c r="I477" s="41"/>
      <c r="S477" s="42"/>
    </row>
    <row r="478" spans="6:19" ht="16">
      <c r="F478" s="40"/>
      <c r="G478" s="40"/>
      <c r="H478" s="40"/>
      <c r="I478" s="41"/>
      <c r="S478" s="42"/>
    </row>
    <row r="479" spans="6:19" ht="16">
      <c r="F479" s="40"/>
      <c r="G479" s="40"/>
      <c r="H479" s="40"/>
      <c r="I479" s="41"/>
      <c r="S479" s="42"/>
    </row>
    <row r="480" spans="6:19" ht="16">
      <c r="F480" s="40"/>
      <c r="G480" s="40"/>
      <c r="H480" s="40"/>
      <c r="I480" s="41"/>
      <c r="S480" s="42"/>
    </row>
    <row r="481" spans="6:19" ht="16">
      <c r="F481" s="40"/>
      <c r="G481" s="40"/>
      <c r="H481" s="40"/>
      <c r="I481" s="41"/>
      <c r="S481" s="42"/>
    </row>
    <row r="482" spans="6:19" ht="16">
      <c r="F482" s="40"/>
      <c r="G482" s="40"/>
      <c r="H482" s="40"/>
      <c r="I482" s="41"/>
      <c r="S482" s="42"/>
    </row>
    <row r="483" spans="6:19" ht="16">
      <c r="F483" s="40"/>
      <c r="G483" s="40"/>
      <c r="H483" s="40"/>
      <c r="I483" s="41"/>
      <c r="S483" s="42"/>
    </row>
    <row r="484" spans="6:19" ht="16">
      <c r="F484" s="40"/>
      <c r="G484" s="40"/>
      <c r="H484" s="40"/>
      <c r="I484" s="41"/>
      <c r="S484" s="42"/>
    </row>
    <row r="485" spans="6:19" ht="16">
      <c r="F485" s="40"/>
      <c r="G485" s="40"/>
      <c r="H485" s="40"/>
      <c r="I485" s="41"/>
      <c r="S485" s="42"/>
    </row>
    <row r="486" spans="6:19" ht="16">
      <c r="F486" s="40"/>
      <c r="G486" s="40"/>
      <c r="H486" s="40"/>
      <c r="I486" s="41"/>
      <c r="S486" s="42"/>
    </row>
    <row r="487" spans="6:19" ht="16">
      <c r="F487" s="40"/>
      <c r="G487" s="40"/>
      <c r="H487" s="40"/>
      <c r="I487" s="41"/>
      <c r="S487" s="42"/>
    </row>
    <row r="488" spans="6:19" ht="16">
      <c r="F488" s="40"/>
      <c r="G488" s="40"/>
      <c r="H488" s="40"/>
      <c r="I488" s="41"/>
      <c r="S488" s="42"/>
    </row>
    <row r="489" spans="6:19" ht="16">
      <c r="F489" s="40"/>
      <c r="G489" s="40"/>
      <c r="H489" s="40"/>
      <c r="I489" s="41"/>
      <c r="S489" s="42"/>
    </row>
    <row r="490" spans="6:19" ht="16">
      <c r="F490" s="40"/>
      <c r="G490" s="40"/>
      <c r="H490" s="40"/>
      <c r="I490" s="41"/>
      <c r="S490" s="42"/>
    </row>
    <row r="491" spans="6:19" ht="16">
      <c r="F491" s="40"/>
      <c r="G491" s="40"/>
      <c r="H491" s="40"/>
      <c r="I491" s="41"/>
      <c r="S491" s="42"/>
    </row>
    <row r="492" spans="6:19" ht="16">
      <c r="F492" s="40"/>
      <c r="G492" s="40"/>
      <c r="H492" s="40"/>
      <c r="I492" s="41"/>
      <c r="S492" s="42"/>
    </row>
    <row r="493" spans="6:19" ht="16">
      <c r="F493" s="40"/>
      <c r="G493" s="40"/>
      <c r="H493" s="40"/>
      <c r="I493" s="41"/>
      <c r="S493" s="42"/>
    </row>
    <row r="494" spans="6:19" ht="16">
      <c r="F494" s="40"/>
      <c r="G494" s="40"/>
      <c r="H494" s="40"/>
      <c r="I494" s="41"/>
      <c r="S494" s="42"/>
    </row>
    <row r="495" spans="6:19" ht="16">
      <c r="F495" s="40"/>
      <c r="G495" s="40"/>
      <c r="H495" s="40"/>
      <c r="I495" s="41"/>
      <c r="S495" s="42"/>
    </row>
    <row r="496" spans="6:19" ht="16">
      <c r="F496" s="40"/>
      <c r="G496" s="40"/>
      <c r="H496" s="40"/>
      <c r="I496" s="41"/>
      <c r="S496" s="42"/>
    </row>
    <row r="497" spans="6:19" ht="16">
      <c r="F497" s="40"/>
      <c r="G497" s="40"/>
      <c r="H497" s="40"/>
      <c r="I497" s="41"/>
      <c r="S497" s="42"/>
    </row>
    <row r="498" spans="6:19" ht="16">
      <c r="F498" s="40"/>
      <c r="G498" s="40"/>
      <c r="H498" s="40"/>
      <c r="I498" s="41"/>
      <c r="S498" s="42"/>
    </row>
    <row r="499" spans="6:19" ht="16">
      <c r="F499" s="40"/>
      <c r="G499" s="40"/>
      <c r="H499" s="40"/>
      <c r="I499" s="41"/>
      <c r="S499" s="42"/>
    </row>
    <row r="500" spans="6:19" ht="16">
      <c r="F500" s="40"/>
      <c r="G500" s="40"/>
      <c r="H500" s="40"/>
      <c r="I500" s="41"/>
      <c r="S500" s="42"/>
    </row>
    <row r="501" spans="6:19" ht="16">
      <c r="F501" s="40"/>
      <c r="G501" s="40"/>
      <c r="H501" s="40"/>
      <c r="I501" s="41"/>
      <c r="S501" s="42"/>
    </row>
    <row r="502" spans="6:19" ht="16">
      <c r="F502" s="40"/>
      <c r="G502" s="40"/>
      <c r="H502" s="40"/>
      <c r="I502" s="41"/>
      <c r="S502" s="42"/>
    </row>
    <row r="503" spans="6:19" ht="16">
      <c r="F503" s="40"/>
      <c r="G503" s="40"/>
      <c r="H503" s="40"/>
      <c r="I503" s="41"/>
      <c r="S503" s="42"/>
    </row>
    <row r="504" spans="6:19" ht="16">
      <c r="F504" s="40"/>
      <c r="G504" s="40"/>
      <c r="H504" s="40"/>
      <c r="I504" s="41"/>
      <c r="S504" s="42"/>
    </row>
    <row r="505" spans="6:19" ht="16">
      <c r="F505" s="40"/>
      <c r="G505" s="40"/>
      <c r="H505" s="40"/>
      <c r="I505" s="41"/>
      <c r="S505" s="42"/>
    </row>
    <row r="506" spans="6:19" ht="16">
      <c r="F506" s="40"/>
      <c r="G506" s="40"/>
      <c r="H506" s="40"/>
      <c r="I506" s="41"/>
      <c r="S506" s="42"/>
    </row>
    <row r="507" spans="6:19" ht="16">
      <c r="F507" s="40"/>
      <c r="G507" s="40"/>
      <c r="H507" s="40"/>
      <c r="I507" s="41"/>
      <c r="S507" s="42"/>
    </row>
    <row r="508" spans="6:19" ht="16">
      <c r="F508" s="40"/>
      <c r="G508" s="40"/>
      <c r="H508" s="40"/>
      <c r="I508" s="41"/>
      <c r="S508" s="42"/>
    </row>
    <row r="509" spans="6:19" ht="16">
      <c r="F509" s="40"/>
      <c r="G509" s="40"/>
      <c r="H509" s="40"/>
      <c r="I509" s="41"/>
      <c r="S509" s="42"/>
    </row>
    <row r="510" spans="6:19" ht="16">
      <c r="F510" s="40"/>
      <c r="G510" s="40"/>
      <c r="H510" s="40"/>
      <c r="I510" s="41"/>
      <c r="S510" s="42"/>
    </row>
    <row r="511" spans="6:19" ht="16">
      <c r="F511" s="40"/>
      <c r="G511" s="40"/>
      <c r="H511" s="40"/>
      <c r="I511" s="41"/>
      <c r="S511" s="42"/>
    </row>
    <row r="512" spans="6:19" ht="16">
      <c r="F512" s="40"/>
      <c r="G512" s="40"/>
      <c r="H512" s="40"/>
      <c r="I512" s="41"/>
      <c r="S512" s="42"/>
    </row>
    <row r="513" spans="6:19" ht="16">
      <c r="F513" s="40"/>
      <c r="G513" s="40"/>
      <c r="H513" s="40"/>
      <c r="I513" s="41"/>
      <c r="S513" s="42"/>
    </row>
    <row r="514" spans="6:19" ht="16">
      <c r="F514" s="40"/>
      <c r="G514" s="40"/>
      <c r="H514" s="40"/>
      <c r="I514" s="41"/>
      <c r="S514" s="42"/>
    </row>
    <row r="515" spans="6:19" ht="16">
      <c r="F515" s="40"/>
      <c r="G515" s="40"/>
      <c r="H515" s="40"/>
      <c r="I515" s="41"/>
      <c r="S515" s="42"/>
    </row>
    <row r="516" spans="6:19" ht="16">
      <c r="F516" s="40"/>
      <c r="G516" s="40"/>
      <c r="H516" s="40"/>
      <c r="I516" s="41"/>
      <c r="S516" s="42"/>
    </row>
    <row r="517" spans="6:19" ht="16">
      <c r="F517" s="40"/>
      <c r="G517" s="40"/>
      <c r="H517" s="40"/>
      <c r="I517" s="41"/>
      <c r="S517" s="42"/>
    </row>
    <row r="518" spans="6:19" ht="16">
      <c r="F518" s="40"/>
      <c r="G518" s="40"/>
      <c r="H518" s="40"/>
      <c r="I518" s="41"/>
      <c r="S518" s="42"/>
    </row>
    <row r="519" spans="6:19" ht="16">
      <c r="F519" s="40"/>
      <c r="G519" s="40"/>
      <c r="H519" s="40"/>
      <c r="I519" s="41"/>
      <c r="S519" s="42"/>
    </row>
    <row r="520" spans="6:19" ht="16">
      <c r="F520" s="40"/>
      <c r="G520" s="40"/>
      <c r="H520" s="40"/>
      <c r="I520" s="41"/>
      <c r="S520" s="42"/>
    </row>
    <row r="521" spans="6:19" ht="16">
      <c r="F521" s="40"/>
      <c r="G521" s="40"/>
      <c r="H521" s="40"/>
      <c r="I521" s="41"/>
      <c r="S521" s="42"/>
    </row>
    <row r="522" spans="6:19" ht="16">
      <c r="F522" s="40"/>
      <c r="G522" s="40"/>
      <c r="H522" s="40"/>
      <c r="I522" s="41"/>
      <c r="S522" s="42"/>
    </row>
    <row r="523" spans="6:19" ht="16">
      <c r="F523" s="40"/>
      <c r="G523" s="40"/>
      <c r="H523" s="40"/>
      <c r="I523" s="41"/>
      <c r="S523" s="42"/>
    </row>
    <row r="524" spans="6:19" ht="16">
      <c r="F524" s="40"/>
      <c r="G524" s="40"/>
      <c r="H524" s="40"/>
      <c r="I524" s="41"/>
      <c r="S524" s="42"/>
    </row>
    <row r="525" spans="6:19" ht="16">
      <c r="F525" s="40"/>
      <c r="G525" s="40"/>
      <c r="H525" s="40"/>
      <c r="I525" s="41"/>
      <c r="S525" s="42"/>
    </row>
    <row r="526" spans="6:19" ht="16">
      <c r="F526" s="40"/>
      <c r="G526" s="40"/>
      <c r="H526" s="40"/>
      <c r="I526" s="41"/>
      <c r="S526" s="42"/>
    </row>
    <row r="527" spans="6:19" ht="16">
      <c r="F527" s="40"/>
      <c r="G527" s="40"/>
      <c r="H527" s="40"/>
      <c r="I527" s="41"/>
      <c r="S527" s="42"/>
    </row>
    <row r="528" spans="6:19" ht="16">
      <c r="F528" s="40"/>
      <c r="G528" s="40"/>
      <c r="H528" s="40"/>
      <c r="I528" s="41"/>
      <c r="S528" s="42"/>
    </row>
    <row r="529" spans="6:19" ht="16">
      <c r="F529" s="40"/>
      <c r="G529" s="40"/>
      <c r="H529" s="40"/>
      <c r="I529" s="41"/>
      <c r="S529" s="42"/>
    </row>
    <row r="530" spans="6:19" ht="16">
      <c r="F530" s="40"/>
      <c r="G530" s="40"/>
      <c r="H530" s="40"/>
      <c r="I530" s="41"/>
      <c r="S530" s="42"/>
    </row>
    <row r="531" spans="6:19" ht="16">
      <c r="F531" s="40"/>
      <c r="G531" s="40"/>
      <c r="H531" s="40"/>
      <c r="I531" s="41"/>
      <c r="S531" s="42"/>
    </row>
    <row r="532" spans="6:19" ht="16">
      <c r="F532" s="40"/>
      <c r="G532" s="40"/>
      <c r="H532" s="40"/>
      <c r="I532" s="41"/>
      <c r="S532" s="42"/>
    </row>
    <row r="533" spans="6:19" ht="16">
      <c r="F533" s="40"/>
      <c r="G533" s="40"/>
      <c r="H533" s="40"/>
      <c r="I533" s="41"/>
      <c r="S533" s="42"/>
    </row>
    <row r="534" spans="6:19" ht="16">
      <c r="F534" s="40"/>
      <c r="G534" s="40"/>
      <c r="H534" s="40"/>
      <c r="I534" s="41"/>
      <c r="S534" s="42"/>
    </row>
    <row r="535" spans="6:19" ht="16">
      <c r="F535" s="40"/>
      <c r="G535" s="40"/>
      <c r="H535" s="40"/>
      <c r="I535" s="41"/>
      <c r="S535" s="42"/>
    </row>
    <row r="536" spans="6:19" ht="16">
      <c r="F536" s="40"/>
      <c r="G536" s="40"/>
      <c r="H536" s="40"/>
      <c r="I536" s="41"/>
      <c r="S536" s="42"/>
    </row>
    <row r="537" spans="6:19" ht="16">
      <c r="F537" s="40"/>
      <c r="G537" s="40"/>
      <c r="H537" s="40"/>
      <c r="I537" s="41"/>
      <c r="S537" s="42"/>
    </row>
    <row r="538" spans="6:19" ht="16">
      <c r="F538" s="40"/>
      <c r="G538" s="40"/>
      <c r="H538" s="40"/>
      <c r="I538" s="41"/>
      <c r="S538" s="42"/>
    </row>
    <row r="539" spans="6:19" ht="16">
      <c r="F539" s="40"/>
      <c r="G539" s="40"/>
      <c r="H539" s="40"/>
      <c r="I539" s="41"/>
      <c r="S539" s="42"/>
    </row>
    <row r="540" spans="6:19" ht="16">
      <c r="F540" s="40"/>
      <c r="G540" s="40"/>
      <c r="H540" s="40"/>
      <c r="I540" s="41"/>
      <c r="S540" s="42"/>
    </row>
    <row r="541" spans="6:19" ht="16">
      <c r="F541" s="40"/>
      <c r="G541" s="40"/>
      <c r="H541" s="40"/>
      <c r="I541" s="41"/>
      <c r="S541" s="42"/>
    </row>
    <row r="542" spans="6:19" ht="16">
      <c r="F542" s="40"/>
      <c r="G542" s="40"/>
      <c r="H542" s="40"/>
      <c r="I542" s="41"/>
      <c r="S542" s="42"/>
    </row>
    <row r="543" spans="6:19" ht="16">
      <c r="F543" s="40"/>
      <c r="G543" s="40"/>
      <c r="H543" s="40"/>
      <c r="I543" s="41"/>
      <c r="S543" s="42"/>
    </row>
    <row r="544" spans="6:19" ht="16">
      <c r="F544" s="40"/>
      <c r="G544" s="40"/>
      <c r="H544" s="40"/>
      <c r="I544" s="41"/>
      <c r="S544" s="42"/>
    </row>
    <row r="545" spans="6:19" ht="16">
      <c r="F545" s="40"/>
      <c r="G545" s="40"/>
      <c r="H545" s="40"/>
      <c r="I545" s="41"/>
      <c r="S545" s="42"/>
    </row>
    <row r="546" spans="6:19" ht="16">
      <c r="F546" s="40"/>
      <c r="G546" s="40"/>
      <c r="H546" s="40"/>
      <c r="I546" s="41"/>
      <c r="S546" s="42"/>
    </row>
    <row r="547" spans="6:19" ht="16">
      <c r="F547" s="40"/>
      <c r="G547" s="40"/>
      <c r="H547" s="40"/>
      <c r="I547" s="41"/>
      <c r="S547" s="42"/>
    </row>
    <row r="548" spans="6:19" ht="16">
      <c r="F548" s="40"/>
      <c r="G548" s="40"/>
      <c r="H548" s="40"/>
      <c r="I548" s="41"/>
      <c r="S548" s="42"/>
    </row>
    <row r="549" spans="6:19" ht="16">
      <c r="F549" s="40"/>
      <c r="G549" s="40"/>
      <c r="H549" s="40"/>
      <c r="I549" s="41"/>
      <c r="S549" s="42"/>
    </row>
    <row r="550" spans="6:19" ht="16">
      <c r="F550" s="40"/>
      <c r="G550" s="40"/>
      <c r="H550" s="40"/>
      <c r="I550" s="41"/>
      <c r="S550" s="42"/>
    </row>
    <row r="551" spans="6:19" ht="16">
      <c r="F551" s="40"/>
      <c r="G551" s="40"/>
      <c r="H551" s="40"/>
      <c r="I551" s="41"/>
      <c r="S551" s="42"/>
    </row>
    <row r="552" spans="6:19" ht="16">
      <c r="F552" s="40"/>
      <c r="G552" s="40"/>
      <c r="H552" s="40"/>
      <c r="I552" s="41"/>
      <c r="S552" s="42"/>
    </row>
    <row r="553" spans="6:19" ht="16">
      <c r="F553" s="40"/>
      <c r="G553" s="40"/>
      <c r="H553" s="40"/>
      <c r="I553" s="41"/>
      <c r="S553" s="42"/>
    </row>
    <row r="554" spans="6:19" ht="16">
      <c r="F554" s="40"/>
      <c r="G554" s="40"/>
      <c r="H554" s="40"/>
      <c r="I554" s="41"/>
      <c r="S554" s="42"/>
    </row>
    <row r="555" spans="6:19" ht="16">
      <c r="F555" s="40"/>
      <c r="G555" s="40"/>
      <c r="H555" s="40"/>
      <c r="I555" s="41"/>
      <c r="S555" s="42"/>
    </row>
    <row r="556" spans="6:19" ht="16">
      <c r="F556" s="40"/>
      <c r="G556" s="40"/>
      <c r="H556" s="40"/>
      <c r="I556" s="41"/>
      <c r="S556" s="42"/>
    </row>
    <row r="557" spans="6:19" ht="16">
      <c r="F557" s="40"/>
      <c r="G557" s="40"/>
      <c r="H557" s="40"/>
      <c r="I557" s="41"/>
      <c r="S557" s="42"/>
    </row>
    <row r="558" spans="6:19" ht="16">
      <c r="F558" s="40"/>
      <c r="G558" s="40"/>
      <c r="H558" s="40"/>
      <c r="I558" s="41"/>
      <c r="S558" s="42"/>
    </row>
    <row r="559" spans="6:19" ht="16">
      <c r="F559" s="40"/>
      <c r="G559" s="40"/>
      <c r="H559" s="40"/>
      <c r="I559" s="41"/>
      <c r="S559" s="42"/>
    </row>
    <row r="560" spans="6:19" ht="16">
      <c r="F560" s="40"/>
      <c r="G560" s="40"/>
      <c r="H560" s="40"/>
      <c r="I560" s="41"/>
      <c r="S560" s="42"/>
    </row>
    <row r="561" spans="6:19" ht="16">
      <c r="F561" s="40"/>
      <c r="G561" s="40"/>
      <c r="H561" s="40"/>
      <c r="I561" s="41"/>
      <c r="S561" s="42"/>
    </row>
    <row r="562" spans="6:19" ht="16">
      <c r="F562" s="40"/>
      <c r="G562" s="40"/>
      <c r="H562" s="40"/>
      <c r="I562" s="41"/>
      <c r="S562" s="42"/>
    </row>
    <row r="563" spans="6:19" ht="16">
      <c r="F563" s="40"/>
      <c r="G563" s="40"/>
      <c r="H563" s="40"/>
      <c r="I563" s="41"/>
      <c r="S563" s="42"/>
    </row>
    <row r="564" spans="6:19" ht="16">
      <c r="F564" s="40"/>
      <c r="G564" s="40"/>
      <c r="H564" s="40"/>
      <c r="I564" s="41"/>
      <c r="S564" s="42"/>
    </row>
    <row r="565" spans="6:19" ht="16">
      <c r="F565" s="40"/>
      <c r="G565" s="40"/>
      <c r="H565" s="40"/>
      <c r="I565" s="41"/>
      <c r="S565" s="42"/>
    </row>
    <row r="566" spans="6:19" ht="16">
      <c r="F566" s="40"/>
      <c r="G566" s="40"/>
      <c r="H566" s="40"/>
      <c r="I566" s="41"/>
      <c r="S566" s="42"/>
    </row>
    <row r="567" spans="6:19" ht="16">
      <c r="F567" s="40"/>
      <c r="G567" s="40"/>
      <c r="H567" s="40"/>
      <c r="I567" s="41"/>
      <c r="S567" s="42"/>
    </row>
    <row r="568" spans="6:19" ht="16">
      <c r="F568" s="40"/>
      <c r="G568" s="40"/>
      <c r="H568" s="40"/>
      <c r="I568" s="41"/>
      <c r="S568" s="42"/>
    </row>
    <row r="569" spans="6:19" ht="16">
      <c r="F569" s="40"/>
      <c r="G569" s="40"/>
      <c r="H569" s="40"/>
      <c r="I569" s="41"/>
      <c r="S569" s="42"/>
    </row>
    <row r="570" spans="6:19" ht="16">
      <c r="F570" s="40"/>
      <c r="G570" s="40"/>
      <c r="H570" s="40"/>
      <c r="I570" s="41"/>
      <c r="S570" s="42"/>
    </row>
    <row r="571" spans="6:19" ht="16">
      <c r="F571" s="40"/>
      <c r="G571" s="40"/>
      <c r="H571" s="40"/>
      <c r="I571" s="41"/>
      <c r="S571" s="42"/>
    </row>
    <row r="572" spans="6:19" ht="16">
      <c r="F572" s="40"/>
      <c r="G572" s="40"/>
      <c r="H572" s="40"/>
      <c r="I572" s="41"/>
      <c r="S572" s="42"/>
    </row>
    <row r="573" spans="6:19" ht="16">
      <c r="F573" s="40"/>
      <c r="G573" s="40"/>
      <c r="H573" s="40"/>
      <c r="I573" s="41"/>
      <c r="S573" s="42"/>
    </row>
    <row r="574" spans="6:19" ht="16">
      <c r="F574" s="40"/>
      <c r="G574" s="40"/>
      <c r="H574" s="40"/>
      <c r="I574" s="41"/>
      <c r="S574" s="42"/>
    </row>
    <row r="575" spans="6:19" ht="16">
      <c r="F575" s="40"/>
      <c r="G575" s="40"/>
      <c r="H575" s="40"/>
      <c r="I575" s="41"/>
      <c r="S575" s="42"/>
    </row>
    <row r="576" spans="6:19" ht="16">
      <c r="F576" s="40"/>
      <c r="G576" s="40"/>
      <c r="H576" s="40"/>
      <c r="I576" s="41"/>
      <c r="S576" s="42"/>
    </row>
    <row r="577" spans="6:19" ht="16">
      <c r="F577" s="40"/>
      <c r="G577" s="40"/>
      <c r="H577" s="40"/>
      <c r="I577" s="41"/>
      <c r="S577" s="42"/>
    </row>
    <row r="578" spans="6:19" ht="16">
      <c r="F578" s="40"/>
      <c r="G578" s="40"/>
      <c r="H578" s="40"/>
      <c r="I578" s="41"/>
      <c r="S578" s="42"/>
    </row>
    <row r="579" spans="6:19" ht="16">
      <c r="F579" s="40"/>
      <c r="G579" s="40"/>
      <c r="H579" s="40"/>
      <c r="I579" s="41"/>
      <c r="S579" s="42"/>
    </row>
    <row r="580" spans="6:19" ht="16">
      <c r="F580" s="40"/>
      <c r="G580" s="40"/>
      <c r="H580" s="40"/>
      <c r="I580" s="41"/>
      <c r="S580" s="42"/>
    </row>
    <row r="581" spans="6:19" ht="16">
      <c r="F581" s="40"/>
      <c r="G581" s="40"/>
      <c r="H581" s="40"/>
      <c r="I581" s="41"/>
      <c r="S581" s="42"/>
    </row>
    <row r="582" spans="6:19" ht="16">
      <c r="F582" s="40"/>
      <c r="G582" s="40"/>
      <c r="H582" s="40"/>
      <c r="I582" s="41"/>
      <c r="S582" s="42"/>
    </row>
    <row r="583" spans="6:19" ht="16">
      <c r="F583" s="40"/>
      <c r="G583" s="40"/>
      <c r="H583" s="40"/>
      <c r="I583" s="41"/>
      <c r="S583" s="42"/>
    </row>
    <row r="584" spans="6:19" ht="16">
      <c r="F584" s="40"/>
      <c r="G584" s="40"/>
      <c r="H584" s="40"/>
      <c r="I584" s="41"/>
      <c r="S584" s="42"/>
    </row>
    <row r="585" spans="6:19" ht="16">
      <c r="F585" s="40"/>
      <c r="G585" s="40"/>
      <c r="H585" s="40"/>
      <c r="I585" s="41"/>
      <c r="S585" s="42"/>
    </row>
    <row r="586" spans="6:19" ht="16">
      <c r="F586" s="40"/>
      <c r="G586" s="40"/>
      <c r="H586" s="40"/>
      <c r="I586" s="41"/>
      <c r="S586" s="42"/>
    </row>
    <row r="587" spans="6:19" ht="16">
      <c r="F587" s="40"/>
      <c r="G587" s="40"/>
      <c r="H587" s="40"/>
      <c r="I587" s="41"/>
      <c r="S587" s="42"/>
    </row>
    <row r="588" spans="6:19" ht="16">
      <c r="F588" s="40"/>
      <c r="G588" s="40"/>
      <c r="H588" s="40"/>
      <c r="I588" s="41"/>
      <c r="S588" s="42"/>
    </row>
    <row r="589" spans="6:19" ht="16">
      <c r="F589" s="40"/>
      <c r="G589" s="40"/>
      <c r="H589" s="40"/>
      <c r="I589" s="41"/>
      <c r="S589" s="42"/>
    </row>
    <row r="590" spans="6:19" ht="16">
      <c r="F590" s="40"/>
      <c r="G590" s="40"/>
      <c r="H590" s="40"/>
      <c r="I590" s="41"/>
      <c r="S590" s="42"/>
    </row>
    <row r="591" spans="6:19" ht="16">
      <c r="F591" s="40"/>
      <c r="G591" s="40"/>
      <c r="H591" s="40"/>
      <c r="I591" s="41"/>
      <c r="S591" s="42"/>
    </row>
    <row r="592" spans="6:19" ht="16">
      <c r="F592" s="40"/>
      <c r="G592" s="40"/>
      <c r="H592" s="40"/>
      <c r="I592" s="41"/>
      <c r="S592" s="42"/>
    </row>
    <row r="593" spans="6:19" ht="16">
      <c r="F593" s="40"/>
      <c r="G593" s="40"/>
      <c r="H593" s="40"/>
      <c r="I593" s="41"/>
      <c r="S593" s="42"/>
    </row>
    <row r="594" spans="6:19" ht="16">
      <c r="F594" s="40"/>
      <c r="G594" s="40"/>
      <c r="H594" s="40"/>
      <c r="I594" s="41"/>
      <c r="S594" s="42"/>
    </row>
    <row r="595" spans="6:19" ht="16">
      <c r="F595" s="40"/>
      <c r="G595" s="40"/>
      <c r="H595" s="40"/>
      <c r="I595" s="41"/>
      <c r="S595" s="42"/>
    </row>
    <row r="596" spans="6:19" ht="16">
      <c r="F596" s="40"/>
      <c r="G596" s="40"/>
      <c r="H596" s="40"/>
      <c r="I596" s="41"/>
      <c r="S596" s="42"/>
    </row>
    <row r="597" spans="6:19" ht="16">
      <c r="F597" s="40"/>
      <c r="G597" s="40"/>
      <c r="H597" s="40"/>
      <c r="I597" s="41"/>
      <c r="S597" s="42"/>
    </row>
    <row r="598" spans="6:19" ht="16">
      <c r="F598" s="40"/>
      <c r="G598" s="40"/>
      <c r="H598" s="40"/>
      <c r="I598" s="41"/>
      <c r="S598" s="42"/>
    </row>
    <row r="599" spans="6:19" ht="16">
      <c r="F599" s="40"/>
      <c r="G599" s="40"/>
      <c r="H599" s="40"/>
      <c r="I599" s="41"/>
      <c r="S599" s="42"/>
    </row>
    <row r="600" spans="6:19" ht="16">
      <c r="F600" s="40"/>
      <c r="G600" s="40"/>
      <c r="H600" s="40"/>
      <c r="I600" s="41"/>
      <c r="S600" s="42"/>
    </row>
    <row r="601" spans="6:19" ht="16">
      <c r="F601" s="40"/>
      <c r="G601" s="40"/>
      <c r="H601" s="40"/>
      <c r="I601" s="41"/>
      <c r="S601" s="42"/>
    </row>
    <row r="602" spans="6:19" ht="16">
      <c r="F602" s="40"/>
      <c r="G602" s="40"/>
      <c r="H602" s="40"/>
      <c r="I602" s="41"/>
      <c r="S602" s="42"/>
    </row>
    <row r="603" spans="6:19" ht="16">
      <c r="F603" s="40"/>
      <c r="G603" s="40"/>
      <c r="H603" s="40"/>
      <c r="I603" s="41"/>
      <c r="S603" s="42"/>
    </row>
    <row r="604" spans="6:19" ht="16">
      <c r="F604" s="40"/>
      <c r="G604" s="40"/>
      <c r="H604" s="40"/>
      <c r="I604" s="41"/>
      <c r="S604" s="42"/>
    </row>
    <row r="605" spans="6:19" ht="16">
      <c r="F605" s="40"/>
      <c r="G605" s="40"/>
      <c r="H605" s="40"/>
      <c r="I605" s="41"/>
      <c r="S605" s="42"/>
    </row>
    <row r="606" spans="6:19" ht="16">
      <c r="F606" s="40"/>
      <c r="G606" s="40"/>
      <c r="H606" s="40"/>
      <c r="I606" s="41"/>
      <c r="S606" s="42"/>
    </row>
    <row r="607" spans="6:19" ht="16">
      <c r="F607" s="40"/>
      <c r="G607" s="40"/>
      <c r="H607" s="40"/>
      <c r="I607" s="41"/>
      <c r="S607" s="42"/>
    </row>
    <row r="608" spans="6:19" ht="16">
      <c r="F608" s="40"/>
      <c r="G608" s="40"/>
      <c r="H608" s="40"/>
      <c r="I608" s="41"/>
      <c r="S608" s="42"/>
    </row>
    <row r="609" spans="6:19" ht="16">
      <c r="F609" s="40"/>
      <c r="G609" s="40"/>
      <c r="H609" s="40"/>
      <c r="I609" s="41"/>
      <c r="S609" s="42"/>
    </row>
    <row r="610" spans="6:19" ht="16">
      <c r="F610" s="40"/>
      <c r="G610" s="40"/>
      <c r="H610" s="40"/>
      <c r="I610" s="41"/>
      <c r="S610" s="42"/>
    </row>
    <row r="611" spans="6:19" ht="16">
      <c r="F611" s="40"/>
      <c r="G611" s="40"/>
      <c r="H611" s="40"/>
      <c r="I611" s="41"/>
      <c r="S611" s="42"/>
    </row>
    <row r="612" spans="6:19" ht="16">
      <c r="F612" s="40"/>
      <c r="G612" s="40"/>
      <c r="H612" s="40"/>
      <c r="I612" s="41"/>
      <c r="S612" s="42"/>
    </row>
    <row r="613" spans="6:19" ht="16">
      <c r="F613" s="40"/>
      <c r="G613" s="40"/>
      <c r="H613" s="40"/>
      <c r="I613" s="41"/>
      <c r="S613" s="42"/>
    </row>
    <row r="614" spans="6:19" ht="16">
      <c r="F614" s="40"/>
      <c r="G614" s="40"/>
      <c r="H614" s="40"/>
      <c r="I614" s="41"/>
      <c r="S614" s="42"/>
    </row>
    <row r="615" spans="6:19" ht="16">
      <c r="F615" s="40"/>
      <c r="G615" s="40"/>
      <c r="H615" s="40"/>
      <c r="I615" s="41"/>
      <c r="S615" s="42"/>
    </row>
    <row r="616" spans="6:19" ht="16">
      <c r="F616" s="40"/>
      <c r="G616" s="40"/>
      <c r="H616" s="40"/>
      <c r="I616" s="41"/>
      <c r="S616" s="42"/>
    </row>
    <row r="617" spans="6:19" ht="16">
      <c r="F617" s="40"/>
      <c r="G617" s="40"/>
      <c r="H617" s="40"/>
      <c r="I617" s="41"/>
      <c r="S617" s="42"/>
    </row>
    <row r="618" spans="6:19" ht="16">
      <c r="F618" s="40"/>
      <c r="G618" s="40"/>
      <c r="H618" s="40"/>
      <c r="I618" s="41"/>
      <c r="S618" s="42"/>
    </row>
    <row r="619" spans="6:19" ht="16">
      <c r="F619" s="40"/>
      <c r="G619" s="40"/>
      <c r="H619" s="40"/>
      <c r="I619" s="41"/>
      <c r="S619" s="42"/>
    </row>
    <row r="620" spans="6:19" ht="16">
      <c r="F620" s="40"/>
      <c r="G620" s="40"/>
      <c r="H620" s="40"/>
      <c r="I620" s="41"/>
      <c r="S620" s="42"/>
    </row>
    <row r="621" spans="6:19" ht="16">
      <c r="F621" s="40"/>
      <c r="G621" s="40"/>
      <c r="H621" s="40"/>
      <c r="I621" s="41"/>
      <c r="S621" s="42"/>
    </row>
    <row r="622" spans="6:19" ht="16">
      <c r="F622" s="40"/>
      <c r="G622" s="40"/>
      <c r="H622" s="40"/>
      <c r="I622" s="41"/>
      <c r="S622" s="42"/>
    </row>
    <row r="623" spans="6:19" ht="16">
      <c r="F623" s="40"/>
      <c r="G623" s="40"/>
      <c r="H623" s="40"/>
      <c r="I623" s="41"/>
      <c r="S623" s="42"/>
    </row>
    <row r="624" spans="6:19" ht="16">
      <c r="F624" s="40"/>
      <c r="G624" s="40"/>
      <c r="H624" s="40"/>
      <c r="I624" s="41"/>
      <c r="S624" s="42"/>
    </row>
    <row r="625" spans="6:19" ht="16">
      <c r="F625" s="40"/>
      <c r="G625" s="40"/>
      <c r="H625" s="40"/>
      <c r="I625" s="41"/>
      <c r="S625" s="42"/>
    </row>
    <row r="626" spans="6:19" ht="16">
      <c r="F626" s="40"/>
      <c r="G626" s="40"/>
      <c r="H626" s="40"/>
      <c r="I626" s="41"/>
      <c r="S626" s="42"/>
    </row>
    <row r="627" spans="6:19" ht="16">
      <c r="F627" s="40"/>
      <c r="G627" s="40"/>
      <c r="H627" s="40"/>
      <c r="I627" s="41"/>
      <c r="S627" s="42"/>
    </row>
    <row r="628" spans="6:19" ht="16">
      <c r="F628" s="40"/>
      <c r="G628" s="40"/>
      <c r="H628" s="40"/>
      <c r="I628" s="41"/>
      <c r="S628" s="42"/>
    </row>
    <row r="629" spans="6:19" ht="16">
      <c r="F629" s="40"/>
      <c r="G629" s="40"/>
      <c r="H629" s="40"/>
      <c r="I629" s="41"/>
      <c r="S629" s="42"/>
    </row>
    <row r="630" spans="6:19" ht="16">
      <c r="F630" s="40"/>
      <c r="G630" s="40"/>
      <c r="H630" s="40"/>
      <c r="I630" s="41"/>
      <c r="S630" s="42"/>
    </row>
    <row r="631" spans="6:19" ht="16">
      <c r="F631" s="40"/>
      <c r="G631" s="40"/>
      <c r="H631" s="40"/>
      <c r="I631" s="41"/>
      <c r="S631" s="42"/>
    </row>
    <row r="632" spans="6:19" ht="16">
      <c r="F632" s="40"/>
      <c r="G632" s="40"/>
      <c r="H632" s="40"/>
      <c r="I632" s="41"/>
      <c r="S632" s="42"/>
    </row>
    <row r="633" spans="6:19" ht="16">
      <c r="F633" s="40"/>
      <c r="G633" s="40"/>
      <c r="H633" s="40"/>
      <c r="I633" s="41"/>
      <c r="S633" s="42"/>
    </row>
    <row r="634" spans="6:19" ht="16">
      <c r="F634" s="40"/>
      <c r="G634" s="40"/>
      <c r="H634" s="40"/>
      <c r="I634" s="41"/>
      <c r="S634" s="42"/>
    </row>
    <row r="635" spans="6:19" ht="16">
      <c r="F635" s="40"/>
      <c r="G635" s="40"/>
      <c r="H635" s="40"/>
      <c r="I635" s="41"/>
      <c r="S635" s="42"/>
    </row>
    <row r="636" spans="6:19" ht="16">
      <c r="F636" s="40"/>
      <c r="G636" s="40"/>
      <c r="H636" s="40"/>
      <c r="I636" s="41"/>
      <c r="S636" s="42"/>
    </row>
    <row r="637" spans="6:19" ht="16">
      <c r="F637" s="40"/>
      <c r="G637" s="40"/>
      <c r="H637" s="40"/>
      <c r="I637" s="41"/>
      <c r="S637" s="42"/>
    </row>
    <row r="638" spans="6:19" ht="16">
      <c r="F638" s="40"/>
      <c r="G638" s="40"/>
      <c r="H638" s="40"/>
      <c r="I638" s="41"/>
      <c r="S638" s="42"/>
    </row>
    <row r="639" spans="6:19" ht="16">
      <c r="F639" s="40"/>
      <c r="G639" s="40"/>
      <c r="H639" s="40"/>
      <c r="I639" s="41"/>
      <c r="S639" s="42"/>
    </row>
    <row r="640" spans="6:19" ht="16">
      <c r="F640" s="40"/>
      <c r="G640" s="40"/>
      <c r="H640" s="40"/>
      <c r="I640" s="41"/>
      <c r="S640" s="42"/>
    </row>
    <row r="641" spans="6:19" ht="16">
      <c r="F641" s="40"/>
      <c r="G641" s="40"/>
      <c r="H641" s="40"/>
      <c r="I641" s="41"/>
      <c r="S641" s="42"/>
    </row>
    <row r="642" spans="6:19" ht="16">
      <c r="F642" s="40"/>
      <c r="G642" s="40"/>
      <c r="H642" s="40"/>
      <c r="I642" s="41"/>
      <c r="S642" s="42"/>
    </row>
    <row r="643" spans="6:19" ht="16">
      <c r="F643" s="40"/>
      <c r="G643" s="40"/>
      <c r="H643" s="40"/>
      <c r="I643" s="41"/>
      <c r="S643" s="42"/>
    </row>
    <row r="644" spans="6:19" ht="16">
      <c r="F644" s="40"/>
      <c r="G644" s="40"/>
      <c r="H644" s="40"/>
      <c r="I644" s="41"/>
      <c r="S644" s="42"/>
    </row>
    <row r="645" spans="6:19" ht="16">
      <c r="F645" s="40"/>
      <c r="G645" s="40"/>
      <c r="H645" s="40"/>
      <c r="I645" s="41"/>
      <c r="S645" s="42"/>
    </row>
    <row r="646" spans="6:19" ht="16">
      <c r="F646" s="40"/>
      <c r="G646" s="40"/>
      <c r="H646" s="40"/>
      <c r="I646" s="41"/>
      <c r="S646" s="42"/>
    </row>
    <row r="647" spans="6:19" ht="16">
      <c r="F647" s="40"/>
      <c r="G647" s="40"/>
      <c r="H647" s="40"/>
      <c r="I647" s="41"/>
      <c r="S647" s="42"/>
    </row>
    <row r="648" spans="6:19" ht="16">
      <c r="F648" s="40"/>
      <c r="G648" s="40"/>
      <c r="H648" s="40"/>
      <c r="I648" s="41"/>
      <c r="S648" s="42"/>
    </row>
    <row r="649" spans="6:19" ht="16">
      <c r="F649" s="40"/>
      <c r="G649" s="40"/>
      <c r="H649" s="40"/>
      <c r="I649" s="41"/>
      <c r="S649" s="42"/>
    </row>
    <row r="650" spans="6:19" ht="16">
      <c r="F650" s="40"/>
      <c r="G650" s="40"/>
      <c r="H650" s="40"/>
      <c r="I650" s="41"/>
      <c r="S650" s="42"/>
    </row>
    <row r="651" spans="6:19" ht="16">
      <c r="F651" s="40"/>
      <c r="G651" s="40"/>
      <c r="H651" s="40"/>
      <c r="I651" s="41"/>
      <c r="S651" s="42"/>
    </row>
    <row r="652" spans="6:19" ht="16">
      <c r="F652" s="40"/>
      <c r="G652" s="40"/>
      <c r="H652" s="40"/>
      <c r="I652" s="41"/>
      <c r="S652" s="42"/>
    </row>
    <row r="653" spans="6:19" ht="16">
      <c r="F653" s="40"/>
      <c r="G653" s="40"/>
      <c r="H653" s="40"/>
      <c r="I653" s="41"/>
      <c r="S653" s="42"/>
    </row>
    <row r="654" spans="6:19" ht="16">
      <c r="F654" s="40"/>
      <c r="G654" s="40"/>
      <c r="H654" s="40"/>
      <c r="I654" s="41"/>
      <c r="S654" s="42"/>
    </row>
    <row r="655" spans="6:19" ht="16">
      <c r="F655" s="40"/>
      <c r="G655" s="40"/>
      <c r="H655" s="40"/>
      <c r="I655" s="41"/>
      <c r="S655" s="42"/>
    </row>
    <row r="656" spans="6:19" ht="16">
      <c r="F656" s="40"/>
      <c r="G656" s="40"/>
      <c r="H656" s="40"/>
      <c r="I656" s="41"/>
      <c r="S656" s="42"/>
    </row>
    <row r="657" spans="6:19" ht="16">
      <c r="F657" s="40"/>
      <c r="G657" s="40"/>
      <c r="H657" s="40"/>
      <c r="I657" s="41"/>
      <c r="S657" s="42"/>
    </row>
    <row r="658" spans="6:19" ht="16">
      <c r="F658" s="40"/>
      <c r="G658" s="40"/>
      <c r="H658" s="40"/>
      <c r="I658" s="41"/>
      <c r="S658" s="42"/>
    </row>
    <row r="659" spans="6:19" ht="16">
      <c r="F659" s="40"/>
      <c r="G659" s="40"/>
      <c r="H659" s="40"/>
      <c r="I659" s="41"/>
      <c r="S659" s="42"/>
    </row>
    <row r="660" spans="6:19" ht="16">
      <c r="F660" s="40"/>
      <c r="G660" s="40"/>
      <c r="H660" s="40"/>
      <c r="I660" s="41"/>
      <c r="S660" s="42"/>
    </row>
    <row r="661" spans="6:19" ht="16">
      <c r="F661" s="40"/>
      <c r="G661" s="40"/>
      <c r="H661" s="40"/>
      <c r="I661" s="41"/>
      <c r="S661" s="42"/>
    </row>
    <row r="662" spans="6:19" ht="16">
      <c r="F662" s="40"/>
      <c r="G662" s="40"/>
      <c r="H662" s="40"/>
      <c r="I662" s="41"/>
      <c r="S662" s="42"/>
    </row>
    <row r="663" spans="6:19" ht="16">
      <c r="F663" s="40"/>
      <c r="G663" s="40"/>
      <c r="H663" s="40"/>
      <c r="I663" s="41"/>
      <c r="S663" s="42"/>
    </row>
    <row r="664" spans="6:19" ht="16">
      <c r="F664" s="40"/>
      <c r="G664" s="40"/>
      <c r="H664" s="40"/>
      <c r="I664" s="41"/>
      <c r="S664" s="42"/>
    </row>
    <row r="665" spans="6:19" ht="16">
      <c r="F665" s="40"/>
      <c r="G665" s="40"/>
      <c r="H665" s="40"/>
      <c r="I665" s="41"/>
      <c r="S665" s="42"/>
    </row>
    <row r="666" spans="6:19" ht="16">
      <c r="F666" s="40"/>
      <c r="G666" s="40"/>
      <c r="H666" s="40"/>
      <c r="I666" s="41"/>
      <c r="S666" s="42"/>
    </row>
    <row r="667" spans="6:19" ht="16">
      <c r="F667" s="40"/>
      <c r="G667" s="40"/>
      <c r="H667" s="40"/>
      <c r="I667" s="41"/>
      <c r="S667" s="42"/>
    </row>
    <row r="668" spans="6:19" ht="16">
      <c r="F668" s="40"/>
      <c r="G668" s="40"/>
      <c r="H668" s="40"/>
      <c r="I668" s="41"/>
      <c r="S668" s="42"/>
    </row>
    <row r="669" spans="6:19" ht="16">
      <c r="F669" s="40"/>
      <c r="G669" s="40"/>
      <c r="H669" s="40"/>
      <c r="I669" s="41"/>
      <c r="S669" s="42"/>
    </row>
    <row r="670" spans="6:19" ht="16">
      <c r="F670" s="40"/>
      <c r="G670" s="40"/>
      <c r="H670" s="40"/>
      <c r="I670" s="41"/>
      <c r="S670" s="42"/>
    </row>
    <row r="671" spans="6:19" ht="16">
      <c r="F671" s="40"/>
      <c r="G671" s="40"/>
      <c r="H671" s="40"/>
      <c r="I671" s="41"/>
      <c r="S671" s="42"/>
    </row>
    <row r="672" spans="6:19" ht="16">
      <c r="F672" s="40"/>
      <c r="G672" s="40"/>
      <c r="H672" s="40"/>
      <c r="I672" s="41"/>
      <c r="S672" s="42"/>
    </row>
    <row r="673" spans="6:19" ht="16">
      <c r="F673" s="40"/>
      <c r="G673" s="40"/>
      <c r="H673" s="40"/>
      <c r="I673" s="41"/>
      <c r="S673" s="42"/>
    </row>
    <row r="674" spans="6:19" ht="16">
      <c r="F674" s="40"/>
      <c r="G674" s="40"/>
      <c r="H674" s="40"/>
      <c r="I674" s="41"/>
      <c r="S674" s="42"/>
    </row>
    <row r="675" spans="6:19" ht="16">
      <c r="F675" s="40"/>
      <c r="G675" s="40"/>
      <c r="H675" s="40"/>
      <c r="I675" s="41"/>
      <c r="S675" s="42"/>
    </row>
    <row r="676" spans="6:19" ht="16">
      <c r="F676" s="40"/>
      <c r="G676" s="40"/>
      <c r="H676" s="40"/>
      <c r="I676" s="41"/>
      <c r="S676" s="42"/>
    </row>
    <row r="677" spans="6:19" ht="16">
      <c r="F677" s="40"/>
      <c r="G677" s="40"/>
      <c r="H677" s="40"/>
      <c r="I677" s="41"/>
      <c r="S677" s="42"/>
    </row>
    <row r="678" spans="6:19" ht="16">
      <c r="F678" s="40"/>
      <c r="G678" s="40"/>
      <c r="H678" s="40"/>
      <c r="I678" s="41"/>
      <c r="S678" s="42"/>
    </row>
    <row r="679" spans="6:19" ht="16">
      <c r="F679" s="40"/>
      <c r="G679" s="40"/>
      <c r="H679" s="40"/>
      <c r="I679" s="41"/>
      <c r="S679" s="42"/>
    </row>
    <row r="680" spans="6:19" ht="16">
      <c r="F680" s="40"/>
      <c r="G680" s="40"/>
      <c r="H680" s="40"/>
      <c r="I680" s="41"/>
      <c r="S680" s="42"/>
    </row>
    <row r="681" spans="6:19" ht="16">
      <c r="F681" s="40"/>
      <c r="G681" s="40"/>
      <c r="H681" s="40"/>
      <c r="I681" s="41"/>
      <c r="S681" s="42"/>
    </row>
    <row r="682" spans="6:19" ht="16">
      <c r="F682" s="40"/>
      <c r="G682" s="40"/>
      <c r="H682" s="40"/>
      <c r="I682" s="41"/>
      <c r="S682" s="42"/>
    </row>
    <row r="683" spans="6:19" ht="16">
      <c r="F683" s="40"/>
      <c r="G683" s="40"/>
      <c r="H683" s="40"/>
      <c r="I683" s="41"/>
      <c r="S683" s="42"/>
    </row>
    <row r="684" spans="6:19" ht="16">
      <c r="F684" s="40"/>
      <c r="G684" s="40"/>
      <c r="H684" s="40"/>
      <c r="I684" s="41"/>
      <c r="S684" s="42"/>
    </row>
    <row r="685" spans="6:19" ht="16">
      <c r="F685" s="40"/>
      <c r="G685" s="40"/>
      <c r="H685" s="40"/>
      <c r="I685" s="41"/>
      <c r="S685" s="42"/>
    </row>
    <row r="686" spans="6:19" ht="16">
      <c r="F686" s="40"/>
      <c r="G686" s="40"/>
      <c r="H686" s="40"/>
      <c r="I686" s="41"/>
      <c r="S686" s="42"/>
    </row>
    <row r="687" spans="6:19" ht="16">
      <c r="F687" s="40"/>
      <c r="G687" s="40"/>
      <c r="H687" s="40"/>
      <c r="I687" s="41"/>
      <c r="S687" s="42"/>
    </row>
    <row r="688" spans="6:19" ht="16">
      <c r="F688" s="40"/>
      <c r="G688" s="40"/>
      <c r="H688" s="40"/>
      <c r="I688" s="41"/>
      <c r="S688" s="42"/>
    </row>
    <row r="689" spans="6:19" ht="16">
      <c r="F689" s="40"/>
      <c r="G689" s="40"/>
      <c r="H689" s="40"/>
      <c r="I689" s="41"/>
      <c r="S689" s="42"/>
    </row>
    <row r="690" spans="6:19" ht="16">
      <c r="F690" s="40"/>
      <c r="G690" s="40"/>
      <c r="H690" s="40"/>
      <c r="I690" s="41"/>
      <c r="S690" s="42"/>
    </row>
    <row r="691" spans="6:19" ht="16">
      <c r="F691" s="40"/>
      <c r="G691" s="40"/>
      <c r="H691" s="40"/>
      <c r="I691" s="41"/>
      <c r="S691" s="42"/>
    </row>
    <row r="692" spans="6:19" ht="16">
      <c r="F692" s="40"/>
      <c r="G692" s="40"/>
      <c r="H692" s="40"/>
      <c r="I692" s="41"/>
      <c r="S692" s="42"/>
    </row>
    <row r="693" spans="6:19" ht="16">
      <c r="F693" s="40"/>
      <c r="G693" s="40"/>
      <c r="H693" s="40"/>
      <c r="I693" s="41"/>
      <c r="S693" s="42"/>
    </row>
    <row r="694" spans="6:19" ht="16">
      <c r="F694" s="40"/>
      <c r="G694" s="40"/>
      <c r="H694" s="40"/>
      <c r="I694" s="41"/>
      <c r="S694" s="42"/>
    </row>
    <row r="695" spans="6:19" ht="16">
      <c r="F695" s="40"/>
      <c r="G695" s="40"/>
      <c r="H695" s="40"/>
      <c r="I695" s="41"/>
      <c r="S695" s="42"/>
    </row>
    <row r="696" spans="6:19" ht="16">
      <c r="F696" s="40"/>
      <c r="G696" s="40"/>
      <c r="H696" s="40"/>
      <c r="I696" s="41"/>
      <c r="S696" s="42"/>
    </row>
    <row r="697" spans="6:19" ht="16">
      <c r="F697" s="40"/>
      <c r="G697" s="40"/>
      <c r="H697" s="40"/>
      <c r="I697" s="41"/>
      <c r="S697" s="42"/>
    </row>
    <row r="698" spans="6:19" ht="16">
      <c r="F698" s="40"/>
      <c r="G698" s="40"/>
      <c r="H698" s="40"/>
      <c r="I698" s="41"/>
      <c r="S698" s="42"/>
    </row>
    <row r="699" spans="6:19" ht="16">
      <c r="F699" s="40"/>
      <c r="G699" s="40"/>
      <c r="H699" s="40"/>
      <c r="I699" s="41"/>
      <c r="S699" s="42"/>
    </row>
    <row r="700" spans="6:19" ht="16">
      <c r="F700" s="40"/>
      <c r="G700" s="40"/>
      <c r="H700" s="40"/>
      <c r="I700" s="41"/>
      <c r="S700" s="42"/>
    </row>
    <row r="701" spans="6:19" ht="16">
      <c r="F701" s="40"/>
      <c r="G701" s="40"/>
      <c r="H701" s="40"/>
      <c r="I701" s="41"/>
      <c r="S701" s="42"/>
    </row>
    <row r="702" spans="6:19" ht="16">
      <c r="F702" s="40"/>
      <c r="G702" s="40"/>
      <c r="H702" s="40"/>
      <c r="I702" s="41"/>
      <c r="S702" s="42"/>
    </row>
    <row r="703" spans="6:19" ht="16">
      <c r="F703" s="40"/>
      <c r="G703" s="40"/>
      <c r="H703" s="40"/>
      <c r="I703" s="41"/>
      <c r="S703" s="42"/>
    </row>
    <row r="704" spans="6:19" ht="16">
      <c r="F704" s="40"/>
      <c r="G704" s="40"/>
      <c r="H704" s="40"/>
      <c r="I704" s="41"/>
      <c r="S704" s="42"/>
    </row>
    <row r="705" spans="6:19" ht="16">
      <c r="F705" s="40"/>
      <c r="G705" s="40"/>
      <c r="H705" s="40"/>
      <c r="I705" s="41"/>
      <c r="S705" s="42"/>
    </row>
    <row r="706" spans="6:19" ht="16">
      <c r="F706" s="40"/>
      <c r="G706" s="40"/>
      <c r="H706" s="40"/>
      <c r="I706" s="41"/>
      <c r="S706" s="42"/>
    </row>
    <row r="707" spans="6:19" ht="16">
      <c r="F707" s="40"/>
      <c r="G707" s="40"/>
      <c r="H707" s="40"/>
      <c r="I707" s="41"/>
      <c r="S707" s="42"/>
    </row>
    <row r="708" spans="6:19" ht="16">
      <c r="F708" s="40"/>
      <c r="G708" s="40"/>
      <c r="H708" s="40"/>
      <c r="I708" s="41"/>
      <c r="S708" s="42"/>
    </row>
    <row r="709" spans="6:19" ht="16">
      <c r="F709" s="40"/>
      <c r="G709" s="40"/>
      <c r="H709" s="40"/>
      <c r="I709" s="41"/>
      <c r="S709" s="42"/>
    </row>
    <row r="710" spans="6:19" ht="16">
      <c r="F710" s="40"/>
      <c r="G710" s="40"/>
      <c r="H710" s="40"/>
      <c r="I710" s="41"/>
      <c r="S710" s="42"/>
    </row>
    <row r="711" spans="6:19" ht="16">
      <c r="F711" s="40"/>
      <c r="G711" s="40"/>
      <c r="H711" s="40"/>
      <c r="I711" s="41"/>
      <c r="S711" s="42"/>
    </row>
    <row r="712" spans="6:19" ht="16">
      <c r="F712" s="40"/>
      <c r="G712" s="40"/>
      <c r="H712" s="40"/>
      <c r="I712" s="41"/>
      <c r="S712" s="42"/>
    </row>
    <row r="713" spans="6:19" ht="16">
      <c r="F713" s="40"/>
      <c r="G713" s="40"/>
      <c r="H713" s="40"/>
      <c r="I713" s="41"/>
      <c r="S713" s="42"/>
    </row>
    <row r="714" spans="6:19" ht="16">
      <c r="F714" s="40"/>
      <c r="G714" s="40"/>
      <c r="H714" s="40"/>
      <c r="I714" s="41"/>
      <c r="S714" s="42"/>
    </row>
    <row r="715" spans="6:19" ht="16">
      <c r="F715" s="40"/>
      <c r="G715" s="40"/>
      <c r="H715" s="40"/>
      <c r="I715" s="41"/>
      <c r="S715" s="42"/>
    </row>
    <row r="716" spans="6:19" ht="16">
      <c r="F716" s="40"/>
      <c r="G716" s="40"/>
      <c r="H716" s="40"/>
      <c r="I716" s="41"/>
      <c r="S716" s="42"/>
    </row>
    <row r="717" spans="6:19" ht="16">
      <c r="F717" s="40"/>
      <c r="G717" s="40"/>
      <c r="H717" s="40"/>
      <c r="I717" s="41"/>
      <c r="S717" s="42"/>
    </row>
    <row r="718" spans="6:19" ht="16">
      <c r="F718" s="40"/>
      <c r="G718" s="40"/>
      <c r="H718" s="40"/>
      <c r="I718" s="41"/>
      <c r="S718" s="42"/>
    </row>
    <row r="719" spans="6:19" ht="16">
      <c r="F719" s="40"/>
      <c r="G719" s="40"/>
      <c r="H719" s="40"/>
      <c r="I719" s="41"/>
      <c r="S719" s="42"/>
    </row>
    <row r="720" spans="6:19" ht="16">
      <c r="F720" s="40"/>
      <c r="G720" s="40"/>
      <c r="H720" s="40"/>
      <c r="I720" s="41"/>
      <c r="S720" s="42"/>
    </row>
    <row r="721" spans="6:19" ht="16">
      <c r="F721" s="40"/>
      <c r="G721" s="40"/>
      <c r="H721" s="40"/>
      <c r="I721" s="41"/>
      <c r="S721" s="42"/>
    </row>
    <row r="722" spans="6:19" ht="16">
      <c r="F722" s="40"/>
      <c r="G722" s="40"/>
      <c r="H722" s="40"/>
      <c r="I722" s="41"/>
      <c r="S722" s="42"/>
    </row>
    <row r="723" spans="6:19" ht="16">
      <c r="F723" s="40"/>
      <c r="G723" s="40"/>
      <c r="H723" s="40"/>
      <c r="I723" s="41"/>
      <c r="S723" s="42"/>
    </row>
    <row r="724" spans="6:19" ht="16">
      <c r="F724" s="40"/>
      <c r="G724" s="40"/>
      <c r="H724" s="40"/>
      <c r="I724" s="41"/>
      <c r="S724" s="42"/>
    </row>
    <row r="725" spans="6:19" ht="16">
      <c r="F725" s="40"/>
      <c r="G725" s="40"/>
      <c r="H725" s="40"/>
      <c r="I725" s="41"/>
      <c r="S725" s="42"/>
    </row>
    <row r="726" spans="6:19" ht="16">
      <c r="F726" s="40"/>
      <c r="G726" s="40"/>
      <c r="H726" s="40"/>
      <c r="I726" s="41"/>
      <c r="S726" s="42"/>
    </row>
    <row r="727" spans="6:19" ht="16">
      <c r="F727" s="40"/>
      <c r="G727" s="40"/>
      <c r="H727" s="40"/>
      <c r="I727" s="41"/>
      <c r="S727" s="42"/>
    </row>
    <row r="728" spans="6:19" ht="16">
      <c r="F728" s="40"/>
      <c r="G728" s="40"/>
      <c r="H728" s="40"/>
      <c r="I728" s="41"/>
      <c r="S728" s="42"/>
    </row>
    <row r="729" spans="6:19" ht="16">
      <c r="F729" s="40"/>
      <c r="G729" s="40"/>
      <c r="H729" s="40"/>
      <c r="I729" s="41"/>
      <c r="S729" s="42"/>
    </row>
    <row r="730" spans="6:19" ht="16">
      <c r="F730" s="40"/>
      <c r="G730" s="40"/>
      <c r="H730" s="40"/>
      <c r="I730" s="41"/>
      <c r="S730" s="42"/>
    </row>
    <row r="731" spans="6:19" ht="16">
      <c r="F731" s="40"/>
      <c r="G731" s="40"/>
      <c r="H731" s="40"/>
      <c r="I731" s="41"/>
      <c r="S731" s="42"/>
    </row>
    <row r="732" spans="6:19" ht="16">
      <c r="F732" s="40"/>
      <c r="G732" s="40"/>
      <c r="H732" s="40"/>
      <c r="I732" s="41"/>
      <c r="S732" s="42"/>
    </row>
    <row r="733" spans="6:19" ht="16">
      <c r="F733" s="40"/>
      <c r="G733" s="40"/>
      <c r="H733" s="40"/>
      <c r="I733" s="41"/>
      <c r="S733" s="42"/>
    </row>
    <row r="734" spans="6:19" ht="16">
      <c r="F734" s="40"/>
      <c r="G734" s="40"/>
      <c r="H734" s="40"/>
      <c r="I734" s="41"/>
      <c r="S734" s="42"/>
    </row>
    <row r="735" spans="6:19" ht="16">
      <c r="F735" s="40"/>
      <c r="G735" s="40"/>
      <c r="H735" s="40"/>
      <c r="I735" s="41"/>
      <c r="S735" s="42"/>
    </row>
    <row r="736" spans="6:19" ht="16">
      <c r="F736" s="40"/>
      <c r="G736" s="40"/>
      <c r="H736" s="40"/>
      <c r="I736" s="41"/>
      <c r="S736" s="42"/>
    </row>
    <row r="737" spans="6:19" ht="16">
      <c r="F737" s="40"/>
      <c r="G737" s="40"/>
      <c r="H737" s="40"/>
      <c r="I737" s="41"/>
      <c r="S737" s="42"/>
    </row>
    <row r="738" spans="6:19" ht="16">
      <c r="F738" s="40"/>
      <c r="G738" s="40"/>
      <c r="H738" s="40"/>
      <c r="I738" s="41"/>
      <c r="S738" s="42"/>
    </row>
    <row r="739" spans="6:19" ht="16">
      <c r="F739" s="40"/>
      <c r="G739" s="40"/>
      <c r="H739" s="40"/>
      <c r="I739" s="41"/>
      <c r="S739" s="42"/>
    </row>
    <row r="740" spans="6:19" ht="16">
      <c r="F740" s="40"/>
      <c r="G740" s="40"/>
      <c r="H740" s="40"/>
      <c r="I740" s="41"/>
      <c r="S740" s="42"/>
    </row>
    <row r="741" spans="6:19" ht="16">
      <c r="F741" s="40"/>
      <c r="G741" s="40"/>
      <c r="H741" s="40"/>
      <c r="I741" s="41"/>
      <c r="S741" s="42"/>
    </row>
    <row r="742" spans="6:19" ht="16">
      <c r="F742" s="40"/>
      <c r="G742" s="40"/>
      <c r="H742" s="40"/>
      <c r="I742" s="41"/>
      <c r="S742" s="42"/>
    </row>
    <row r="743" spans="6:19" ht="16">
      <c r="F743" s="40"/>
      <c r="G743" s="40"/>
      <c r="H743" s="40"/>
      <c r="I743" s="41"/>
      <c r="S743" s="42"/>
    </row>
    <row r="744" spans="6:19" ht="16">
      <c r="F744" s="40"/>
      <c r="G744" s="40"/>
      <c r="H744" s="40"/>
      <c r="I744" s="41"/>
      <c r="S744" s="42"/>
    </row>
    <row r="745" spans="6:19" ht="16">
      <c r="F745" s="40"/>
      <c r="G745" s="40"/>
      <c r="H745" s="40"/>
      <c r="I745" s="41"/>
      <c r="S745" s="42"/>
    </row>
    <row r="746" spans="6:19" ht="16">
      <c r="F746" s="40"/>
      <c r="G746" s="40"/>
      <c r="H746" s="40"/>
      <c r="I746" s="41"/>
      <c r="S746" s="42"/>
    </row>
    <row r="747" spans="6:19" ht="16">
      <c r="F747" s="40"/>
      <c r="G747" s="40"/>
      <c r="H747" s="40"/>
      <c r="I747" s="41"/>
      <c r="S747" s="42"/>
    </row>
    <row r="748" spans="6:19" ht="16">
      <c r="F748" s="40"/>
      <c r="G748" s="40"/>
      <c r="H748" s="40"/>
      <c r="I748" s="41"/>
      <c r="S748" s="42"/>
    </row>
    <row r="749" spans="6:19" ht="16">
      <c r="F749" s="40"/>
      <c r="G749" s="40"/>
      <c r="H749" s="40"/>
      <c r="I749" s="41"/>
      <c r="S749" s="42"/>
    </row>
    <row r="750" spans="6:19" ht="16">
      <c r="F750" s="40"/>
      <c r="G750" s="40"/>
      <c r="H750" s="40"/>
      <c r="I750" s="41"/>
      <c r="S750" s="42"/>
    </row>
    <row r="751" spans="6:19" ht="16">
      <c r="F751" s="40"/>
      <c r="G751" s="40"/>
      <c r="H751" s="40"/>
      <c r="I751" s="41"/>
      <c r="S751" s="42"/>
    </row>
    <row r="752" spans="6:19" ht="16">
      <c r="F752" s="40"/>
      <c r="G752" s="40"/>
      <c r="H752" s="40"/>
      <c r="I752" s="41"/>
      <c r="S752" s="42"/>
    </row>
    <row r="753" spans="6:19" ht="16">
      <c r="F753" s="40"/>
      <c r="G753" s="40"/>
      <c r="H753" s="40"/>
      <c r="I753" s="41"/>
      <c r="S753" s="42"/>
    </row>
    <row r="754" spans="6:19" ht="16">
      <c r="F754" s="40"/>
      <c r="G754" s="40"/>
      <c r="H754" s="40"/>
      <c r="I754" s="41"/>
      <c r="S754" s="42"/>
    </row>
    <row r="755" spans="6:19" ht="16">
      <c r="F755" s="40"/>
      <c r="G755" s="40"/>
      <c r="H755" s="40"/>
      <c r="I755" s="41"/>
      <c r="S755" s="42"/>
    </row>
    <row r="756" spans="6:19" ht="16">
      <c r="F756" s="40"/>
      <c r="G756" s="40"/>
      <c r="H756" s="40"/>
      <c r="I756" s="41"/>
      <c r="S756" s="42"/>
    </row>
    <row r="757" spans="6:19" ht="16">
      <c r="F757" s="40"/>
      <c r="G757" s="40"/>
      <c r="H757" s="40"/>
      <c r="I757" s="41"/>
      <c r="S757" s="42"/>
    </row>
    <row r="758" spans="6:19" ht="16">
      <c r="F758" s="40"/>
      <c r="G758" s="40"/>
      <c r="H758" s="40"/>
      <c r="I758" s="41"/>
      <c r="S758" s="42"/>
    </row>
    <row r="759" spans="6:19" ht="16">
      <c r="F759" s="40"/>
      <c r="G759" s="40"/>
      <c r="H759" s="40"/>
      <c r="I759" s="41"/>
      <c r="S759" s="42"/>
    </row>
    <row r="760" spans="6:19" ht="16">
      <c r="F760" s="40"/>
      <c r="G760" s="40"/>
      <c r="H760" s="40"/>
      <c r="I760" s="41"/>
      <c r="S760" s="42"/>
    </row>
    <row r="761" spans="6:19" ht="16">
      <c r="F761" s="40"/>
      <c r="G761" s="40"/>
      <c r="H761" s="40"/>
      <c r="I761" s="41"/>
      <c r="S761" s="42"/>
    </row>
    <row r="762" spans="6:19" ht="16">
      <c r="F762" s="40"/>
      <c r="G762" s="40"/>
      <c r="H762" s="40"/>
      <c r="I762" s="41"/>
      <c r="S762" s="42"/>
    </row>
    <row r="763" spans="6:19" ht="16">
      <c r="F763" s="40"/>
      <c r="G763" s="40"/>
      <c r="H763" s="40"/>
      <c r="I763" s="41"/>
      <c r="S763" s="42"/>
    </row>
    <row r="764" spans="6:19" ht="16">
      <c r="F764" s="40"/>
      <c r="G764" s="40"/>
      <c r="H764" s="40"/>
      <c r="I764" s="41"/>
      <c r="S764" s="42"/>
    </row>
    <row r="765" spans="6:19" ht="16">
      <c r="F765" s="40"/>
      <c r="G765" s="40"/>
      <c r="H765" s="40"/>
      <c r="I765" s="41"/>
      <c r="S765" s="42"/>
    </row>
    <row r="766" spans="6:19" ht="16">
      <c r="F766" s="40"/>
      <c r="G766" s="40"/>
      <c r="H766" s="40"/>
      <c r="I766" s="41"/>
      <c r="S766" s="42"/>
    </row>
    <row r="767" spans="6:19" ht="16">
      <c r="F767" s="40"/>
      <c r="G767" s="40"/>
      <c r="H767" s="40"/>
      <c r="I767" s="41"/>
      <c r="S767" s="42"/>
    </row>
    <row r="768" spans="6:19" ht="16">
      <c r="F768" s="40"/>
      <c r="G768" s="40"/>
      <c r="H768" s="40"/>
      <c r="I768" s="41"/>
      <c r="S768" s="42"/>
    </row>
    <row r="769" spans="6:19" ht="16">
      <c r="F769" s="40"/>
      <c r="G769" s="40"/>
      <c r="H769" s="40"/>
      <c r="I769" s="41"/>
      <c r="S769" s="42"/>
    </row>
    <row r="770" spans="6:19" ht="16">
      <c r="F770" s="40"/>
      <c r="G770" s="40"/>
      <c r="H770" s="40"/>
      <c r="I770" s="41"/>
      <c r="S770" s="42"/>
    </row>
    <row r="771" spans="6:19" ht="16">
      <c r="F771" s="40"/>
      <c r="G771" s="40"/>
      <c r="H771" s="40"/>
      <c r="I771" s="41"/>
      <c r="S771" s="42"/>
    </row>
    <row r="772" spans="6:19" ht="16">
      <c r="F772" s="40"/>
      <c r="G772" s="40"/>
      <c r="H772" s="40"/>
      <c r="I772" s="41"/>
      <c r="S772" s="42"/>
    </row>
    <row r="773" spans="6:19" ht="16">
      <c r="F773" s="40"/>
      <c r="G773" s="40"/>
      <c r="H773" s="40"/>
      <c r="I773" s="41"/>
      <c r="S773" s="42"/>
    </row>
    <row r="774" spans="6:19" ht="16">
      <c r="F774" s="40"/>
      <c r="G774" s="40"/>
      <c r="H774" s="40"/>
      <c r="I774" s="41"/>
      <c r="S774" s="42"/>
    </row>
    <row r="775" spans="6:19" ht="16">
      <c r="F775" s="40"/>
      <c r="G775" s="40"/>
      <c r="H775" s="40"/>
      <c r="I775" s="41"/>
      <c r="S775" s="42"/>
    </row>
    <row r="776" spans="6:19" ht="16">
      <c r="F776" s="40"/>
      <c r="G776" s="40"/>
      <c r="H776" s="40"/>
      <c r="I776" s="41"/>
      <c r="S776" s="42"/>
    </row>
    <row r="777" spans="6:19" ht="16">
      <c r="F777" s="40"/>
      <c r="G777" s="40"/>
      <c r="H777" s="40"/>
      <c r="I777" s="41"/>
      <c r="S777" s="42"/>
    </row>
    <row r="778" spans="6:19" ht="16">
      <c r="F778" s="40"/>
      <c r="G778" s="40"/>
      <c r="H778" s="40"/>
      <c r="I778" s="41"/>
      <c r="S778" s="42"/>
    </row>
    <row r="779" spans="6:19" ht="16">
      <c r="F779" s="40"/>
      <c r="G779" s="40"/>
      <c r="H779" s="40"/>
      <c r="I779" s="41"/>
      <c r="S779" s="42"/>
    </row>
    <row r="780" spans="6:19" ht="16">
      <c r="F780" s="40"/>
      <c r="G780" s="40"/>
      <c r="H780" s="40"/>
      <c r="I780" s="41"/>
      <c r="S780" s="42"/>
    </row>
    <row r="781" spans="6:19" ht="16">
      <c r="F781" s="40"/>
      <c r="G781" s="40"/>
      <c r="H781" s="40"/>
      <c r="I781" s="41"/>
      <c r="S781" s="42"/>
    </row>
    <row r="782" spans="6:19" ht="16">
      <c r="F782" s="40"/>
      <c r="G782" s="40"/>
      <c r="H782" s="40"/>
      <c r="I782" s="41"/>
      <c r="S782" s="42"/>
    </row>
    <row r="783" spans="6:19" ht="16">
      <c r="F783" s="40"/>
      <c r="G783" s="40"/>
      <c r="H783" s="40"/>
      <c r="I783" s="41"/>
      <c r="S783" s="42"/>
    </row>
    <row r="784" spans="6:19" ht="16">
      <c r="F784" s="40"/>
      <c r="G784" s="40"/>
      <c r="H784" s="40"/>
      <c r="I784" s="41"/>
      <c r="S784" s="42"/>
    </row>
    <row r="785" spans="6:19" ht="16">
      <c r="F785" s="40"/>
      <c r="G785" s="40"/>
      <c r="H785" s="40"/>
      <c r="I785" s="41"/>
      <c r="S785" s="42"/>
    </row>
    <row r="786" spans="6:19" ht="16">
      <c r="F786" s="40"/>
      <c r="G786" s="40"/>
      <c r="H786" s="40"/>
      <c r="I786" s="41"/>
      <c r="S786" s="42"/>
    </row>
    <row r="787" spans="6:19" ht="16">
      <c r="F787" s="40"/>
      <c r="G787" s="40"/>
      <c r="H787" s="40"/>
      <c r="I787" s="41"/>
      <c r="S787" s="42"/>
    </row>
    <row r="788" spans="6:19" ht="16">
      <c r="F788" s="40"/>
      <c r="G788" s="40"/>
      <c r="H788" s="40"/>
      <c r="I788" s="41"/>
      <c r="S788" s="42"/>
    </row>
    <row r="789" spans="6:19" ht="16">
      <c r="F789" s="40"/>
      <c r="G789" s="40"/>
      <c r="H789" s="40"/>
      <c r="I789" s="41"/>
      <c r="S789" s="42"/>
    </row>
    <row r="790" spans="6:19" ht="16">
      <c r="F790" s="40"/>
      <c r="G790" s="40"/>
      <c r="H790" s="40"/>
      <c r="I790" s="41"/>
      <c r="S790" s="42"/>
    </row>
    <row r="791" spans="6:19" ht="16">
      <c r="F791" s="40"/>
      <c r="G791" s="40"/>
      <c r="H791" s="40"/>
      <c r="I791" s="41"/>
      <c r="S791" s="42"/>
    </row>
    <row r="792" spans="6:19" ht="16">
      <c r="F792" s="40"/>
      <c r="G792" s="40"/>
      <c r="H792" s="40"/>
      <c r="I792" s="41"/>
      <c r="S792" s="42"/>
    </row>
    <row r="793" spans="6:19" ht="16">
      <c r="F793" s="40"/>
      <c r="G793" s="40"/>
      <c r="H793" s="40"/>
      <c r="I793" s="41"/>
      <c r="S793" s="42"/>
    </row>
    <row r="794" spans="6:19" ht="16">
      <c r="F794" s="40"/>
      <c r="G794" s="40"/>
      <c r="H794" s="40"/>
      <c r="I794" s="41"/>
      <c r="S794" s="42"/>
    </row>
    <row r="795" spans="6:19" ht="16">
      <c r="F795" s="40"/>
      <c r="G795" s="40"/>
      <c r="H795" s="40"/>
      <c r="I795" s="41"/>
      <c r="S795" s="42"/>
    </row>
    <row r="796" spans="6:19" ht="16">
      <c r="F796" s="40"/>
      <c r="G796" s="40"/>
      <c r="H796" s="40"/>
      <c r="I796" s="41"/>
      <c r="S796" s="42"/>
    </row>
    <row r="797" spans="6:19" ht="16">
      <c r="F797" s="40"/>
      <c r="G797" s="40"/>
      <c r="H797" s="40"/>
      <c r="I797" s="41"/>
      <c r="S797" s="42"/>
    </row>
    <row r="798" spans="6:19" ht="16">
      <c r="F798" s="40"/>
      <c r="G798" s="40"/>
      <c r="H798" s="40"/>
      <c r="I798" s="41"/>
      <c r="S798" s="42"/>
    </row>
    <row r="799" spans="6:19" ht="16">
      <c r="F799" s="40"/>
      <c r="G799" s="40"/>
      <c r="H799" s="40"/>
      <c r="I799" s="41"/>
      <c r="S799" s="42"/>
    </row>
    <row r="800" spans="6:19" ht="16">
      <c r="F800" s="40"/>
      <c r="G800" s="40"/>
      <c r="H800" s="40"/>
      <c r="I800" s="41"/>
      <c r="S800" s="42"/>
    </row>
    <row r="801" spans="6:19" ht="16">
      <c r="F801" s="40"/>
      <c r="G801" s="40"/>
      <c r="H801" s="40"/>
      <c r="I801" s="41"/>
      <c r="S801" s="42"/>
    </row>
    <row r="802" spans="6:19" ht="16">
      <c r="F802" s="40"/>
      <c r="G802" s="40"/>
      <c r="H802" s="40"/>
      <c r="I802" s="41"/>
      <c r="S802" s="42"/>
    </row>
    <row r="803" spans="6:19" ht="16">
      <c r="F803" s="40"/>
      <c r="G803" s="40"/>
      <c r="H803" s="40"/>
      <c r="I803" s="41"/>
      <c r="S803" s="42"/>
    </row>
    <row r="804" spans="6:19" ht="16">
      <c r="F804" s="40"/>
      <c r="G804" s="40"/>
      <c r="H804" s="40"/>
      <c r="I804" s="41"/>
      <c r="S804" s="42"/>
    </row>
    <row r="805" spans="6:19" ht="16">
      <c r="F805" s="40"/>
      <c r="G805" s="40"/>
      <c r="H805" s="40"/>
      <c r="I805" s="41"/>
      <c r="S805" s="42"/>
    </row>
    <row r="806" spans="6:19" ht="16">
      <c r="F806" s="40"/>
      <c r="G806" s="40"/>
      <c r="H806" s="40"/>
      <c r="I806" s="41"/>
      <c r="S806" s="42"/>
    </row>
    <row r="807" spans="6:19" ht="16">
      <c r="F807" s="40"/>
      <c r="G807" s="40"/>
      <c r="H807" s="40"/>
      <c r="I807" s="41"/>
      <c r="S807" s="42"/>
    </row>
    <row r="808" spans="6:19" ht="16">
      <c r="F808" s="40"/>
      <c r="G808" s="40"/>
      <c r="H808" s="40"/>
      <c r="I808" s="41"/>
      <c r="S808" s="42"/>
    </row>
    <row r="809" spans="6:19" ht="16">
      <c r="F809" s="40"/>
      <c r="G809" s="40"/>
      <c r="H809" s="40"/>
      <c r="I809" s="41"/>
      <c r="S809" s="42"/>
    </row>
    <row r="810" spans="6:19" ht="16">
      <c r="F810" s="40"/>
      <c r="G810" s="40"/>
      <c r="H810" s="40"/>
      <c r="I810" s="41"/>
      <c r="S810" s="42"/>
    </row>
    <row r="811" spans="6:19" ht="16">
      <c r="F811" s="40"/>
      <c r="G811" s="40"/>
      <c r="H811" s="40"/>
      <c r="I811" s="41"/>
      <c r="S811" s="42"/>
    </row>
    <row r="812" spans="6:19" ht="16">
      <c r="F812" s="40"/>
      <c r="G812" s="40"/>
      <c r="H812" s="40"/>
      <c r="I812" s="41"/>
      <c r="S812" s="42"/>
    </row>
    <row r="813" spans="6:19" ht="16">
      <c r="F813" s="40"/>
      <c r="G813" s="40"/>
      <c r="H813" s="40"/>
      <c r="I813" s="41"/>
      <c r="S813" s="42"/>
    </row>
    <row r="814" spans="6:19" ht="16">
      <c r="F814" s="40"/>
      <c r="G814" s="40"/>
      <c r="H814" s="40"/>
      <c r="I814" s="41"/>
      <c r="S814" s="42"/>
    </row>
    <row r="815" spans="6:19" ht="16">
      <c r="F815" s="40"/>
      <c r="G815" s="40"/>
      <c r="H815" s="40"/>
      <c r="I815" s="41"/>
      <c r="S815" s="42"/>
    </row>
    <row r="816" spans="6:19" ht="16">
      <c r="F816" s="40"/>
      <c r="G816" s="40"/>
      <c r="H816" s="40"/>
      <c r="I816" s="41"/>
      <c r="S816" s="42"/>
    </row>
    <row r="817" spans="6:19" ht="16">
      <c r="F817" s="40"/>
      <c r="G817" s="40"/>
      <c r="H817" s="40"/>
      <c r="I817" s="41"/>
      <c r="S817" s="42"/>
    </row>
    <row r="818" spans="6:19" ht="16">
      <c r="F818" s="40"/>
      <c r="G818" s="40"/>
      <c r="H818" s="40"/>
      <c r="I818" s="41"/>
      <c r="S818" s="42"/>
    </row>
    <row r="819" spans="6:19" ht="16">
      <c r="F819" s="40"/>
      <c r="G819" s="40"/>
      <c r="H819" s="40"/>
      <c r="I819" s="41"/>
      <c r="S819" s="42"/>
    </row>
    <row r="820" spans="6:19" ht="16">
      <c r="F820" s="40"/>
      <c r="G820" s="40"/>
      <c r="H820" s="40"/>
      <c r="I820" s="41"/>
      <c r="S820" s="42"/>
    </row>
    <row r="821" spans="6:19" ht="16">
      <c r="F821" s="40"/>
      <c r="G821" s="40"/>
      <c r="H821" s="40"/>
      <c r="I821" s="41"/>
      <c r="S821" s="42"/>
    </row>
    <row r="822" spans="6:19" ht="16">
      <c r="F822" s="40"/>
      <c r="G822" s="40"/>
      <c r="H822" s="40"/>
      <c r="I822" s="41"/>
      <c r="S822" s="42"/>
    </row>
    <row r="823" spans="6:19" ht="16">
      <c r="F823" s="40"/>
      <c r="G823" s="40"/>
      <c r="H823" s="40"/>
      <c r="I823" s="41"/>
      <c r="S823" s="42"/>
    </row>
    <row r="824" spans="6:19" ht="16">
      <c r="F824" s="40"/>
      <c r="G824" s="40"/>
      <c r="H824" s="40"/>
      <c r="I824" s="41"/>
      <c r="S824" s="42"/>
    </row>
    <row r="825" spans="6:19" ht="16">
      <c r="F825" s="40"/>
      <c r="G825" s="40"/>
      <c r="H825" s="40"/>
      <c r="I825" s="41"/>
      <c r="S825" s="42"/>
    </row>
    <row r="826" spans="6:19" ht="16">
      <c r="F826" s="40"/>
      <c r="G826" s="40"/>
      <c r="H826" s="40"/>
      <c r="I826" s="41"/>
      <c r="S826" s="42"/>
    </row>
    <row r="827" spans="6:19" ht="16">
      <c r="F827" s="40"/>
      <c r="G827" s="40"/>
      <c r="H827" s="40"/>
      <c r="I827" s="41"/>
      <c r="S827" s="42"/>
    </row>
    <row r="828" spans="6:19" ht="16">
      <c r="F828" s="40"/>
      <c r="G828" s="40"/>
      <c r="H828" s="40"/>
      <c r="I828" s="41"/>
      <c r="S828" s="42"/>
    </row>
    <row r="829" spans="6:19" ht="16">
      <c r="F829" s="40"/>
      <c r="G829" s="40"/>
      <c r="H829" s="40"/>
      <c r="I829" s="41"/>
      <c r="S829" s="42"/>
    </row>
    <row r="830" spans="6:19" ht="16">
      <c r="F830" s="40"/>
      <c r="G830" s="40"/>
      <c r="H830" s="40"/>
      <c r="I830" s="41"/>
      <c r="S830" s="42"/>
    </row>
    <row r="831" spans="6:19" ht="16">
      <c r="F831" s="40"/>
      <c r="G831" s="40"/>
      <c r="H831" s="40"/>
      <c r="I831" s="41"/>
      <c r="S831" s="42"/>
    </row>
    <row r="832" spans="6:19" ht="16">
      <c r="F832" s="40"/>
      <c r="G832" s="40"/>
      <c r="H832" s="40"/>
      <c r="I832" s="41"/>
      <c r="S832" s="42"/>
    </row>
    <row r="833" spans="6:19" ht="16">
      <c r="F833" s="40"/>
      <c r="G833" s="40"/>
      <c r="H833" s="40"/>
      <c r="I833" s="41"/>
      <c r="S833" s="42"/>
    </row>
    <row r="834" spans="6:19" ht="16">
      <c r="F834" s="40"/>
      <c r="G834" s="40"/>
      <c r="H834" s="40"/>
      <c r="I834" s="41"/>
      <c r="S834" s="42"/>
    </row>
    <row r="835" spans="6:19" ht="16">
      <c r="F835" s="40"/>
      <c r="G835" s="40"/>
      <c r="H835" s="40"/>
      <c r="I835" s="41"/>
      <c r="S835" s="42"/>
    </row>
    <row r="836" spans="6:19" ht="16">
      <c r="F836" s="40"/>
      <c r="G836" s="40"/>
      <c r="H836" s="40"/>
      <c r="I836" s="41"/>
      <c r="S836" s="42"/>
    </row>
    <row r="837" spans="6:19" ht="16">
      <c r="F837" s="40"/>
      <c r="G837" s="40"/>
      <c r="H837" s="40"/>
      <c r="I837" s="41"/>
      <c r="S837" s="42"/>
    </row>
    <row r="838" spans="6:19" ht="16">
      <c r="F838" s="40"/>
      <c r="G838" s="40"/>
      <c r="H838" s="40"/>
      <c r="I838" s="41"/>
      <c r="S838" s="42"/>
    </row>
    <row r="839" spans="6:19" ht="16">
      <c r="F839" s="40"/>
      <c r="G839" s="40"/>
      <c r="H839" s="40"/>
      <c r="I839" s="41"/>
      <c r="S839" s="42"/>
    </row>
    <row r="840" spans="6:19" ht="16">
      <c r="F840" s="40"/>
      <c r="G840" s="40"/>
      <c r="H840" s="40"/>
      <c r="I840" s="41"/>
      <c r="S840" s="42"/>
    </row>
    <row r="841" spans="6:19" ht="16">
      <c r="F841" s="40"/>
      <c r="G841" s="40"/>
      <c r="H841" s="40"/>
      <c r="I841" s="41"/>
      <c r="S841" s="42"/>
    </row>
    <row r="842" spans="6:19" ht="16">
      <c r="F842" s="40"/>
      <c r="G842" s="40"/>
      <c r="H842" s="40"/>
      <c r="I842" s="41"/>
      <c r="S842" s="42"/>
    </row>
    <row r="843" spans="6:19" ht="16">
      <c r="F843" s="40"/>
      <c r="G843" s="40"/>
      <c r="H843" s="40"/>
      <c r="I843" s="41"/>
      <c r="S843" s="42"/>
    </row>
    <row r="844" spans="6:19" ht="16">
      <c r="F844" s="40"/>
      <c r="G844" s="40"/>
      <c r="H844" s="40"/>
      <c r="I844" s="41"/>
      <c r="S844" s="42"/>
    </row>
    <row r="845" spans="6:19" ht="16">
      <c r="F845" s="40"/>
      <c r="G845" s="40"/>
      <c r="H845" s="40"/>
      <c r="I845" s="41"/>
      <c r="S845" s="42"/>
    </row>
    <row r="846" spans="6:19" ht="16">
      <c r="F846" s="40"/>
      <c r="G846" s="40"/>
      <c r="H846" s="40"/>
      <c r="I846" s="41"/>
      <c r="S846" s="42"/>
    </row>
    <row r="847" spans="6:19" ht="16">
      <c r="F847" s="40"/>
      <c r="G847" s="40"/>
      <c r="H847" s="40"/>
      <c r="I847" s="41"/>
      <c r="S847" s="42"/>
    </row>
    <row r="848" spans="6:19" ht="16">
      <c r="F848" s="40"/>
      <c r="G848" s="40"/>
      <c r="H848" s="40"/>
      <c r="I848" s="41"/>
      <c r="S848" s="42"/>
    </row>
    <row r="849" spans="6:19" ht="16">
      <c r="F849" s="40"/>
      <c r="G849" s="40"/>
      <c r="H849" s="40"/>
      <c r="I849" s="41"/>
      <c r="S849" s="42"/>
    </row>
    <row r="850" spans="6:19" ht="16">
      <c r="F850" s="40"/>
      <c r="G850" s="40"/>
      <c r="H850" s="40"/>
      <c r="I850" s="41"/>
      <c r="S850" s="42"/>
    </row>
    <row r="851" spans="6:19" ht="16">
      <c r="F851" s="40"/>
      <c r="G851" s="40"/>
      <c r="H851" s="40"/>
      <c r="I851" s="41"/>
      <c r="S851" s="42"/>
    </row>
    <row r="852" spans="6:19" ht="16">
      <c r="F852" s="40"/>
      <c r="G852" s="40"/>
      <c r="H852" s="40"/>
      <c r="I852" s="41"/>
      <c r="S852" s="42"/>
    </row>
    <row r="853" spans="6:19" ht="16">
      <c r="F853" s="40"/>
      <c r="G853" s="40"/>
      <c r="H853" s="40"/>
      <c r="I853" s="41"/>
      <c r="S853" s="42"/>
    </row>
    <row r="854" spans="6:19" ht="16">
      <c r="F854" s="40"/>
      <c r="G854" s="40"/>
      <c r="H854" s="40"/>
      <c r="I854" s="41"/>
      <c r="S854" s="42"/>
    </row>
    <row r="855" spans="6:19" ht="16">
      <c r="F855" s="40"/>
      <c r="G855" s="40"/>
      <c r="H855" s="40"/>
      <c r="I855" s="41"/>
      <c r="S855" s="42"/>
    </row>
    <row r="856" spans="6:19" ht="16">
      <c r="F856" s="40"/>
      <c r="G856" s="40"/>
      <c r="H856" s="40"/>
      <c r="I856" s="41"/>
      <c r="S856" s="42"/>
    </row>
    <row r="857" spans="6:19" ht="16">
      <c r="F857" s="40"/>
      <c r="G857" s="40"/>
      <c r="H857" s="40"/>
      <c r="I857" s="41"/>
      <c r="S857" s="42"/>
    </row>
    <row r="858" spans="6:19" ht="16">
      <c r="F858" s="40"/>
      <c r="G858" s="40"/>
      <c r="H858" s="40"/>
      <c r="I858" s="41"/>
      <c r="S858" s="42"/>
    </row>
    <row r="859" spans="6:19" ht="16">
      <c r="F859" s="40"/>
      <c r="G859" s="40"/>
      <c r="H859" s="40"/>
      <c r="I859" s="41"/>
      <c r="S859" s="42"/>
    </row>
    <row r="860" spans="6:19" ht="16">
      <c r="F860" s="40"/>
      <c r="G860" s="40"/>
      <c r="H860" s="40"/>
      <c r="I860" s="41"/>
      <c r="S860" s="42"/>
    </row>
    <row r="861" spans="6:19" ht="16">
      <c r="F861" s="40"/>
      <c r="G861" s="40"/>
      <c r="H861" s="40"/>
      <c r="I861" s="41"/>
      <c r="S861" s="42"/>
    </row>
    <row r="862" spans="6:19" ht="16">
      <c r="F862" s="40"/>
      <c r="G862" s="40"/>
      <c r="H862" s="40"/>
      <c r="I862" s="41"/>
      <c r="S862" s="42"/>
    </row>
    <row r="863" spans="6:19" ht="16">
      <c r="F863" s="40"/>
      <c r="G863" s="40"/>
      <c r="H863" s="40"/>
      <c r="I863" s="41"/>
      <c r="S863" s="42"/>
    </row>
    <row r="864" spans="6:19" ht="16">
      <c r="F864" s="40"/>
      <c r="G864" s="40"/>
      <c r="H864" s="40"/>
      <c r="I864" s="41"/>
      <c r="S864" s="42"/>
    </row>
    <row r="865" spans="6:19" ht="16">
      <c r="F865" s="40"/>
      <c r="G865" s="40"/>
      <c r="H865" s="40"/>
      <c r="I865" s="41"/>
      <c r="S865" s="42"/>
    </row>
    <row r="866" spans="6:19" ht="16">
      <c r="F866" s="40"/>
      <c r="G866" s="40"/>
      <c r="H866" s="40"/>
      <c r="I866" s="41"/>
      <c r="S866" s="42"/>
    </row>
    <row r="867" spans="6:19" ht="16">
      <c r="F867" s="40"/>
      <c r="G867" s="40"/>
      <c r="H867" s="40"/>
      <c r="I867" s="41"/>
      <c r="S867" s="42"/>
    </row>
    <row r="868" spans="6:19" ht="16">
      <c r="F868" s="40"/>
      <c r="G868" s="40"/>
      <c r="H868" s="40"/>
      <c r="I868" s="41"/>
      <c r="S868" s="42"/>
    </row>
    <row r="869" spans="6:19" ht="16">
      <c r="F869" s="40"/>
      <c r="G869" s="40"/>
      <c r="H869" s="40"/>
      <c r="I869" s="41"/>
      <c r="S869" s="42"/>
    </row>
    <row r="870" spans="6:19" ht="16">
      <c r="F870" s="40"/>
      <c r="G870" s="40"/>
      <c r="H870" s="40"/>
      <c r="I870" s="41"/>
      <c r="S870" s="42"/>
    </row>
    <row r="871" spans="6:19" ht="16">
      <c r="F871" s="40"/>
      <c r="G871" s="40"/>
      <c r="H871" s="40"/>
      <c r="I871" s="41"/>
      <c r="S871" s="42"/>
    </row>
    <row r="872" spans="6:19" ht="16">
      <c r="F872" s="40"/>
      <c r="G872" s="40"/>
      <c r="H872" s="40"/>
      <c r="I872" s="41"/>
      <c r="S872" s="42"/>
    </row>
    <row r="873" spans="6:19" ht="16">
      <c r="F873" s="40"/>
      <c r="G873" s="40"/>
      <c r="H873" s="40"/>
      <c r="I873" s="41"/>
      <c r="S873" s="42"/>
    </row>
    <row r="874" spans="6:19" ht="16">
      <c r="F874" s="40"/>
      <c r="G874" s="40"/>
      <c r="H874" s="40"/>
      <c r="I874" s="41"/>
      <c r="S874" s="42"/>
    </row>
    <row r="875" spans="6:19" ht="16">
      <c r="F875" s="40"/>
      <c r="G875" s="40"/>
      <c r="H875" s="40"/>
      <c r="I875" s="41"/>
      <c r="S875" s="42"/>
    </row>
    <row r="876" spans="6:19" ht="16">
      <c r="F876" s="40"/>
      <c r="G876" s="40"/>
      <c r="H876" s="40"/>
      <c r="I876" s="41"/>
      <c r="S876" s="42"/>
    </row>
    <row r="877" spans="6:19" ht="16">
      <c r="F877" s="40"/>
      <c r="G877" s="40"/>
      <c r="H877" s="40"/>
      <c r="I877" s="41"/>
      <c r="S877" s="42"/>
    </row>
    <row r="878" spans="6:19" ht="16">
      <c r="F878" s="40"/>
      <c r="G878" s="40"/>
      <c r="H878" s="40"/>
      <c r="I878" s="41"/>
      <c r="S878" s="42"/>
    </row>
    <row r="879" spans="6:19" ht="16">
      <c r="F879" s="40"/>
      <c r="G879" s="40"/>
      <c r="H879" s="40"/>
      <c r="I879" s="41"/>
      <c r="S879" s="42"/>
    </row>
    <row r="880" spans="6:19" ht="16">
      <c r="F880" s="40"/>
      <c r="G880" s="40"/>
      <c r="H880" s="40"/>
      <c r="I880" s="41"/>
      <c r="S880" s="42"/>
    </row>
    <row r="881" spans="6:19" ht="16">
      <c r="F881" s="40"/>
      <c r="G881" s="40"/>
      <c r="H881" s="40"/>
      <c r="I881" s="41"/>
      <c r="S881" s="42"/>
    </row>
    <row r="882" spans="6:19" ht="16">
      <c r="F882" s="40"/>
      <c r="G882" s="40"/>
      <c r="H882" s="40"/>
      <c r="I882" s="41"/>
      <c r="S882" s="42"/>
    </row>
    <row r="883" spans="6:19" ht="16">
      <c r="F883" s="40"/>
      <c r="G883" s="40"/>
      <c r="H883" s="40"/>
      <c r="I883" s="41"/>
      <c r="S883" s="42"/>
    </row>
    <row r="884" spans="6:19" ht="16">
      <c r="F884" s="40"/>
      <c r="G884" s="40"/>
      <c r="H884" s="40"/>
      <c r="I884" s="41"/>
      <c r="S884" s="42"/>
    </row>
    <row r="885" spans="6:19" ht="16">
      <c r="F885" s="40"/>
      <c r="G885" s="40"/>
      <c r="H885" s="40"/>
      <c r="I885" s="41"/>
      <c r="S885" s="42"/>
    </row>
    <row r="886" spans="6:19" ht="16">
      <c r="F886" s="40"/>
      <c r="G886" s="40"/>
      <c r="H886" s="40"/>
      <c r="I886" s="41"/>
      <c r="S886" s="42"/>
    </row>
    <row r="887" spans="6:19" ht="16">
      <c r="F887" s="40"/>
      <c r="G887" s="40"/>
      <c r="H887" s="40"/>
      <c r="I887" s="41"/>
      <c r="S887" s="42"/>
    </row>
    <row r="888" spans="6:19" ht="16">
      <c r="F888" s="40"/>
      <c r="G888" s="40"/>
      <c r="H888" s="40"/>
      <c r="I888" s="41"/>
      <c r="S888" s="42"/>
    </row>
    <row r="889" spans="6:19" ht="16">
      <c r="F889" s="40"/>
      <c r="G889" s="40"/>
      <c r="H889" s="40"/>
      <c r="I889" s="41"/>
      <c r="S889" s="42"/>
    </row>
    <row r="890" spans="6:19" ht="16">
      <c r="F890" s="40"/>
      <c r="G890" s="40"/>
      <c r="H890" s="40"/>
      <c r="I890" s="41"/>
      <c r="S890" s="42"/>
    </row>
    <row r="891" spans="6:19" ht="16">
      <c r="F891" s="40"/>
      <c r="G891" s="40"/>
      <c r="H891" s="40"/>
      <c r="I891" s="41"/>
      <c r="S891" s="42"/>
    </row>
    <row r="892" spans="6:19" ht="16">
      <c r="F892" s="40"/>
      <c r="G892" s="40"/>
      <c r="H892" s="40"/>
      <c r="I892" s="41"/>
      <c r="S892" s="42"/>
    </row>
    <row r="893" spans="6:19" ht="16">
      <c r="F893" s="40"/>
      <c r="G893" s="40"/>
      <c r="H893" s="40"/>
      <c r="I893" s="41"/>
      <c r="S893" s="42"/>
    </row>
    <row r="894" spans="6:19" ht="16">
      <c r="F894" s="40"/>
      <c r="G894" s="40"/>
      <c r="H894" s="40"/>
      <c r="I894" s="41"/>
      <c r="S894" s="42"/>
    </row>
    <row r="895" spans="6:19" ht="16">
      <c r="F895" s="40"/>
      <c r="G895" s="40"/>
      <c r="H895" s="40"/>
      <c r="I895" s="41"/>
      <c r="S895" s="42"/>
    </row>
    <row r="896" spans="6:19" ht="16">
      <c r="F896" s="40"/>
      <c r="G896" s="40"/>
      <c r="H896" s="40"/>
      <c r="I896" s="41"/>
      <c r="S896" s="42"/>
    </row>
    <row r="897" spans="6:19" ht="16">
      <c r="F897" s="40"/>
      <c r="G897" s="40"/>
      <c r="H897" s="40"/>
      <c r="I897" s="41"/>
      <c r="S897" s="42"/>
    </row>
    <row r="898" spans="6:19" ht="16">
      <c r="F898" s="40"/>
      <c r="G898" s="40"/>
      <c r="H898" s="40"/>
      <c r="I898" s="41"/>
      <c r="S898" s="42"/>
    </row>
    <row r="899" spans="6:19" ht="16">
      <c r="F899" s="40"/>
      <c r="G899" s="40"/>
      <c r="H899" s="40"/>
      <c r="I899" s="41"/>
      <c r="S899" s="42"/>
    </row>
    <row r="900" spans="6:19" ht="16">
      <c r="F900" s="40"/>
      <c r="G900" s="40"/>
      <c r="H900" s="40"/>
      <c r="I900" s="41"/>
      <c r="S900" s="42"/>
    </row>
    <row r="901" spans="6:19" ht="16">
      <c r="F901" s="40"/>
      <c r="G901" s="40"/>
      <c r="H901" s="40"/>
      <c r="I901" s="41"/>
      <c r="S901" s="42"/>
    </row>
    <row r="902" spans="6:19" ht="16">
      <c r="F902" s="40"/>
      <c r="G902" s="40"/>
      <c r="H902" s="40"/>
      <c r="I902" s="41"/>
      <c r="S902" s="42"/>
    </row>
    <row r="903" spans="6:19" ht="16">
      <c r="F903" s="40"/>
      <c r="G903" s="40"/>
      <c r="H903" s="40"/>
      <c r="I903" s="41"/>
      <c r="S903" s="42"/>
    </row>
    <row r="904" spans="6:19" ht="16">
      <c r="F904" s="40"/>
      <c r="G904" s="40"/>
      <c r="H904" s="40"/>
      <c r="I904" s="41"/>
      <c r="S904" s="42"/>
    </row>
    <row r="905" spans="6:19" ht="16">
      <c r="F905" s="40"/>
      <c r="G905" s="40"/>
      <c r="H905" s="40"/>
      <c r="I905" s="41"/>
      <c r="S905" s="42"/>
    </row>
    <row r="906" spans="6:19" ht="16">
      <c r="F906" s="40"/>
      <c r="G906" s="40"/>
      <c r="H906" s="40"/>
      <c r="I906" s="41"/>
      <c r="S906" s="42"/>
    </row>
    <row r="907" spans="6:19" ht="16">
      <c r="F907" s="40"/>
      <c r="G907" s="40"/>
      <c r="H907" s="40"/>
      <c r="I907" s="41"/>
      <c r="S907" s="42"/>
    </row>
    <row r="908" spans="6:19" ht="16">
      <c r="F908" s="40"/>
      <c r="G908" s="40"/>
      <c r="H908" s="40"/>
      <c r="I908" s="41"/>
      <c r="S908" s="42"/>
    </row>
    <row r="909" spans="6:19" ht="16">
      <c r="F909" s="40"/>
      <c r="G909" s="40"/>
      <c r="H909" s="40"/>
      <c r="I909" s="41"/>
      <c r="S909" s="42"/>
    </row>
    <row r="910" spans="6:19" ht="16">
      <c r="F910" s="40"/>
      <c r="G910" s="40"/>
      <c r="H910" s="40"/>
      <c r="I910" s="41"/>
      <c r="S910" s="42"/>
    </row>
    <row r="911" spans="6:19" ht="16">
      <c r="F911" s="40"/>
      <c r="G911" s="40"/>
      <c r="H911" s="40"/>
      <c r="I911" s="41"/>
      <c r="S911" s="42"/>
    </row>
    <row r="912" spans="6:19" ht="16">
      <c r="F912" s="40"/>
      <c r="G912" s="40"/>
      <c r="H912" s="40"/>
      <c r="I912" s="41"/>
      <c r="S912" s="42"/>
    </row>
    <row r="913" spans="6:19" ht="16">
      <c r="F913" s="40"/>
      <c r="G913" s="40"/>
      <c r="H913" s="40"/>
      <c r="I913" s="41"/>
      <c r="S913" s="42"/>
    </row>
    <row r="914" spans="6:19" ht="16">
      <c r="F914" s="40"/>
      <c r="G914" s="40"/>
      <c r="H914" s="40"/>
      <c r="I914" s="41"/>
      <c r="S914" s="42"/>
    </row>
    <row r="915" spans="6:19" ht="16">
      <c r="F915" s="40"/>
      <c r="G915" s="40"/>
      <c r="H915" s="40"/>
      <c r="I915" s="41"/>
      <c r="S915" s="42"/>
    </row>
    <row r="916" spans="6:19" ht="16">
      <c r="F916" s="40"/>
      <c r="G916" s="40"/>
      <c r="H916" s="40"/>
      <c r="I916" s="41"/>
      <c r="S916" s="42"/>
    </row>
    <row r="917" spans="6:19" ht="16">
      <c r="F917" s="40"/>
      <c r="G917" s="40"/>
      <c r="H917" s="40"/>
      <c r="I917" s="41"/>
      <c r="S917" s="42"/>
    </row>
    <row r="918" spans="6:19" ht="16">
      <c r="F918" s="40"/>
      <c r="G918" s="40"/>
      <c r="H918" s="40"/>
      <c r="I918" s="41"/>
      <c r="S918" s="42"/>
    </row>
    <row r="919" spans="6:19" ht="16">
      <c r="F919" s="40"/>
      <c r="G919" s="40"/>
      <c r="H919" s="40"/>
      <c r="I919" s="41"/>
      <c r="S919" s="42"/>
    </row>
    <row r="920" spans="6:19" ht="16">
      <c r="F920" s="40"/>
      <c r="G920" s="40"/>
      <c r="H920" s="40"/>
      <c r="I920" s="41"/>
      <c r="S920" s="42"/>
    </row>
    <row r="921" spans="6:19" ht="16">
      <c r="F921" s="40"/>
      <c r="G921" s="40"/>
      <c r="H921" s="40"/>
      <c r="I921" s="41"/>
      <c r="S921" s="42"/>
    </row>
    <row r="922" spans="6:19" ht="16">
      <c r="F922" s="40"/>
      <c r="G922" s="40"/>
      <c r="H922" s="40"/>
      <c r="I922" s="41"/>
      <c r="S922" s="42"/>
    </row>
    <row r="923" spans="6:19" ht="16">
      <c r="F923" s="40"/>
      <c r="G923" s="40"/>
      <c r="H923" s="40"/>
      <c r="I923" s="41"/>
      <c r="S923" s="42"/>
    </row>
    <row r="924" spans="6:19" ht="16">
      <c r="F924" s="40"/>
      <c r="G924" s="40"/>
      <c r="H924" s="40"/>
      <c r="I924" s="41"/>
      <c r="S924" s="42"/>
    </row>
    <row r="925" spans="6:19" ht="16">
      <c r="F925" s="40"/>
      <c r="G925" s="40"/>
      <c r="H925" s="40"/>
      <c r="I925" s="41"/>
      <c r="S925" s="42"/>
    </row>
    <row r="926" spans="6:19" ht="16">
      <c r="F926" s="40"/>
      <c r="G926" s="40"/>
      <c r="H926" s="40"/>
      <c r="I926" s="41"/>
      <c r="S926" s="42"/>
    </row>
    <row r="927" spans="6:19" ht="16">
      <c r="F927" s="40"/>
      <c r="G927" s="40"/>
      <c r="H927" s="40"/>
      <c r="I927" s="41"/>
      <c r="S927" s="42"/>
    </row>
    <row r="928" spans="6:19" ht="16">
      <c r="F928" s="40"/>
      <c r="G928" s="40"/>
      <c r="H928" s="40"/>
      <c r="I928" s="41"/>
      <c r="S928" s="42"/>
    </row>
    <row r="929" spans="6:19" ht="16">
      <c r="F929" s="40"/>
      <c r="G929" s="40"/>
      <c r="H929" s="40"/>
      <c r="I929" s="41"/>
      <c r="S929" s="42"/>
    </row>
    <row r="930" spans="6:19" ht="16">
      <c r="F930" s="40"/>
      <c r="G930" s="40"/>
      <c r="H930" s="40"/>
      <c r="I930" s="41"/>
      <c r="S930" s="42"/>
    </row>
    <row r="931" spans="6:19" ht="16">
      <c r="F931" s="40"/>
      <c r="G931" s="40"/>
      <c r="H931" s="40"/>
      <c r="I931" s="41"/>
      <c r="S931" s="42"/>
    </row>
    <row r="932" spans="6:19" ht="16">
      <c r="F932" s="40"/>
      <c r="G932" s="40"/>
      <c r="H932" s="40"/>
      <c r="I932" s="41"/>
      <c r="S932" s="42"/>
    </row>
    <row r="933" spans="6:19" ht="16">
      <c r="F933" s="40"/>
      <c r="G933" s="40"/>
      <c r="H933" s="40"/>
      <c r="I933" s="41"/>
      <c r="S933" s="42"/>
    </row>
    <row r="934" spans="6:19" ht="16">
      <c r="F934" s="40"/>
      <c r="G934" s="40"/>
      <c r="H934" s="40"/>
      <c r="I934" s="41"/>
      <c r="S934" s="42"/>
    </row>
    <row r="935" spans="6:19" ht="16">
      <c r="F935" s="40"/>
      <c r="G935" s="40"/>
      <c r="H935" s="40"/>
      <c r="I935" s="41"/>
      <c r="S935" s="42"/>
    </row>
    <row r="936" spans="6:19" ht="16">
      <c r="F936" s="40"/>
      <c r="G936" s="40"/>
      <c r="H936" s="40"/>
      <c r="I936" s="41"/>
      <c r="S936" s="42"/>
    </row>
    <row r="937" spans="6:19" ht="16">
      <c r="F937" s="40"/>
      <c r="G937" s="40"/>
      <c r="H937" s="40"/>
      <c r="I937" s="41"/>
      <c r="S937" s="42"/>
    </row>
    <row r="938" spans="6:19" ht="16">
      <c r="F938" s="40"/>
      <c r="G938" s="40"/>
      <c r="H938" s="40"/>
      <c r="I938" s="41"/>
      <c r="S938" s="42"/>
    </row>
    <row r="939" spans="6:19" ht="16">
      <c r="F939" s="40"/>
      <c r="G939" s="40"/>
      <c r="H939" s="40"/>
      <c r="I939" s="41"/>
      <c r="S939" s="42"/>
    </row>
    <row r="940" spans="6:19" ht="16">
      <c r="F940" s="40"/>
      <c r="G940" s="40"/>
      <c r="H940" s="40"/>
      <c r="I940" s="41"/>
      <c r="S940" s="42"/>
    </row>
    <row r="941" spans="6:19" ht="16">
      <c r="F941" s="40"/>
      <c r="G941" s="40"/>
      <c r="H941" s="40"/>
      <c r="I941" s="41"/>
      <c r="S941" s="42"/>
    </row>
    <row r="942" spans="6:19" ht="16">
      <c r="F942" s="40"/>
      <c r="G942" s="40"/>
      <c r="H942" s="40"/>
      <c r="I942" s="41"/>
      <c r="S942" s="42"/>
    </row>
    <row r="943" spans="6:19" ht="16">
      <c r="F943" s="40"/>
      <c r="G943" s="40"/>
      <c r="H943" s="40"/>
      <c r="I943" s="41"/>
      <c r="S943" s="42"/>
    </row>
    <row r="944" spans="6:19" ht="16">
      <c r="F944" s="40"/>
      <c r="G944" s="40"/>
      <c r="H944" s="40"/>
      <c r="I944" s="41"/>
      <c r="S944" s="42"/>
    </row>
    <row r="945" spans="6:19" ht="16">
      <c r="F945" s="40"/>
      <c r="G945" s="40"/>
      <c r="H945" s="40"/>
      <c r="I945" s="41"/>
      <c r="S945" s="42"/>
    </row>
    <row r="946" spans="6:19" ht="16">
      <c r="F946" s="40"/>
      <c r="G946" s="40"/>
      <c r="H946" s="40"/>
      <c r="I946" s="41"/>
      <c r="S946" s="42"/>
    </row>
    <row r="947" spans="6:19" ht="16">
      <c r="F947" s="40"/>
      <c r="G947" s="40"/>
      <c r="H947" s="40"/>
      <c r="I947" s="41"/>
      <c r="S947" s="42"/>
    </row>
    <row r="948" spans="6:19" ht="16">
      <c r="F948" s="40"/>
      <c r="G948" s="40"/>
      <c r="H948" s="40"/>
      <c r="I948" s="41"/>
      <c r="S948" s="42"/>
    </row>
    <row r="949" spans="6:19" ht="16">
      <c r="F949" s="40"/>
      <c r="G949" s="40"/>
      <c r="H949" s="40"/>
      <c r="I949" s="41"/>
      <c r="S949" s="42"/>
    </row>
    <row r="950" spans="6:19" ht="16">
      <c r="F950" s="40"/>
      <c r="G950" s="40"/>
      <c r="H950" s="40"/>
      <c r="I950" s="41"/>
      <c r="S950" s="42"/>
    </row>
    <row r="951" spans="6:19" ht="16">
      <c r="F951" s="40"/>
      <c r="G951" s="40"/>
      <c r="H951" s="40"/>
      <c r="I951" s="41"/>
      <c r="S951" s="42"/>
    </row>
    <row r="952" spans="6:19" ht="16">
      <c r="F952" s="40"/>
      <c r="G952" s="40"/>
      <c r="H952" s="40"/>
      <c r="I952" s="41"/>
      <c r="S952" s="42"/>
    </row>
    <row r="953" spans="6:19" ht="16">
      <c r="F953" s="40"/>
      <c r="G953" s="40"/>
      <c r="H953" s="40"/>
      <c r="I953" s="41"/>
      <c r="S953" s="42"/>
    </row>
    <row r="954" spans="6:19" ht="16">
      <c r="F954" s="40"/>
      <c r="G954" s="40"/>
      <c r="H954" s="40"/>
      <c r="I954" s="41"/>
      <c r="S954" s="42"/>
    </row>
    <row r="955" spans="6:19" ht="16">
      <c r="F955" s="40"/>
      <c r="G955" s="40"/>
      <c r="H955" s="40"/>
      <c r="I955" s="41"/>
      <c r="S955" s="42"/>
    </row>
    <row r="956" spans="6:19" ht="16">
      <c r="F956" s="40"/>
      <c r="G956" s="40"/>
      <c r="H956" s="40"/>
      <c r="I956" s="41"/>
      <c r="S956" s="42"/>
    </row>
    <row r="957" spans="6:19" ht="16">
      <c r="F957" s="40"/>
      <c r="G957" s="40"/>
      <c r="H957" s="40"/>
      <c r="I957" s="41"/>
      <c r="S957" s="42"/>
    </row>
    <row r="958" spans="6:19" ht="16">
      <c r="F958" s="40"/>
      <c r="G958" s="40"/>
      <c r="H958" s="40"/>
      <c r="I958" s="41"/>
      <c r="S958" s="42"/>
    </row>
    <row r="959" spans="6:19" ht="16">
      <c r="F959" s="40"/>
      <c r="G959" s="40"/>
      <c r="H959" s="40"/>
      <c r="I959" s="41"/>
      <c r="S959" s="42"/>
    </row>
    <row r="960" spans="6:19" ht="16">
      <c r="F960" s="40"/>
      <c r="G960" s="40"/>
      <c r="H960" s="40"/>
      <c r="I960" s="41"/>
      <c r="S960" s="42"/>
    </row>
    <row r="961" spans="6:19" ht="16">
      <c r="F961" s="40"/>
      <c r="G961" s="40"/>
      <c r="H961" s="40"/>
      <c r="I961" s="41"/>
      <c r="S961" s="42"/>
    </row>
    <row r="962" spans="6:19" ht="16">
      <c r="F962" s="40"/>
      <c r="G962" s="40"/>
      <c r="H962" s="40"/>
      <c r="I962" s="41"/>
      <c r="S962" s="42"/>
    </row>
    <row r="963" spans="6:19" ht="16">
      <c r="F963" s="40"/>
      <c r="G963" s="40"/>
      <c r="H963" s="40"/>
      <c r="I963" s="41"/>
      <c r="S963" s="42"/>
    </row>
    <row r="964" spans="6:19" ht="16">
      <c r="F964" s="40"/>
      <c r="G964" s="40"/>
      <c r="H964" s="40"/>
      <c r="I964" s="41"/>
      <c r="S964" s="42"/>
    </row>
    <row r="965" spans="6:19" ht="16">
      <c r="F965" s="40"/>
      <c r="G965" s="40"/>
      <c r="H965" s="40"/>
      <c r="I965" s="41"/>
      <c r="S965" s="42"/>
    </row>
    <row r="966" spans="6:19" ht="16">
      <c r="F966" s="40"/>
      <c r="G966" s="40"/>
      <c r="H966" s="40"/>
      <c r="I966" s="41"/>
      <c r="S966" s="42"/>
    </row>
    <row r="967" spans="6:19" ht="16">
      <c r="F967" s="40"/>
      <c r="G967" s="40"/>
      <c r="H967" s="40"/>
      <c r="I967" s="41"/>
      <c r="S967" s="42"/>
    </row>
    <row r="968" spans="6:19" ht="16">
      <c r="F968" s="40"/>
      <c r="G968" s="40"/>
      <c r="H968" s="40"/>
      <c r="I968" s="41"/>
      <c r="S968" s="42"/>
    </row>
    <row r="969" spans="6:19" ht="16">
      <c r="F969" s="40"/>
      <c r="G969" s="40"/>
      <c r="H969" s="40"/>
      <c r="I969" s="41"/>
      <c r="S969" s="42"/>
    </row>
    <row r="970" spans="6:19" ht="16">
      <c r="F970" s="40"/>
      <c r="G970" s="40"/>
      <c r="H970" s="40"/>
      <c r="I970" s="41"/>
      <c r="S970" s="42"/>
    </row>
    <row r="971" spans="6:19" ht="16">
      <c r="F971" s="40"/>
      <c r="G971" s="40"/>
      <c r="H971" s="40"/>
      <c r="I971" s="41"/>
      <c r="S971" s="42"/>
    </row>
    <row r="972" spans="6:19" ht="16">
      <c r="F972" s="40"/>
      <c r="G972" s="40"/>
      <c r="H972" s="40"/>
      <c r="I972" s="41"/>
      <c r="S972" s="42"/>
    </row>
    <row r="973" spans="6:19" ht="16">
      <c r="F973" s="40"/>
      <c r="G973" s="40"/>
      <c r="H973" s="40"/>
      <c r="I973" s="41"/>
      <c r="S973" s="42"/>
    </row>
    <row r="974" spans="6:19" ht="16">
      <c r="F974" s="40"/>
      <c r="G974" s="40"/>
      <c r="H974" s="40"/>
      <c r="I974" s="41"/>
      <c r="S974" s="42"/>
    </row>
    <row r="975" spans="6:19" ht="16">
      <c r="F975" s="40"/>
      <c r="G975" s="40"/>
      <c r="H975" s="40"/>
      <c r="I975" s="41"/>
      <c r="S975" s="42"/>
    </row>
    <row r="976" spans="6:19" ht="16">
      <c r="F976" s="40"/>
      <c r="G976" s="40"/>
      <c r="H976" s="40"/>
      <c r="I976" s="41"/>
      <c r="S976" s="42"/>
    </row>
    <row r="977" spans="6:19" ht="16">
      <c r="F977" s="40"/>
      <c r="G977" s="40"/>
      <c r="H977" s="40"/>
      <c r="I977" s="41"/>
      <c r="S977" s="42"/>
    </row>
    <row r="978" spans="6:19" ht="16">
      <c r="F978" s="40"/>
      <c r="G978" s="40"/>
      <c r="H978" s="40"/>
      <c r="I978" s="41"/>
      <c r="S978" s="42"/>
    </row>
    <row r="979" spans="6:19" ht="16">
      <c r="F979" s="40"/>
      <c r="G979" s="40"/>
      <c r="H979" s="40"/>
      <c r="I979" s="41"/>
      <c r="S979" s="42"/>
    </row>
    <row r="980" spans="6:19" ht="16">
      <c r="F980" s="40"/>
      <c r="G980" s="40"/>
      <c r="H980" s="40"/>
      <c r="I980" s="41"/>
      <c r="S980" s="42"/>
    </row>
    <row r="981" spans="6:19" ht="16">
      <c r="F981" s="40"/>
      <c r="G981" s="40"/>
      <c r="H981" s="40"/>
      <c r="I981" s="41"/>
      <c r="S981" s="42"/>
    </row>
    <row r="982" spans="6:19" ht="16">
      <c r="F982" s="40"/>
      <c r="G982" s="40"/>
      <c r="H982" s="40"/>
      <c r="I982" s="41"/>
      <c r="S982" s="42"/>
    </row>
    <row r="983" spans="6:19" ht="16">
      <c r="F983" s="40"/>
      <c r="G983" s="40"/>
      <c r="H983" s="40"/>
      <c r="I983" s="41"/>
      <c r="S983" s="42"/>
    </row>
    <row r="984" spans="6:19" ht="16">
      <c r="F984" s="40"/>
      <c r="G984" s="40"/>
      <c r="H984" s="40"/>
      <c r="I984" s="41"/>
      <c r="S984" s="42"/>
    </row>
    <row r="985" spans="6:19" ht="16">
      <c r="F985" s="40"/>
      <c r="G985" s="40"/>
      <c r="H985" s="40"/>
      <c r="I985" s="41"/>
      <c r="S985" s="42"/>
    </row>
    <row r="986" spans="6:19" ht="16">
      <c r="F986" s="40"/>
      <c r="G986" s="40"/>
      <c r="H986" s="40"/>
      <c r="I986" s="41"/>
      <c r="S986" s="42"/>
    </row>
    <row r="987" spans="6:19" ht="16">
      <c r="F987" s="40"/>
      <c r="G987" s="40"/>
      <c r="H987" s="40"/>
      <c r="I987" s="41"/>
      <c r="S987" s="42"/>
    </row>
    <row r="988" spans="6:19" ht="16">
      <c r="F988" s="40"/>
      <c r="G988" s="40"/>
      <c r="H988" s="40"/>
      <c r="I988" s="41"/>
      <c r="S988" s="42"/>
    </row>
    <row r="989" spans="6:19" ht="16">
      <c r="F989" s="40"/>
      <c r="G989" s="40"/>
      <c r="H989" s="40"/>
      <c r="I989" s="41"/>
      <c r="S989" s="42"/>
    </row>
    <row r="990" spans="6:19" ht="16">
      <c r="F990" s="40"/>
      <c r="G990" s="40"/>
      <c r="H990" s="40"/>
      <c r="I990" s="41"/>
      <c r="S990" s="42"/>
    </row>
    <row r="991" spans="6:19" ht="16">
      <c r="F991" s="40"/>
      <c r="G991" s="40"/>
      <c r="H991" s="40"/>
      <c r="I991" s="41"/>
      <c r="S991" s="42"/>
    </row>
    <row r="992" spans="6:19" ht="16">
      <c r="F992" s="40"/>
      <c r="G992" s="40"/>
      <c r="H992" s="40"/>
      <c r="I992" s="41"/>
      <c r="S992" s="42"/>
    </row>
    <row r="993" spans="6:19" ht="16">
      <c r="F993" s="40"/>
      <c r="G993" s="40"/>
      <c r="H993" s="40"/>
      <c r="I993" s="41"/>
      <c r="S993" s="42"/>
    </row>
    <row r="994" spans="6:19" ht="16">
      <c r="F994" s="40"/>
      <c r="G994" s="40"/>
      <c r="H994" s="40"/>
      <c r="I994" s="41"/>
      <c r="S994" s="42"/>
    </row>
    <row r="995" spans="6:19" ht="16">
      <c r="F995" s="40"/>
      <c r="G995" s="40"/>
      <c r="H995" s="40"/>
      <c r="I995" s="41"/>
      <c r="S995" s="42"/>
    </row>
    <row r="996" spans="6:19" ht="16">
      <c r="F996" s="40"/>
      <c r="G996" s="40"/>
      <c r="H996" s="40"/>
      <c r="I996" s="41"/>
      <c r="S996" s="42"/>
    </row>
    <row r="997" spans="6:19" ht="16">
      <c r="F997" s="40"/>
      <c r="G997" s="40"/>
      <c r="H997" s="40"/>
      <c r="I997" s="41"/>
      <c r="S997" s="42"/>
    </row>
    <row r="998" spans="6:19" ht="16">
      <c r="F998" s="40"/>
      <c r="G998" s="40"/>
      <c r="H998" s="40"/>
      <c r="I998" s="41"/>
      <c r="S998" s="42"/>
    </row>
    <row r="999" spans="6:19" ht="16">
      <c r="F999" s="40"/>
      <c r="G999" s="40"/>
      <c r="H999" s="40"/>
      <c r="I999" s="41"/>
      <c r="S999" s="42"/>
    </row>
    <row r="1000" spans="6:19" ht="16">
      <c r="F1000" s="40"/>
      <c r="G1000" s="40"/>
      <c r="H1000" s="40"/>
      <c r="I1000" s="41"/>
      <c r="S1000" s="42"/>
    </row>
    <row r="1001" spans="6:19" ht="16">
      <c r="F1001" s="40"/>
      <c r="G1001" s="40"/>
      <c r="H1001" s="40"/>
      <c r="I1001" s="41"/>
      <c r="S1001" s="42"/>
    </row>
  </sheetData>
  <mergeCells count="1">
    <mergeCell ref="A1:S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S1001"/>
  <sheetViews>
    <sheetView workbookViewId="0">
      <selection activeCell="E8" sqref="E8"/>
    </sheetView>
  </sheetViews>
  <sheetFormatPr baseColWidth="10" defaultColWidth="11.1640625" defaultRowHeight="15" customHeight="1"/>
  <cols>
    <col min="10" max="10" width="22.5" customWidth="1"/>
    <col min="19" max="19" width="16.1640625" customWidth="1"/>
  </cols>
  <sheetData>
    <row r="1" spans="1:19" ht="16">
      <c r="A1" s="74" t="s">
        <v>482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28.5" customHeight="1">
      <c r="A2" s="35" t="s">
        <v>80</v>
      </c>
      <c r="B2" s="35" t="s">
        <v>81</v>
      </c>
      <c r="C2" s="35" t="s">
        <v>82</v>
      </c>
      <c r="D2" s="35" t="s">
        <v>83</v>
      </c>
      <c r="E2" s="35" t="s">
        <v>84</v>
      </c>
      <c r="F2" s="36" t="s">
        <v>8</v>
      </c>
      <c r="G2" s="36" t="s">
        <v>9</v>
      </c>
      <c r="H2" s="36" t="s">
        <v>10</v>
      </c>
      <c r="I2" s="35" t="s">
        <v>11</v>
      </c>
      <c r="J2" s="35" t="s">
        <v>85</v>
      </c>
      <c r="K2" s="35" t="s">
        <v>86</v>
      </c>
      <c r="L2" s="35" t="s">
        <v>87</v>
      </c>
      <c r="M2" s="35" t="s">
        <v>88</v>
      </c>
      <c r="N2" s="35" t="s">
        <v>89</v>
      </c>
      <c r="O2" s="35" t="s">
        <v>90</v>
      </c>
      <c r="P2" s="35" t="s">
        <v>91</v>
      </c>
      <c r="Q2" s="35" t="s">
        <v>92</v>
      </c>
      <c r="R2" s="35" t="s">
        <v>93</v>
      </c>
      <c r="S2" s="38" t="s">
        <v>94</v>
      </c>
    </row>
    <row r="3" spans="1:19" ht="16">
      <c r="A3" s="13" t="s">
        <v>52</v>
      </c>
      <c r="B3" s="16">
        <v>12121133</v>
      </c>
      <c r="C3" s="13" t="s">
        <v>44</v>
      </c>
      <c r="D3" s="13" t="s">
        <v>47</v>
      </c>
      <c r="E3" s="16">
        <v>1</v>
      </c>
      <c r="F3" s="14">
        <v>2.6549131300000002</v>
      </c>
      <c r="G3" s="14">
        <v>1.63725141</v>
      </c>
      <c r="H3" s="14">
        <v>14.223750300000001</v>
      </c>
      <c r="I3" s="15">
        <v>0.20676242</v>
      </c>
      <c r="J3" s="13" t="s">
        <v>95</v>
      </c>
      <c r="K3" s="13" t="s">
        <v>96</v>
      </c>
      <c r="L3" s="13" t="s">
        <v>138</v>
      </c>
      <c r="M3" s="13" t="s">
        <v>139</v>
      </c>
      <c r="N3" s="13" t="s">
        <v>140</v>
      </c>
      <c r="O3" s="34">
        <v>1E-4</v>
      </c>
      <c r="P3" s="16">
        <v>0</v>
      </c>
      <c r="Q3" s="16">
        <v>0</v>
      </c>
      <c r="R3" s="16">
        <v>0</v>
      </c>
      <c r="S3" s="16">
        <v>29.1</v>
      </c>
    </row>
    <row r="4" spans="1:19" ht="16">
      <c r="A4" s="13" t="s">
        <v>52</v>
      </c>
      <c r="B4" s="16">
        <v>12121144</v>
      </c>
      <c r="C4" s="13" t="s">
        <v>44</v>
      </c>
      <c r="D4" s="13" t="s">
        <v>51</v>
      </c>
      <c r="E4" s="16">
        <v>5</v>
      </c>
      <c r="F4" s="14">
        <v>0.99746732999999999</v>
      </c>
      <c r="G4" s="14">
        <v>1.4998538400000001</v>
      </c>
      <c r="H4" s="14">
        <v>2.7114060200000001</v>
      </c>
      <c r="I4" s="15">
        <v>0.56013855000000001</v>
      </c>
      <c r="J4" s="13" t="s">
        <v>141</v>
      </c>
      <c r="K4" s="13" t="s">
        <v>104</v>
      </c>
      <c r="L4" s="13" t="s">
        <v>138</v>
      </c>
      <c r="M4" s="13" t="s">
        <v>139</v>
      </c>
      <c r="N4" s="13" t="s">
        <v>106</v>
      </c>
      <c r="O4" s="34">
        <v>6.9999999999999999E-4</v>
      </c>
      <c r="P4" s="16">
        <v>0</v>
      </c>
      <c r="Q4" s="16">
        <v>0</v>
      </c>
      <c r="R4" s="16">
        <v>0</v>
      </c>
      <c r="S4" s="16">
        <v>7.4690000000000003</v>
      </c>
    </row>
    <row r="5" spans="1:19" ht="16">
      <c r="A5" s="13" t="s">
        <v>52</v>
      </c>
      <c r="B5" s="16">
        <v>12121145</v>
      </c>
      <c r="C5" s="13" t="s">
        <v>44</v>
      </c>
      <c r="D5" s="13" t="s">
        <v>45</v>
      </c>
      <c r="E5" s="16">
        <v>1</v>
      </c>
      <c r="F5" s="14">
        <v>6.5580087300000001</v>
      </c>
      <c r="G5" s="14">
        <v>1.6485233399999999</v>
      </c>
      <c r="H5" s="14">
        <v>704.866714</v>
      </c>
      <c r="I5" s="15">
        <v>2.0178499999999999E-2</v>
      </c>
      <c r="J5" s="13" t="s">
        <v>141</v>
      </c>
      <c r="K5" s="13" t="s">
        <v>104</v>
      </c>
      <c r="L5" s="13" t="s">
        <v>138</v>
      </c>
      <c r="M5" s="13" t="s">
        <v>139</v>
      </c>
      <c r="N5" s="13" t="s">
        <v>106</v>
      </c>
      <c r="O5" s="34">
        <v>1E-4</v>
      </c>
      <c r="P5" s="16">
        <v>0</v>
      </c>
      <c r="Q5" s="16">
        <v>0</v>
      </c>
      <c r="R5" s="16">
        <v>0</v>
      </c>
      <c r="S5" s="16">
        <v>27.3</v>
      </c>
    </row>
    <row r="6" spans="1:19" ht="16">
      <c r="A6" s="13" t="s">
        <v>52</v>
      </c>
      <c r="B6" s="16">
        <v>12121163</v>
      </c>
      <c r="C6" s="13" t="s">
        <v>45</v>
      </c>
      <c r="D6" s="13" t="s">
        <v>51</v>
      </c>
      <c r="E6" s="16">
        <v>1</v>
      </c>
      <c r="F6" s="14">
        <v>2.1428843500000001</v>
      </c>
      <c r="G6" s="14">
        <v>1.6362075700000001</v>
      </c>
      <c r="H6" s="14">
        <v>8.5239884000000004</v>
      </c>
      <c r="I6" s="15">
        <v>0.14928150000000001</v>
      </c>
      <c r="J6" s="13" t="s">
        <v>95</v>
      </c>
      <c r="K6" s="13" t="s">
        <v>96</v>
      </c>
      <c r="L6" s="13" t="s">
        <v>138</v>
      </c>
      <c r="M6" s="13" t="s">
        <v>139</v>
      </c>
      <c r="N6" s="13" t="s">
        <v>142</v>
      </c>
      <c r="O6" s="34">
        <v>1E-4</v>
      </c>
      <c r="P6" s="16">
        <v>0</v>
      </c>
      <c r="Q6" s="16">
        <v>0</v>
      </c>
      <c r="R6" s="16">
        <v>0</v>
      </c>
      <c r="S6" s="16">
        <v>23</v>
      </c>
    </row>
    <row r="7" spans="1:19" ht="16">
      <c r="A7" s="13" t="s">
        <v>52</v>
      </c>
      <c r="B7" s="16">
        <v>12121168</v>
      </c>
      <c r="C7" s="13" t="s">
        <v>44</v>
      </c>
      <c r="D7" s="13" t="s">
        <v>51</v>
      </c>
      <c r="E7" s="16">
        <v>5</v>
      </c>
      <c r="F7" s="14">
        <v>1.48091851</v>
      </c>
      <c r="G7" s="14">
        <v>0.93226726000000004</v>
      </c>
      <c r="H7" s="14">
        <v>4.3969825</v>
      </c>
      <c r="I7" s="15">
        <v>0.13075949000000001</v>
      </c>
      <c r="J7" s="13" t="s">
        <v>95</v>
      </c>
      <c r="K7" s="13" t="s">
        <v>96</v>
      </c>
      <c r="L7" s="13" t="s">
        <v>138</v>
      </c>
      <c r="M7" s="13" t="s">
        <v>139</v>
      </c>
      <c r="N7" s="13" t="s">
        <v>143</v>
      </c>
      <c r="O7" s="16">
        <v>0</v>
      </c>
      <c r="P7" s="34">
        <v>6.9999999999999994E-5</v>
      </c>
      <c r="Q7" s="34">
        <v>1E-3</v>
      </c>
      <c r="R7" s="16">
        <v>0</v>
      </c>
      <c r="S7" s="16">
        <v>23.7</v>
      </c>
    </row>
    <row r="8" spans="1:19" ht="16">
      <c r="A8" s="13" t="s">
        <v>52</v>
      </c>
      <c r="B8" s="16">
        <v>12121238</v>
      </c>
      <c r="C8" s="13" t="s">
        <v>45</v>
      </c>
      <c r="D8" s="13" t="s">
        <v>44</v>
      </c>
      <c r="E8" s="16">
        <v>1</v>
      </c>
      <c r="F8" s="14">
        <v>6.2443396199999999</v>
      </c>
      <c r="G8" s="14">
        <v>1.6523421199999999</v>
      </c>
      <c r="H8" s="14">
        <v>515.08895600000005</v>
      </c>
      <c r="I8" s="15">
        <v>2.419903E-2</v>
      </c>
      <c r="J8" s="13" t="s">
        <v>95</v>
      </c>
      <c r="K8" s="13" t="s">
        <v>96</v>
      </c>
      <c r="L8" s="13" t="s">
        <v>138</v>
      </c>
      <c r="M8" s="13" t="s">
        <v>139</v>
      </c>
      <c r="N8" s="13" t="s">
        <v>144</v>
      </c>
      <c r="O8" s="16">
        <v>0</v>
      </c>
      <c r="P8" s="16">
        <v>0</v>
      </c>
      <c r="Q8" s="34">
        <v>4.0000000000000002E-4</v>
      </c>
      <c r="R8" s="16">
        <v>0</v>
      </c>
      <c r="S8" s="16">
        <v>28.1</v>
      </c>
    </row>
    <row r="9" spans="1:19" ht="16">
      <c r="A9" s="13" t="s">
        <v>52</v>
      </c>
      <c r="B9" s="16">
        <v>12121247</v>
      </c>
      <c r="C9" s="13" t="s">
        <v>51</v>
      </c>
      <c r="D9" s="13" t="s">
        <v>47</v>
      </c>
      <c r="E9" s="16">
        <v>1</v>
      </c>
      <c r="F9" s="14">
        <v>3.5248572999999999</v>
      </c>
      <c r="G9" s="14">
        <v>1.6382414599999999</v>
      </c>
      <c r="H9" s="14">
        <v>33.948928700000003</v>
      </c>
      <c r="I9" s="15">
        <v>0.12062276</v>
      </c>
      <c r="J9" s="13" t="s">
        <v>141</v>
      </c>
      <c r="K9" s="13" t="s">
        <v>104</v>
      </c>
      <c r="L9" s="13" t="s">
        <v>138</v>
      </c>
      <c r="M9" s="13" t="s">
        <v>139</v>
      </c>
      <c r="N9" s="13" t="s">
        <v>106</v>
      </c>
      <c r="O9" s="16">
        <v>0</v>
      </c>
      <c r="P9" s="34">
        <v>6.9999999999999994E-5</v>
      </c>
      <c r="Q9" s="16">
        <v>0</v>
      </c>
      <c r="R9" s="16">
        <v>0</v>
      </c>
      <c r="S9" s="16">
        <v>26.5</v>
      </c>
    </row>
    <row r="10" spans="1:19" ht="16">
      <c r="A10" s="13" t="s">
        <v>52</v>
      </c>
      <c r="B10" s="16">
        <v>12121248</v>
      </c>
      <c r="C10" s="13" t="s">
        <v>44</v>
      </c>
      <c r="D10" s="13" t="s">
        <v>47</v>
      </c>
      <c r="E10" s="16">
        <v>1</v>
      </c>
      <c r="F10" s="14">
        <v>2.78155529</v>
      </c>
      <c r="G10" s="14">
        <v>1.63912214</v>
      </c>
      <c r="H10" s="14">
        <v>16.144110099999999</v>
      </c>
      <c r="I10" s="15">
        <v>0.19120230999999999</v>
      </c>
      <c r="J10" s="13" t="s">
        <v>111</v>
      </c>
      <c r="K10" s="13" t="s">
        <v>104</v>
      </c>
      <c r="L10" s="13" t="s">
        <v>138</v>
      </c>
      <c r="M10" s="13" t="s">
        <v>139</v>
      </c>
      <c r="N10" s="13" t="s">
        <v>145</v>
      </c>
      <c r="O10" s="34">
        <v>1E-4</v>
      </c>
      <c r="P10" s="16">
        <v>0</v>
      </c>
      <c r="Q10" s="16">
        <v>0</v>
      </c>
      <c r="R10" s="16">
        <v>0</v>
      </c>
      <c r="S10" s="16">
        <v>41</v>
      </c>
    </row>
    <row r="11" spans="1:19" ht="16">
      <c r="A11" s="13" t="s">
        <v>52</v>
      </c>
      <c r="B11" s="16">
        <v>12121292</v>
      </c>
      <c r="C11" s="13" t="s">
        <v>45</v>
      </c>
      <c r="D11" s="13" t="s">
        <v>51</v>
      </c>
      <c r="E11" s="16">
        <v>1</v>
      </c>
      <c r="F11" s="14">
        <v>7.5277851599999996</v>
      </c>
      <c r="G11" s="14">
        <v>1.65912277</v>
      </c>
      <c r="H11" s="14">
        <v>1858.98359</v>
      </c>
      <c r="I11" s="15">
        <v>1.16974E-2</v>
      </c>
      <c r="J11" s="13" t="s">
        <v>95</v>
      </c>
      <c r="K11" s="13" t="s">
        <v>96</v>
      </c>
      <c r="L11" s="13" t="s">
        <v>138</v>
      </c>
      <c r="M11" s="13" t="s">
        <v>139</v>
      </c>
      <c r="N11" s="13" t="s">
        <v>146</v>
      </c>
      <c r="O11" s="16">
        <v>0</v>
      </c>
      <c r="P11" s="34">
        <v>6.9999999999999994E-5</v>
      </c>
      <c r="Q11" s="16">
        <v>0</v>
      </c>
      <c r="R11" s="16">
        <v>0</v>
      </c>
      <c r="S11" s="16">
        <v>28.5</v>
      </c>
    </row>
    <row r="12" spans="1:19" ht="16">
      <c r="A12" s="13" t="s">
        <v>52</v>
      </c>
      <c r="B12" s="16">
        <v>12121299</v>
      </c>
      <c r="C12" s="13" t="s">
        <v>45</v>
      </c>
      <c r="D12" s="13" t="s">
        <v>47</v>
      </c>
      <c r="E12" s="16">
        <v>1</v>
      </c>
      <c r="F12" s="14">
        <v>3.2563300100000001</v>
      </c>
      <c r="G12" s="14">
        <v>1.65879</v>
      </c>
      <c r="H12" s="14">
        <v>25.954110799999999</v>
      </c>
      <c r="I12" s="15">
        <v>0.14372067999999999</v>
      </c>
      <c r="J12" s="13" t="s">
        <v>95</v>
      </c>
      <c r="K12" s="13" t="s">
        <v>96</v>
      </c>
      <c r="L12" s="13" t="s">
        <v>138</v>
      </c>
      <c r="M12" s="13" t="s">
        <v>139</v>
      </c>
      <c r="N12" s="13" t="s">
        <v>147</v>
      </c>
      <c r="O12" s="34">
        <v>1E-4</v>
      </c>
      <c r="P12" s="16">
        <v>0</v>
      </c>
      <c r="Q12" s="16">
        <v>0</v>
      </c>
      <c r="R12" s="16">
        <v>0</v>
      </c>
      <c r="S12" s="16">
        <v>19.55</v>
      </c>
    </row>
    <row r="13" spans="1:19" ht="16">
      <c r="A13" s="13" t="s">
        <v>52</v>
      </c>
      <c r="B13" s="16">
        <v>12121311</v>
      </c>
      <c r="C13" s="13" t="s">
        <v>51</v>
      </c>
      <c r="D13" s="13" t="s">
        <v>45</v>
      </c>
      <c r="E13" s="16">
        <v>2</v>
      </c>
      <c r="F13" s="14">
        <v>-0.4564337</v>
      </c>
      <c r="G13" s="14">
        <v>1.6307593300000001</v>
      </c>
      <c r="H13" s="14">
        <v>0.63353901000000001</v>
      </c>
      <c r="I13" s="15">
        <v>0.77419313000000001</v>
      </c>
      <c r="J13" s="13" t="s">
        <v>95</v>
      </c>
      <c r="K13" s="13" t="s">
        <v>96</v>
      </c>
      <c r="L13" s="13" t="s">
        <v>138</v>
      </c>
      <c r="M13" s="13" t="s">
        <v>139</v>
      </c>
      <c r="N13" s="13" t="s">
        <v>148</v>
      </c>
      <c r="O13" s="16">
        <v>0</v>
      </c>
      <c r="P13" s="34">
        <v>1E-4</v>
      </c>
      <c r="Q13" s="16">
        <v>0</v>
      </c>
      <c r="R13" s="16">
        <v>0</v>
      </c>
      <c r="S13" s="16">
        <v>19.510000000000002</v>
      </c>
    </row>
    <row r="14" spans="1:19" ht="16">
      <c r="A14" s="13" t="s">
        <v>52</v>
      </c>
      <c r="B14" s="16">
        <v>12121335</v>
      </c>
      <c r="C14" s="13" t="s">
        <v>44</v>
      </c>
      <c r="D14" s="13" t="s">
        <v>47</v>
      </c>
      <c r="E14" s="16">
        <v>1</v>
      </c>
      <c r="F14" s="14">
        <v>0.40512488000000002</v>
      </c>
      <c r="G14" s="14">
        <v>1.6351547</v>
      </c>
      <c r="H14" s="14">
        <v>1.49948974</v>
      </c>
      <c r="I14" s="15">
        <v>0.81098471000000005</v>
      </c>
      <c r="J14" s="13" t="s">
        <v>95</v>
      </c>
      <c r="K14" s="13" t="s">
        <v>96</v>
      </c>
      <c r="L14" s="13" t="s">
        <v>138</v>
      </c>
      <c r="M14" s="13" t="s">
        <v>139</v>
      </c>
      <c r="N14" s="13" t="s">
        <v>149</v>
      </c>
      <c r="O14" s="34">
        <v>1E-4</v>
      </c>
      <c r="P14" s="16">
        <v>0</v>
      </c>
      <c r="Q14" s="16">
        <v>0</v>
      </c>
      <c r="R14" s="16">
        <v>0</v>
      </c>
      <c r="S14" s="16">
        <v>29.2</v>
      </c>
    </row>
    <row r="15" spans="1:19" ht="16">
      <c r="A15" s="13" t="s">
        <v>52</v>
      </c>
      <c r="B15" s="16">
        <v>12121341</v>
      </c>
      <c r="C15" s="13" t="s">
        <v>44</v>
      </c>
      <c r="D15" s="13" t="s">
        <v>47</v>
      </c>
      <c r="E15" s="16">
        <v>2</v>
      </c>
      <c r="F15" s="14">
        <v>2.4429866900000001</v>
      </c>
      <c r="G15" s="14">
        <v>1.24121579</v>
      </c>
      <c r="H15" s="14">
        <v>11.5073583</v>
      </c>
      <c r="I15" s="15">
        <v>7.4176740000000005E-2</v>
      </c>
      <c r="J15" s="13" t="s">
        <v>95</v>
      </c>
      <c r="K15" s="13" t="s">
        <v>96</v>
      </c>
      <c r="L15" s="13" t="s">
        <v>138</v>
      </c>
      <c r="M15" s="13" t="s">
        <v>139</v>
      </c>
      <c r="N15" s="13" t="s">
        <v>150</v>
      </c>
      <c r="O15" s="34">
        <v>2.9999999999999997E-4</v>
      </c>
      <c r="P15" s="16">
        <v>0</v>
      </c>
      <c r="Q15" s="16">
        <v>0</v>
      </c>
      <c r="R15" s="16">
        <v>0</v>
      </c>
      <c r="S15" s="16">
        <v>22.5</v>
      </c>
    </row>
    <row r="16" spans="1:19" ht="16">
      <c r="A16" s="13" t="s">
        <v>52</v>
      </c>
      <c r="B16" s="16">
        <v>12121352</v>
      </c>
      <c r="C16" s="13" t="s">
        <v>51</v>
      </c>
      <c r="D16" s="13" t="s">
        <v>45</v>
      </c>
      <c r="E16" s="16">
        <v>1</v>
      </c>
      <c r="F16" s="14">
        <v>2.3962869499999999</v>
      </c>
      <c r="G16" s="14">
        <v>1.63590524</v>
      </c>
      <c r="H16" s="14">
        <v>10.982322699999999</v>
      </c>
      <c r="I16" s="15">
        <v>0.24296714999999999</v>
      </c>
      <c r="J16" s="13" t="s">
        <v>95</v>
      </c>
      <c r="K16" s="13" t="s">
        <v>96</v>
      </c>
      <c r="L16" s="13" t="s">
        <v>138</v>
      </c>
      <c r="M16" s="13" t="s">
        <v>139</v>
      </c>
      <c r="N16" s="13" t="s">
        <v>151</v>
      </c>
      <c r="O16" s="16">
        <v>0</v>
      </c>
      <c r="P16" s="34">
        <v>6.9999999999999994E-5</v>
      </c>
      <c r="Q16" s="16">
        <v>0</v>
      </c>
      <c r="R16" s="16">
        <v>0</v>
      </c>
      <c r="S16" s="16">
        <v>25</v>
      </c>
    </row>
    <row r="17" spans="1:19" ht="16">
      <c r="A17" s="13" t="s">
        <v>52</v>
      </c>
      <c r="B17" s="16">
        <v>12121355</v>
      </c>
      <c r="C17" s="13" t="s">
        <v>45</v>
      </c>
      <c r="D17" s="13" t="s">
        <v>44</v>
      </c>
      <c r="E17" s="16">
        <v>1</v>
      </c>
      <c r="F17" s="14">
        <v>7.2441947400000002</v>
      </c>
      <c r="G17" s="14">
        <v>1.6681681100000001</v>
      </c>
      <c r="H17" s="14">
        <v>1399.9541099999999</v>
      </c>
      <c r="I17" s="15">
        <v>1.378594E-2</v>
      </c>
      <c r="J17" s="13" t="s">
        <v>95</v>
      </c>
      <c r="K17" s="13" t="s">
        <v>96</v>
      </c>
      <c r="L17" s="13" t="s">
        <v>138</v>
      </c>
      <c r="M17" s="13" t="s">
        <v>139</v>
      </c>
      <c r="N17" s="13" t="s">
        <v>152</v>
      </c>
      <c r="O17" s="16">
        <v>0</v>
      </c>
      <c r="P17" s="34">
        <v>6.9999999999999994E-5</v>
      </c>
      <c r="Q17" s="16">
        <v>0</v>
      </c>
      <c r="R17" s="16">
        <v>0</v>
      </c>
      <c r="S17" s="16">
        <v>28.3</v>
      </c>
    </row>
    <row r="18" spans="1:19" ht="16">
      <c r="A18" s="13" t="s">
        <v>52</v>
      </c>
      <c r="B18" s="16">
        <v>12121367</v>
      </c>
      <c r="C18" s="13" t="s">
        <v>44</v>
      </c>
      <c r="D18" s="13" t="s">
        <v>51</v>
      </c>
      <c r="E18" s="16">
        <v>1</v>
      </c>
      <c r="F18" s="14">
        <v>5.0457949400000004</v>
      </c>
      <c r="G18" s="14">
        <v>1.6438881400000001</v>
      </c>
      <c r="H18" s="14">
        <v>155.36775800000001</v>
      </c>
      <c r="I18" s="15">
        <v>4.8435770000000003E-2</v>
      </c>
      <c r="J18" s="13" t="s">
        <v>95</v>
      </c>
      <c r="K18" s="13" t="s">
        <v>96</v>
      </c>
      <c r="L18" s="13" t="s">
        <v>138</v>
      </c>
      <c r="M18" s="13" t="s">
        <v>139</v>
      </c>
      <c r="N18" s="13" t="s">
        <v>153</v>
      </c>
      <c r="O18" s="16">
        <v>0</v>
      </c>
      <c r="P18" s="16">
        <v>0</v>
      </c>
      <c r="Q18" s="34">
        <v>4.0000000000000002E-4</v>
      </c>
      <c r="R18" s="16">
        <v>0</v>
      </c>
      <c r="S18" s="16">
        <v>27.2</v>
      </c>
    </row>
    <row r="19" spans="1:19" ht="16">
      <c r="A19" s="13" t="s">
        <v>52</v>
      </c>
      <c r="B19" s="16">
        <v>12121386</v>
      </c>
      <c r="C19" s="13" t="s">
        <v>44</v>
      </c>
      <c r="D19" s="13" t="s">
        <v>51</v>
      </c>
      <c r="E19" s="16">
        <v>2</v>
      </c>
      <c r="F19" s="14">
        <v>4.1651408600000002</v>
      </c>
      <c r="G19" s="14">
        <v>1.5996148299999999</v>
      </c>
      <c r="H19" s="14">
        <v>64.401753200000002</v>
      </c>
      <c r="I19" s="15">
        <v>8.1369490000000003E-2</v>
      </c>
      <c r="J19" s="13" t="s">
        <v>95</v>
      </c>
      <c r="K19" s="13" t="s">
        <v>96</v>
      </c>
      <c r="L19" s="13" t="s">
        <v>138</v>
      </c>
      <c r="M19" s="13" t="s">
        <v>139</v>
      </c>
      <c r="N19" s="13" t="s">
        <v>154</v>
      </c>
      <c r="O19" s="34">
        <v>2.9999999999999997E-4</v>
      </c>
      <c r="P19" s="16">
        <v>0</v>
      </c>
      <c r="Q19" s="16">
        <v>0</v>
      </c>
      <c r="R19" s="16">
        <v>0</v>
      </c>
      <c r="S19" s="16">
        <v>25.6</v>
      </c>
    </row>
    <row r="20" spans="1:19" ht="16">
      <c r="A20" s="13" t="s">
        <v>52</v>
      </c>
      <c r="B20" s="16">
        <v>12121400</v>
      </c>
      <c r="C20" s="13" t="s">
        <v>51</v>
      </c>
      <c r="D20" s="13" t="s">
        <v>45</v>
      </c>
      <c r="E20" s="16">
        <v>3</v>
      </c>
      <c r="F20" s="14">
        <v>1.4015130899999999</v>
      </c>
      <c r="G20" s="14">
        <v>1.54078184</v>
      </c>
      <c r="H20" s="14">
        <v>4.0613404900000001</v>
      </c>
      <c r="I20" s="15">
        <v>0.44096027999999998</v>
      </c>
      <c r="J20" s="13" t="s">
        <v>95</v>
      </c>
      <c r="K20" s="13" t="s">
        <v>96</v>
      </c>
      <c r="L20" s="13" t="s">
        <v>138</v>
      </c>
      <c r="M20" s="13" t="s">
        <v>139</v>
      </c>
      <c r="N20" s="13" t="s">
        <v>155</v>
      </c>
      <c r="O20" s="34">
        <v>2.9999999999999997E-4</v>
      </c>
      <c r="P20" s="16">
        <v>0</v>
      </c>
      <c r="Q20" s="16">
        <v>0</v>
      </c>
      <c r="R20" s="34">
        <v>2E-3</v>
      </c>
      <c r="S20" s="16">
        <v>24.9</v>
      </c>
    </row>
    <row r="21" spans="1:19" ht="16">
      <c r="A21" s="13" t="s">
        <v>52</v>
      </c>
      <c r="B21" s="16">
        <v>12124576</v>
      </c>
      <c r="C21" s="13" t="s">
        <v>47</v>
      </c>
      <c r="D21" s="13" t="s">
        <v>44</v>
      </c>
      <c r="E21" s="16">
        <v>2</v>
      </c>
      <c r="F21" s="14">
        <v>2.9561575900000001</v>
      </c>
      <c r="G21" s="14">
        <v>1.4477056800000001</v>
      </c>
      <c r="H21" s="14">
        <v>19.223963399999999</v>
      </c>
      <c r="I21" s="15">
        <v>6.7167000000000004E-2</v>
      </c>
      <c r="J21" s="13" t="s">
        <v>156</v>
      </c>
      <c r="K21" s="13" t="s">
        <v>104</v>
      </c>
      <c r="L21" s="13" t="s">
        <v>138</v>
      </c>
      <c r="M21" s="13" t="s">
        <v>157</v>
      </c>
      <c r="N21" s="13" t="s">
        <v>158</v>
      </c>
      <c r="O21" s="34">
        <v>1E-4</v>
      </c>
      <c r="P21" s="16">
        <v>0</v>
      </c>
      <c r="Q21" s="34">
        <v>4.0000000000000002E-4</v>
      </c>
      <c r="R21" s="16">
        <v>0</v>
      </c>
      <c r="S21" s="16">
        <v>6.7690000000000001</v>
      </c>
    </row>
    <row r="22" spans="1:19" ht="16">
      <c r="A22" s="13" t="s">
        <v>52</v>
      </c>
      <c r="B22" s="16">
        <v>12124587</v>
      </c>
      <c r="C22" s="13" t="s">
        <v>44</v>
      </c>
      <c r="D22" s="13" t="s">
        <v>47</v>
      </c>
      <c r="E22" s="16">
        <v>18</v>
      </c>
      <c r="F22" s="14">
        <v>0.54638922000000001</v>
      </c>
      <c r="G22" s="14">
        <v>1.0039466500000001</v>
      </c>
      <c r="H22" s="14">
        <v>1.7270059099999999</v>
      </c>
      <c r="I22" s="15">
        <v>0.61699725999999999</v>
      </c>
      <c r="J22" s="13" t="s">
        <v>95</v>
      </c>
      <c r="K22" s="13" t="s">
        <v>96</v>
      </c>
      <c r="L22" s="13" t="s">
        <v>138</v>
      </c>
      <c r="M22" s="13" t="s">
        <v>159</v>
      </c>
      <c r="N22" s="13" t="s">
        <v>160</v>
      </c>
      <c r="O22" s="34">
        <v>2E-3</v>
      </c>
      <c r="P22" s="16">
        <v>0</v>
      </c>
      <c r="Q22" s="34">
        <v>4.0000000000000002E-4</v>
      </c>
      <c r="R22" s="16">
        <v>0</v>
      </c>
      <c r="S22" s="16">
        <v>24.8</v>
      </c>
    </row>
    <row r="23" spans="1:19" ht="16">
      <c r="A23" s="13" t="s">
        <v>52</v>
      </c>
      <c r="B23" s="16">
        <v>12124628</v>
      </c>
      <c r="C23" s="13" t="s">
        <v>51</v>
      </c>
      <c r="D23" s="13" t="s">
        <v>45</v>
      </c>
      <c r="E23" s="16">
        <v>8</v>
      </c>
      <c r="F23" s="14">
        <v>-1.8016544999999999</v>
      </c>
      <c r="G23" s="14">
        <v>1.4628383</v>
      </c>
      <c r="H23" s="14">
        <v>0.16502562000000001</v>
      </c>
      <c r="I23" s="15">
        <v>0.12029759</v>
      </c>
      <c r="J23" s="13" t="s">
        <v>95</v>
      </c>
      <c r="K23" s="13" t="s">
        <v>96</v>
      </c>
      <c r="L23" s="13" t="s">
        <v>138</v>
      </c>
      <c r="M23" s="13" t="s">
        <v>159</v>
      </c>
      <c r="N23" s="13" t="s">
        <v>161</v>
      </c>
      <c r="O23" s="16">
        <v>0</v>
      </c>
      <c r="P23" s="34">
        <v>5.9999999999999995E-4</v>
      </c>
      <c r="Q23" s="16">
        <v>0</v>
      </c>
      <c r="R23" s="16">
        <v>0</v>
      </c>
      <c r="S23" s="16">
        <v>25.3</v>
      </c>
    </row>
    <row r="24" spans="1:19" ht="16">
      <c r="A24" s="13" t="s">
        <v>52</v>
      </c>
      <c r="B24" s="16">
        <v>12124648</v>
      </c>
      <c r="C24" s="13" t="s">
        <v>45</v>
      </c>
      <c r="D24" s="13" t="s">
        <v>51</v>
      </c>
      <c r="E24" s="16">
        <v>1</v>
      </c>
      <c r="F24" s="14">
        <v>2.1820867900000001</v>
      </c>
      <c r="G24" s="14">
        <v>1.6387225400000001</v>
      </c>
      <c r="H24" s="14">
        <v>8.8647859499999999</v>
      </c>
      <c r="I24" s="15">
        <v>0.27826184999999998</v>
      </c>
      <c r="J24" s="13" t="s">
        <v>95</v>
      </c>
      <c r="K24" s="13" t="s">
        <v>96</v>
      </c>
      <c r="L24" s="13" t="s">
        <v>138</v>
      </c>
      <c r="M24" s="13" t="s">
        <v>157</v>
      </c>
      <c r="N24" s="13" t="s">
        <v>162</v>
      </c>
      <c r="O24" s="34">
        <v>1E-4</v>
      </c>
      <c r="P24" s="16">
        <v>0</v>
      </c>
      <c r="Q24" s="16">
        <v>0</v>
      </c>
      <c r="R24" s="16">
        <v>0</v>
      </c>
      <c r="S24" s="16">
        <v>5.9249999999999998</v>
      </c>
    </row>
    <row r="25" spans="1:19" ht="16">
      <c r="A25" s="13" t="s">
        <v>52</v>
      </c>
      <c r="B25" s="16">
        <v>12125296</v>
      </c>
      <c r="C25" s="13" t="s">
        <v>163</v>
      </c>
      <c r="D25" s="13" t="s">
        <v>45</v>
      </c>
      <c r="E25" s="16">
        <v>1</v>
      </c>
      <c r="F25" s="14">
        <v>1.0963352399999999</v>
      </c>
      <c r="G25" s="14">
        <v>1.6347866</v>
      </c>
      <c r="H25" s="14">
        <v>2.9931766199999998</v>
      </c>
      <c r="I25" s="15">
        <v>0.54440675999999999</v>
      </c>
      <c r="J25" s="13" t="s">
        <v>164</v>
      </c>
      <c r="K25" s="13" t="s">
        <v>104</v>
      </c>
      <c r="L25" s="13" t="s">
        <v>138</v>
      </c>
      <c r="M25" s="13" t="s">
        <v>165</v>
      </c>
      <c r="N25" s="13" t="s">
        <v>166</v>
      </c>
      <c r="O25" s="16">
        <v>0</v>
      </c>
      <c r="P25" s="34">
        <v>6.9999999999999994E-5</v>
      </c>
      <c r="Q25" s="16">
        <v>0</v>
      </c>
      <c r="R25" s="16">
        <v>0</v>
      </c>
      <c r="S25" s="16">
        <v>34</v>
      </c>
    </row>
    <row r="26" spans="1:19" ht="16">
      <c r="A26" s="13" t="s">
        <v>52</v>
      </c>
      <c r="B26" s="16">
        <v>12125309</v>
      </c>
      <c r="C26" s="13" t="s">
        <v>44</v>
      </c>
      <c r="D26" s="13" t="s">
        <v>47</v>
      </c>
      <c r="E26" s="16">
        <v>20</v>
      </c>
      <c r="F26" s="14">
        <v>1.3017882599999999</v>
      </c>
      <c r="G26" s="14">
        <v>0.59535526999999999</v>
      </c>
      <c r="H26" s="14">
        <v>3.67586418</v>
      </c>
      <c r="I26" s="15">
        <v>4.2223150000000001E-2</v>
      </c>
      <c r="J26" s="13" t="s">
        <v>95</v>
      </c>
      <c r="K26" s="13" t="s">
        <v>96</v>
      </c>
      <c r="L26" s="13" t="s">
        <v>138</v>
      </c>
      <c r="M26" s="13" t="s">
        <v>165</v>
      </c>
      <c r="N26" s="13" t="s">
        <v>167</v>
      </c>
      <c r="O26" s="34">
        <v>8.0000000000000004E-4</v>
      </c>
      <c r="P26" s="34">
        <v>1E-3</v>
      </c>
      <c r="Q26" s="16">
        <v>0</v>
      </c>
      <c r="R26" s="16">
        <v>0</v>
      </c>
      <c r="S26" s="16">
        <v>23.2</v>
      </c>
    </row>
    <row r="27" spans="1:19" ht="16">
      <c r="A27" s="13" t="s">
        <v>52</v>
      </c>
      <c r="B27" s="16">
        <v>12125369</v>
      </c>
      <c r="C27" s="13" t="s">
        <v>44</v>
      </c>
      <c r="D27" s="13" t="s">
        <v>51</v>
      </c>
      <c r="E27" s="16">
        <v>2</v>
      </c>
      <c r="F27" s="14">
        <v>-1.0083568999999999</v>
      </c>
      <c r="G27" s="14">
        <v>1.6327193900000001</v>
      </c>
      <c r="H27" s="14">
        <v>0.36481793000000001</v>
      </c>
      <c r="I27" s="15">
        <v>0.51094899999999999</v>
      </c>
      <c r="J27" s="13" t="s">
        <v>95</v>
      </c>
      <c r="K27" s="13" t="s">
        <v>96</v>
      </c>
      <c r="L27" s="13" t="s">
        <v>138</v>
      </c>
      <c r="M27" s="13" t="s">
        <v>165</v>
      </c>
      <c r="N27" s="13" t="s">
        <v>168</v>
      </c>
      <c r="O27" s="16">
        <v>0</v>
      </c>
      <c r="P27" s="34">
        <v>6.9999999999999994E-5</v>
      </c>
      <c r="Q27" s="34">
        <v>4.0000000000000002E-4</v>
      </c>
      <c r="R27" s="16">
        <v>0</v>
      </c>
      <c r="S27" s="16">
        <v>24.1</v>
      </c>
    </row>
    <row r="28" spans="1:19" ht="16">
      <c r="A28" s="13" t="s">
        <v>52</v>
      </c>
      <c r="B28" s="16">
        <v>12125378</v>
      </c>
      <c r="C28" s="13" t="s">
        <v>51</v>
      </c>
      <c r="D28" s="13" t="s">
        <v>44</v>
      </c>
      <c r="E28" s="16">
        <v>2</v>
      </c>
      <c r="F28" s="14">
        <v>1.6423706600000001</v>
      </c>
      <c r="G28" s="14">
        <v>1.243611</v>
      </c>
      <c r="H28" s="14">
        <v>5.1674051800000003</v>
      </c>
      <c r="I28" s="15">
        <v>0.22047707999999999</v>
      </c>
      <c r="J28" s="13" t="s">
        <v>95</v>
      </c>
      <c r="K28" s="13" t="s">
        <v>96</v>
      </c>
      <c r="L28" s="13" t="s">
        <v>138</v>
      </c>
      <c r="M28" s="13" t="s">
        <v>165</v>
      </c>
      <c r="N28" s="13" t="s">
        <v>169</v>
      </c>
      <c r="O28" s="34">
        <v>1E-4</v>
      </c>
      <c r="P28" s="16">
        <v>0</v>
      </c>
      <c r="Q28" s="34">
        <v>4.0000000000000002E-4</v>
      </c>
      <c r="R28" s="16">
        <v>0</v>
      </c>
      <c r="S28" s="16">
        <v>21.3</v>
      </c>
    </row>
    <row r="29" spans="1:19" ht="16">
      <c r="A29" s="13" t="s">
        <v>52</v>
      </c>
      <c r="B29" s="16">
        <v>12125381</v>
      </c>
      <c r="C29" s="13" t="s">
        <v>51</v>
      </c>
      <c r="D29" s="13" t="s">
        <v>45</v>
      </c>
      <c r="E29" s="16">
        <v>3</v>
      </c>
      <c r="F29" s="14">
        <v>2.0847109700000002</v>
      </c>
      <c r="G29" s="14">
        <v>1.13068097</v>
      </c>
      <c r="H29" s="14">
        <v>8.0422666799999991</v>
      </c>
      <c r="I29" s="15">
        <v>0.10736306</v>
      </c>
      <c r="J29" s="13" t="s">
        <v>95</v>
      </c>
      <c r="K29" s="13" t="s">
        <v>96</v>
      </c>
      <c r="L29" s="13" t="s">
        <v>138</v>
      </c>
      <c r="M29" s="13" t="s">
        <v>165</v>
      </c>
      <c r="N29" s="13" t="s">
        <v>170</v>
      </c>
      <c r="O29" s="34">
        <v>4.0000000000000002E-4</v>
      </c>
      <c r="P29" s="16">
        <v>0</v>
      </c>
      <c r="Q29" s="16">
        <v>0</v>
      </c>
      <c r="R29" s="16">
        <v>0</v>
      </c>
      <c r="S29" s="16">
        <v>22.5</v>
      </c>
    </row>
    <row r="30" spans="1:19" ht="16">
      <c r="A30" s="13" t="s">
        <v>52</v>
      </c>
      <c r="B30" s="16">
        <v>12125384</v>
      </c>
      <c r="C30" s="13" t="s">
        <v>51</v>
      </c>
      <c r="D30" s="13" t="s">
        <v>45</v>
      </c>
      <c r="E30" s="16">
        <v>3</v>
      </c>
      <c r="F30" s="14">
        <v>3.0968245900000002</v>
      </c>
      <c r="G30" s="14">
        <v>1.5555148400000001</v>
      </c>
      <c r="H30" s="14">
        <v>22.127575499999999</v>
      </c>
      <c r="I30" s="15">
        <v>0.15312987</v>
      </c>
      <c r="J30" s="13" t="s">
        <v>95</v>
      </c>
      <c r="K30" s="13" t="s">
        <v>96</v>
      </c>
      <c r="L30" s="13" t="s">
        <v>138</v>
      </c>
      <c r="M30" s="13" t="s">
        <v>165</v>
      </c>
      <c r="N30" s="13" t="s">
        <v>171</v>
      </c>
      <c r="O30" s="16">
        <v>0</v>
      </c>
      <c r="P30" s="16">
        <v>0</v>
      </c>
      <c r="Q30" s="34">
        <v>1E-3</v>
      </c>
      <c r="R30" s="16">
        <v>0</v>
      </c>
      <c r="S30" s="16">
        <v>25.9</v>
      </c>
    </row>
    <row r="31" spans="1:19" ht="16">
      <c r="A31" s="13" t="s">
        <v>52</v>
      </c>
      <c r="B31" s="16">
        <v>12125388</v>
      </c>
      <c r="C31" s="13" t="s">
        <v>51</v>
      </c>
      <c r="D31" s="13" t="s">
        <v>44</v>
      </c>
      <c r="E31" s="16">
        <v>1</v>
      </c>
      <c r="F31" s="14">
        <v>0.96765071999999996</v>
      </c>
      <c r="G31" s="14">
        <v>1.63424367</v>
      </c>
      <c r="H31" s="14">
        <v>2.6317544599999998</v>
      </c>
      <c r="I31" s="15">
        <v>0.58790081000000005</v>
      </c>
      <c r="J31" s="13" t="s">
        <v>95</v>
      </c>
      <c r="K31" s="13" t="s">
        <v>96</v>
      </c>
      <c r="L31" s="13" t="s">
        <v>138</v>
      </c>
      <c r="M31" s="13" t="s">
        <v>165</v>
      </c>
      <c r="N31" s="13" t="s">
        <v>172</v>
      </c>
      <c r="O31" s="16">
        <v>0</v>
      </c>
      <c r="P31" s="34">
        <v>6.9999999999999994E-5</v>
      </c>
      <c r="Q31" s="16">
        <v>0</v>
      </c>
      <c r="R31" s="16">
        <v>0</v>
      </c>
      <c r="S31" s="16">
        <v>26.8</v>
      </c>
    </row>
    <row r="32" spans="1:19" ht="16">
      <c r="A32" s="13" t="s">
        <v>52</v>
      </c>
      <c r="B32" s="16">
        <v>12125388</v>
      </c>
      <c r="C32" s="13" t="s">
        <v>51</v>
      </c>
      <c r="D32" s="13" t="s">
        <v>45</v>
      </c>
      <c r="E32" s="16">
        <v>1</v>
      </c>
      <c r="F32" s="14">
        <v>1.63763405</v>
      </c>
      <c r="G32" s="14">
        <v>1.63460307</v>
      </c>
      <c r="H32" s="14">
        <v>5.1429870700000002</v>
      </c>
      <c r="I32" s="15">
        <v>0.39051234000000001</v>
      </c>
      <c r="J32" s="13" t="s">
        <v>95</v>
      </c>
      <c r="K32" s="13" t="s">
        <v>96</v>
      </c>
      <c r="L32" s="13" t="s">
        <v>138</v>
      </c>
      <c r="M32" s="13" t="s">
        <v>165</v>
      </c>
      <c r="N32" s="13" t="s">
        <v>172</v>
      </c>
      <c r="O32" s="16">
        <v>0</v>
      </c>
      <c r="P32" s="34">
        <v>6.9999999999999994E-5</v>
      </c>
      <c r="Q32" s="16">
        <v>0</v>
      </c>
      <c r="R32" s="16">
        <v>0</v>
      </c>
      <c r="S32" s="16">
        <v>27</v>
      </c>
    </row>
    <row r="33" spans="1:19" ht="16">
      <c r="A33" s="13" t="s">
        <v>52</v>
      </c>
      <c r="B33" s="16">
        <v>12125389</v>
      </c>
      <c r="C33" s="13" t="s">
        <v>51</v>
      </c>
      <c r="D33" s="13" t="s">
        <v>45</v>
      </c>
      <c r="E33" s="16">
        <v>1</v>
      </c>
      <c r="F33" s="14">
        <v>-8.8557399999999994E-2</v>
      </c>
      <c r="G33" s="14">
        <v>1.6349045799999999</v>
      </c>
      <c r="H33" s="14">
        <v>0.91525055</v>
      </c>
      <c r="I33" s="15">
        <v>0.95648856999999998</v>
      </c>
      <c r="J33" s="13" t="s">
        <v>95</v>
      </c>
      <c r="K33" s="13" t="s">
        <v>96</v>
      </c>
      <c r="L33" s="13" t="s">
        <v>138</v>
      </c>
      <c r="M33" s="13" t="s">
        <v>165</v>
      </c>
      <c r="N33" s="13" t="s">
        <v>173</v>
      </c>
      <c r="O33" s="16">
        <v>0</v>
      </c>
      <c r="P33" s="34">
        <v>6.9999999999999994E-5</v>
      </c>
      <c r="Q33" s="16">
        <v>0</v>
      </c>
      <c r="R33" s="16">
        <v>0</v>
      </c>
      <c r="S33" s="16">
        <v>22.5</v>
      </c>
    </row>
    <row r="34" spans="1:19" ht="16">
      <c r="A34" s="13" t="s">
        <v>52</v>
      </c>
      <c r="B34" s="16">
        <v>12125412</v>
      </c>
      <c r="C34" s="13" t="s">
        <v>45</v>
      </c>
      <c r="D34" s="13" t="s">
        <v>51</v>
      </c>
      <c r="E34" s="16">
        <v>2</v>
      </c>
      <c r="F34" s="14">
        <v>-0.2053557</v>
      </c>
      <c r="G34" s="14">
        <v>1.57322641</v>
      </c>
      <c r="H34" s="14">
        <v>0.81435760000000001</v>
      </c>
      <c r="I34" s="15">
        <v>0.89458340999999997</v>
      </c>
      <c r="J34" s="13" t="s">
        <v>95</v>
      </c>
      <c r="K34" s="13" t="s">
        <v>96</v>
      </c>
      <c r="L34" s="13" t="s">
        <v>138</v>
      </c>
      <c r="M34" s="13" t="s">
        <v>165</v>
      </c>
      <c r="N34" s="13" t="s">
        <v>174</v>
      </c>
      <c r="O34" s="16">
        <v>0</v>
      </c>
      <c r="P34" s="16">
        <v>0</v>
      </c>
      <c r="Q34" s="16">
        <v>0</v>
      </c>
      <c r="R34" s="34">
        <v>4.0000000000000001E-3</v>
      </c>
      <c r="S34" s="16">
        <v>14.9</v>
      </c>
    </row>
    <row r="35" spans="1:19" ht="16">
      <c r="A35" s="13" t="s">
        <v>52</v>
      </c>
      <c r="B35" s="16">
        <v>12125420</v>
      </c>
      <c r="C35" s="13" t="s">
        <v>51</v>
      </c>
      <c r="D35" s="13" t="s">
        <v>45</v>
      </c>
      <c r="E35" s="16">
        <v>1</v>
      </c>
      <c r="F35" s="14">
        <v>1.4842939399999999</v>
      </c>
      <c r="G35" s="14">
        <v>1.6345841800000001</v>
      </c>
      <c r="H35" s="14">
        <v>4.4118492800000002</v>
      </c>
      <c r="I35" s="15">
        <v>0.32211032000000001</v>
      </c>
      <c r="J35" s="13" t="s">
        <v>95</v>
      </c>
      <c r="K35" s="13" t="s">
        <v>96</v>
      </c>
      <c r="L35" s="13" t="s">
        <v>138</v>
      </c>
      <c r="M35" s="13" t="s">
        <v>165</v>
      </c>
      <c r="N35" s="13" t="s">
        <v>175</v>
      </c>
      <c r="O35" s="16">
        <v>0</v>
      </c>
      <c r="P35" s="34">
        <v>6.9999999999999994E-5</v>
      </c>
      <c r="Q35" s="16">
        <v>0</v>
      </c>
      <c r="R35" s="16">
        <v>0</v>
      </c>
      <c r="S35" s="16">
        <v>26.4</v>
      </c>
    </row>
    <row r="36" spans="1:19" ht="16">
      <c r="A36" s="13" t="s">
        <v>52</v>
      </c>
      <c r="B36" s="16">
        <v>12126702</v>
      </c>
      <c r="C36" s="13" t="s">
        <v>51</v>
      </c>
      <c r="D36" s="13" t="s">
        <v>45</v>
      </c>
      <c r="E36" s="16">
        <v>1</v>
      </c>
      <c r="F36" s="14">
        <v>0.24096165</v>
      </c>
      <c r="G36" s="14">
        <v>1.6339574100000001</v>
      </c>
      <c r="H36" s="14">
        <v>1.27247223</v>
      </c>
      <c r="I36" s="15">
        <v>0.88514417000000001</v>
      </c>
      <c r="J36" s="13" t="s">
        <v>95</v>
      </c>
      <c r="K36" s="13" t="s">
        <v>96</v>
      </c>
      <c r="L36" s="13" t="s">
        <v>138</v>
      </c>
      <c r="M36" s="13" t="s">
        <v>176</v>
      </c>
      <c r="N36" s="13" t="s">
        <v>177</v>
      </c>
      <c r="O36" s="16">
        <v>0</v>
      </c>
      <c r="P36" s="34">
        <v>6.9999999999999994E-5</v>
      </c>
      <c r="Q36" s="16">
        <v>0</v>
      </c>
      <c r="R36" s="16">
        <v>0</v>
      </c>
      <c r="S36" s="16">
        <v>25.1</v>
      </c>
    </row>
    <row r="37" spans="1:19" ht="16">
      <c r="A37" s="13" t="s">
        <v>52</v>
      </c>
      <c r="B37" s="16">
        <v>12126708</v>
      </c>
      <c r="C37" s="13" t="s">
        <v>47</v>
      </c>
      <c r="D37" s="13" t="s">
        <v>44</v>
      </c>
      <c r="E37" s="16">
        <v>4</v>
      </c>
      <c r="F37" s="14">
        <v>2.0760145099999998</v>
      </c>
      <c r="G37" s="14">
        <v>1.2401244300000001</v>
      </c>
      <c r="H37" s="14">
        <v>7.9726307099999998</v>
      </c>
      <c r="I37" s="15">
        <v>0.10856201</v>
      </c>
      <c r="J37" s="13" t="s">
        <v>95</v>
      </c>
      <c r="K37" s="13" t="s">
        <v>96</v>
      </c>
      <c r="L37" s="13" t="s">
        <v>138</v>
      </c>
      <c r="M37" s="13" t="s">
        <v>176</v>
      </c>
      <c r="N37" s="13" t="s">
        <v>178</v>
      </c>
      <c r="O37" s="34">
        <v>1E-4</v>
      </c>
      <c r="P37" s="34">
        <v>2.0000000000000001E-4</v>
      </c>
      <c r="Q37" s="16">
        <v>0</v>
      </c>
      <c r="R37" s="16">
        <v>0</v>
      </c>
      <c r="S37" s="16">
        <v>22.8</v>
      </c>
    </row>
    <row r="38" spans="1:19" ht="16">
      <c r="A38" s="13" t="s">
        <v>52</v>
      </c>
      <c r="B38" s="16">
        <v>12126729</v>
      </c>
      <c r="C38" s="13" t="s">
        <v>45</v>
      </c>
      <c r="D38" s="13" t="s">
        <v>51</v>
      </c>
      <c r="E38" s="16">
        <v>1</v>
      </c>
      <c r="F38" s="14">
        <v>4.6824211599999996</v>
      </c>
      <c r="G38" s="14">
        <v>1.6440270100000001</v>
      </c>
      <c r="H38" s="14">
        <v>108.031317</v>
      </c>
      <c r="I38" s="15">
        <v>6.0080439999999999E-2</v>
      </c>
      <c r="J38" s="13" t="s">
        <v>95</v>
      </c>
      <c r="K38" s="13" t="s">
        <v>96</v>
      </c>
      <c r="L38" s="13" t="s">
        <v>138</v>
      </c>
      <c r="M38" s="13" t="s">
        <v>176</v>
      </c>
      <c r="N38" s="13" t="s">
        <v>179</v>
      </c>
      <c r="O38" s="16">
        <v>0</v>
      </c>
      <c r="P38" s="16">
        <v>0</v>
      </c>
      <c r="Q38" s="34">
        <v>4.0000000000000002E-4</v>
      </c>
      <c r="R38" s="16">
        <v>0</v>
      </c>
      <c r="S38" s="16">
        <v>25.6</v>
      </c>
    </row>
    <row r="39" spans="1:19" ht="16">
      <c r="A39" s="13" t="s">
        <v>52</v>
      </c>
      <c r="B39" s="16">
        <v>12126756</v>
      </c>
      <c r="C39" s="13" t="s">
        <v>45</v>
      </c>
      <c r="D39" s="13" t="s">
        <v>51</v>
      </c>
      <c r="E39" s="16">
        <v>2</v>
      </c>
      <c r="F39" s="14">
        <v>-0.1355847</v>
      </c>
      <c r="G39" s="14">
        <v>1.5993025199999999</v>
      </c>
      <c r="H39" s="14">
        <v>0.87320518000000003</v>
      </c>
      <c r="I39" s="15">
        <v>0.93267224000000004</v>
      </c>
      <c r="J39" s="13" t="s">
        <v>95</v>
      </c>
      <c r="K39" s="13" t="s">
        <v>96</v>
      </c>
      <c r="L39" s="13" t="s">
        <v>138</v>
      </c>
      <c r="M39" s="13" t="s">
        <v>176</v>
      </c>
      <c r="N39" s="13" t="s">
        <v>180</v>
      </c>
      <c r="O39" s="34">
        <v>2.9999999999999997E-4</v>
      </c>
      <c r="P39" s="16">
        <v>0</v>
      </c>
      <c r="Q39" s="16">
        <v>0</v>
      </c>
      <c r="R39" s="16">
        <v>0</v>
      </c>
      <c r="S39" s="16">
        <v>22</v>
      </c>
    </row>
    <row r="40" spans="1:19" ht="16">
      <c r="A40" s="13" t="s">
        <v>52</v>
      </c>
      <c r="B40" s="16">
        <v>12126765</v>
      </c>
      <c r="C40" s="13" t="s">
        <v>45</v>
      </c>
      <c r="D40" s="13" t="s">
        <v>51</v>
      </c>
      <c r="E40" s="16">
        <v>2</v>
      </c>
      <c r="F40" s="14">
        <v>0.97438798000000004</v>
      </c>
      <c r="G40" s="14">
        <v>1.63247443</v>
      </c>
      <c r="H40" s="14">
        <v>2.6495451499999998</v>
      </c>
      <c r="I40" s="15">
        <v>0.58717754</v>
      </c>
      <c r="J40" s="13" t="s">
        <v>95</v>
      </c>
      <c r="K40" s="13" t="s">
        <v>96</v>
      </c>
      <c r="L40" s="13" t="s">
        <v>138</v>
      </c>
      <c r="M40" s="13" t="s">
        <v>176</v>
      </c>
      <c r="N40" s="13" t="s">
        <v>181</v>
      </c>
      <c r="O40" s="16">
        <v>0</v>
      </c>
      <c r="P40" s="34">
        <v>6.9999999999999994E-5</v>
      </c>
      <c r="Q40" s="34">
        <v>4.0000000000000002E-4</v>
      </c>
      <c r="R40" s="16">
        <v>0</v>
      </c>
      <c r="S40" s="16">
        <v>25.4</v>
      </c>
    </row>
    <row r="41" spans="1:19" ht="16">
      <c r="A41" s="13" t="s">
        <v>52</v>
      </c>
      <c r="B41" s="16">
        <v>12126775</v>
      </c>
      <c r="C41" s="13" t="s">
        <v>45</v>
      </c>
      <c r="D41" s="13" t="s">
        <v>51</v>
      </c>
      <c r="E41" s="16">
        <v>2</v>
      </c>
      <c r="F41" s="14">
        <v>1.3508205099999999</v>
      </c>
      <c r="G41" s="14">
        <v>1.5622532899999999</v>
      </c>
      <c r="H41" s="14">
        <v>3.8605918799999999</v>
      </c>
      <c r="I41" s="15">
        <v>0.45641920000000002</v>
      </c>
      <c r="J41" s="13" t="s">
        <v>95</v>
      </c>
      <c r="K41" s="13" t="s">
        <v>96</v>
      </c>
      <c r="L41" s="13" t="s">
        <v>138</v>
      </c>
      <c r="M41" s="13" t="s">
        <v>176</v>
      </c>
      <c r="N41" s="13" t="s">
        <v>182</v>
      </c>
      <c r="O41" s="34">
        <v>2.9999999999999997E-4</v>
      </c>
      <c r="P41" s="16">
        <v>0</v>
      </c>
      <c r="Q41" s="16">
        <v>0</v>
      </c>
      <c r="R41" s="16">
        <v>0</v>
      </c>
      <c r="S41" s="16">
        <v>17.760000000000002</v>
      </c>
    </row>
    <row r="42" spans="1:19" ht="16">
      <c r="A42" s="13" t="s">
        <v>52</v>
      </c>
      <c r="B42" s="16">
        <v>12126787</v>
      </c>
      <c r="C42" s="13" t="s">
        <v>51</v>
      </c>
      <c r="D42" s="13" t="s">
        <v>44</v>
      </c>
      <c r="E42" s="16">
        <v>1</v>
      </c>
      <c r="F42" s="14">
        <v>0.67929633</v>
      </c>
      <c r="G42" s="14">
        <v>1.63415179</v>
      </c>
      <c r="H42" s="14">
        <v>1.9724892700000001</v>
      </c>
      <c r="I42" s="15">
        <v>0.69571945999999996</v>
      </c>
      <c r="J42" s="13" t="s">
        <v>95</v>
      </c>
      <c r="K42" s="13" t="s">
        <v>96</v>
      </c>
      <c r="L42" s="13" t="s">
        <v>138</v>
      </c>
      <c r="M42" s="13" t="s">
        <v>176</v>
      </c>
      <c r="N42" s="13" t="s">
        <v>183</v>
      </c>
      <c r="O42" s="16">
        <v>0</v>
      </c>
      <c r="P42" s="34">
        <v>6.9999999999999994E-5</v>
      </c>
      <c r="Q42" s="16">
        <v>0</v>
      </c>
      <c r="R42" s="16">
        <v>0</v>
      </c>
      <c r="S42" s="16">
        <v>22.7</v>
      </c>
    </row>
    <row r="43" spans="1:19" ht="16">
      <c r="A43" s="13" t="s">
        <v>52</v>
      </c>
      <c r="B43" s="16">
        <v>12126789</v>
      </c>
      <c r="C43" s="13" t="s">
        <v>45</v>
      </c>
      <c r="D43" s="13" t="s">
        <v>47</v>
      </c>
      <c r="E43" s="16">
        <v>6</v>
      </c>
      <c r="F43" s="14">
        <v>0.17385742000000001</v>
      </c>
      <c r="G43" s="14">
        <v>1.0527669200000001</v>
      </c>
      <c r="H43" s="14">
        <v>1.1898858999999999</v>
      </c>
      <c r="I43" s="15">
        <v>0.87369635999999995</v>
      </c>
      <c r="J43" s="13" t="s">
        <v>95</v>
      </c>
      <c r="K43" s="13" t="s">
        <v>96</v>
      </c>
      <c r="L43" s="13" t="s">
        <v>138</v>
      </c>
      <c r="M43" s="13" t="s">
        <v>176</v>
      </c>
      <c r="N43" s="13" t="s">
        <v>184</v>
      </c>
      <c r="O43" s="16">
        <v>0</v>
      </c>
      <c r="P43" s="34">
        <v>4.0000000000000002E-4</v>
      </c>
      <c r="Q43" s="16">
        <v>0</v>
      </c>
      <c r="R43" s="16">
        <v>0</v>
      </c>
      <c r="S43" s="16">
        <v>23.1</v>
      </c>
    </row>
    <row r="44" spans="1:19" ht="16">
      <c r="A44" s="13" t="s">
        <v>52</v>
      </c>
      <c r="B44" s="16">
        <v>12126809</v>
      </c>
      <c r="C44" s="13" t="s">
        <v>51</v>
      </c>
      <c r="D44" s="13" t="s">
        <v>47</v>
      </c>
      <c r="E44" s="16">
        <v>2</v>
      </c>
      <c r="F44" s="14">
        <v>-0.30696580000000001</v>
      </c>
      <c r="G44" s="14">
        <v>1.6073688500000001</v>
      </c>
      <c r="H44" s="14">
        <v>0.73567572999999997</v>
      </c>
      <c r="I44" s="15">
        <v>0.84736922999999997</v>
      </c>
      <c r="J44" s="13" t="s">
        <v>95</v>
      </c>
      <c r="K44" s="13" t="s">
        <v>96</v>
      </c>
      <c r="L44" s="13" t="s">
        <v>138</v>
      </c>
      <c r="M44" s="13" t="s">
        <v>176</v>
      </c>
      <c r="N44" s="13" t="s">
        <v>185</v>
      </c>
      <c r="O44" s="16">
        <v>0</v>
      </c>
      <c r="P44" s="34">
        <v>1E-4</v>
      </c>
      <c r="Q44" s="16">
        <v>0</v>
      </c>
      <c r="R44" s="16">
        <v>0</v>
      </c>
      <c r="S44" s="16">
        <v>19.190000000000001</v>
      </c>
    </row>
    <row r="45" spans="1:19" ht="16">
      <c r="A45" s="13" t="s">
        <v>52</v>
      </c>
      <c r="B45" s="16">
        <v>12126859</v>
      </c>
      <c r="C45" s="13" t="s">
        <v>51</v>
      </c>
      <c r="D45" s="13" t="s">
        <v>47</v>
      </c>
      <c r="E45" s="16">
        <v>82</v>
      </c>
      <c r="F45" s="14">
        <v>0.64335467999999996</v>
      </c>
      <c r="G45" s="14">
        <v>0.36628636999999997</v>
      </c>
      <c r="H45" s="14">
        <v>1.90285364</v>
      </c>
      <c r="I45" s="15">
        <v>9.5044279999999995E-2</v>
      </c>
      <c r="J45" s="13" t="s">
        <v>95</v>
      </c>
      <c r="K45" s="13" t="s">
        <v>96</v>
      </c>
      <c r="L45" s="13" t="s">
        <v>138</v>
      </c>
      <c r="M45" s="13" t="s">
        <v>176</v>
      </c>
      <c r="N45" s="13" t="s">
        <v>186</v>
      </c>
      <c r="O45" s="34">
        <v>5.0000000000000001E-3</v>
      </c>
      <c r="P45" s="34">
        <v>2E-3</v>
      </c>
      <c r="Q45" s="34">
        <v>6.0000000000000001E-3</v>
      </c>
      <c r="R45" s="16">
        <v>0</v>
      </c>
      <c r="S45" s="16">
        <v>21.7</v>
      </c>
    </row>
    <row r="46" spans="1:19" ht="16">
      <c r="A46" s="13" t="s">
        <v>52</v>
      </c>
      <c r="B46" s="16">
        <v>12126865</v>
      </c>
      <c r="C46" s="13" t="s">
        <v>51</v>
      </c>
      <c r="D46" s="13" t="s">
        <v>45</v>
      </c>
      <c r="E46" s="16">
        <v>3</v>
      </c>
      <c r="F46" s="14">
        <v>1.78220818</v>
      </c>
      <c r="G46" s="14">
        <v>1.1543216599999999</v>
      </c>
      <c r="H46" s="14">
        <v>5.9429650499999997</v>
      </c>
      <c r="I46" s="15">
        <v>0.16751626999999999</v>
      </c>
      <c r="J46" s="13" t="s">
        <v>95</v>
      </c>
      <c r="K46" s="13" t="s">
        <v>96</v>
      </c>
      <c r="L46" s="13" t="s">
        <v>138</v>
      </c>
      <c r="M46" s="13" t="s">
        <v>176</v>
      </c>
      <c r="N46" s="13" t="s">
        <v>187</v>
      </c>
      <c r="O46" s="16">
        <v>0</v>
      </c>
      <c r="P46" s="16">
        <v>0</v>
      </c>
      <c r="Q46" s="16">
        <v>0</v>
      </c>
      <c r="R46" s="34">
        <v>6.0000000000000001E-3</v>
      </c>
      <c r="S46" s="16">
        <v>16.2</v>
      </c>
    </row>
    <row r="47" spans="1:19" ht="16">
      <c r="A47" s="13" t="s">
        <v>52</v>
      </c>
      <c r="B47" s="16">
        <v>12126883</v>
      </c>
      <c r="C47" s="13" t="s">
        <v>51</v>
      </c>
      <c r="D47" s="13" t="s">
        <v>45</v>
      </c>
      <c r="E47" s="16">
        <v>7</v>
      </c>
      <c r="F47" s="14">
        <v>1.95065665</v>
      </c>
      <c r="G47" s="14">
        <v>0.96859916000000001</v>
      </c>
      <c r="H47" s="14">
        <v>7.0333044500000002</v>
      </c>
      <c r="I47" s="15">
        <v>9.2706399999999994E-2</v>
      </c>
      <c r="J47" s="13" t="s">
        <v>95</v>
      </c>
      <c r="K47" s="13" t="s">
        <v>96</v>
      </c>
      <c r="L47" s="13" t="s">
        <v>138</v>
      </c>
      <c r="M47" s="13" t="s">
        <v>176</v>
      </c>
      <c r="N47" s="13" t="s">
        <v>188</v>
      </c>
      <c r="O47" s="34">
        <v>1E-4</v>
      </c>
      <c r="P47" s="34">
        <v>6.9999999999999994E-5</v>
      </c>
      <c r="Q47" s="16">
        <v>0</v>
      </c>
      <c r="R47" s="34">
        <v>0.01</v>
      </c>
      <c r="S47" s="16">
        <v>16.55</v>
      </c>
    </row>
    <row r="48" spans="1:19" ht="16">
      <c r="A48" s="13" t="s">
        <v>52</v>
      </c>
      <c r="B48" s="16">
        <v>12126885</v>
      </c>
      <c r="C48" s="13" t="s">
        <v>44</v>
      </c>
      <c r="D48" s="13" t="s">
        <v>47</v>
      </c>
      <c r="E48" s="16">
        <v>1</v>
      </c>
      <c r="F48" s="14">
        <v>-1.2035163</v>
      </c>
      <c r="G48" s="14">
        <v>1.63496098</v>
      </c>
      <c r="H48" s="14">
        <v>0.30013698999999999</v>
      </c>
      <c r="I48" s="15">
        <v>0.42673649000000002</v>
      </c>
      <c r="J48" s="13" t="s">
        <v>95</v>
      </c>
      <c r="K48" s="13" t="s">
        <v>96</v>
      </c>
      <c r="L48" s="13" t="s">
        <v>138</v>
      </c>
      <c r="M48" s="13" t="s">
        <v>176</v>
      </c>
      <c r="N48" s="13" t="s">
        <v>189</v>
      </c>
      <c r="O48" s="16">
        <v>0</v>
      </c>
      <c r="P48" s="34">
        <v>6.9999999999999994E-5</v>
      </c>
      <c r="Q48" s="16">
        <v>0</v>
      </c>
      <c r="R48" s="16">
        <v>0</v>
      </c>
      <c r="S48" s="16">
        <v>22.9</v>
      </c>
    </row>
    <row r="49" spans="1:19" ht="16">
      <c r="A49" s="13" t="s">
        <v>52</v>
      </c>
      <c r="B49" s="16">
        <v>12126888</v>
      </c>
      <c r="C49" s="13" t="s">
        <v>45</v>
      </c>
      <c r="D49" s="13" t="s">
        <v>51</v>
      </c>
      <c r="E49" s="16">
        <v>3</v>
      </c>
      <c r="F49" s="14">
        <v>3.6333980600000002</v>
      </c>
      <c r="G49" s="14">
        <v>1.45070269</v>
      </c>
      <c r="H49" s="14">
        <v>37.841185000000003</v>
      </c>
      <c r="I49" s="15">
        <v>2.519037E-2</v>
      </c>
      <c r="J49" s="13" t="s">
        <v>95</v>
      </c>
      <c r="K49" s="13" t="s">
        <v>96</v>
      </c>
      <c r="L49" s="13" t="s">
        <v>138</v>
      </c>
      <c r="M49" s="13" t="s">
        <v>176</v>
      </c>
      <c r="N49" s="13" t="s">
        <v>190</v>
      </c>
      <c r="O49" s="34">
        <v>2.9999999999999997E-4</v>
      </c>
      <c r="P49" s="34">
        <v>6.9999999999999994E-5</v>
      </c>
      <c r="Q49" s="16">
        <v>0</v>
      </c>
      <c r="R49" s="16">
        <v>0</v>
      </c>
      <c r="S49" s="16">
        <v>16.93</v>
      </c>
    </row>
    <row r="50" spans="1:19" ht="16">
      <c r="A50" s="13" t="s">
        <v>52</v>
      </c>
      <c r="B50" s="16">
        <v>12126892</v>
      </c>
      <c r="C50" s="13" t="s">
        <v>45</v>
      </c>
      <c r="D50" s="13" t="s">
        <v>51</v>
      </c>
      <c r="E50" s="16">
        <v>1</v>
      </c>
      <c r="F50" s="14">
        <v>6.0243791</v>
      </c>
      <c r="G50" s="14">
        <v>1.6513529499999999</v>
      </c>
      <c r="H50" s="14">
        <v>413.38488999999998</v>
      </c>
      <c r="I50" s="15">
        <v>2.7457349999999998E-2</v>
      </c>
      <c r="J50" s="13" t="s">
        <v>95</v>
      </c>
      <c r="K50" s="13" t="s">
        <v>96</v>
      </c>
      <c r="L50" s="13" t="s">
        <v>138</v>
      </c>
      <c r="M50" s="13" t="s">
        <v>176</v>
      </c>
      <c r="N50" s="13" t="s">
        <v>191</v>
      </c>
      <c r="O50" s="16">
        <v>0</v>
      </c>
      <c r="P50" s="16">
        <v>0</v>
      </c>
      <c r="Q50" s="34">
        <v>4.0000000000000002E-4</v>
      </c>
      <c r="R50" s="16">
        <v>0</v>
      </c>
      <c r="S50" s="16">
        <v>21.9</v>
      </c>
    </row>
    <row r="51" spans="1:19" ht="16">
      <c r="A51" s="13" t="s">
        <v>52</v>
      </c>
      <c r="B51" s="16">
        <v>12126895</v>
      </c>
      <c r="C51" s="13" t="s">
        <v>51</v>
      </c>
      <c r="D51" s="13" t="s">
        <v>45</v>
      </c>
      <c r="E51" s="16">
        <v>4</v>
      </c>
      <c r="F51" s="14">
        <v>2.1569836599999999</v>
      </c>
      <c r="G51" s="14">
        <v>1.5460419000000001</v>
      </c>
      <c r="H51" s="14">
        <v>8.6450219199999996</v>
      </c>
      <c r="I51" s="15">
        <v>0.27653612999999999</v>
      </c>
      <c r="J51" s="13" t="s">
        <v>95</v>
      </c>
      <c r="K51" s="13" t="s">
        <v>96</v>
      </c>
      <c r="L51" s="13" t="s">
        <v>138</v>
      </c>
      <c r="M51" s="13" t="s">
        <v>176</v>
      </c>
      <c r="N51" s="13" t="s">
        <v>192</v>
      </c>
      <c r="O51" s="34">
        <v>4.0000000000000002E-4</v>
      </c>
      <c r="P51" s="34">
        <v>6.9999999999999994E-5</v>
      </c>
      <c r="Q51" s="16">
        <v>0</v>
      </c>
      <c r="R51" s="16">
        <v>0</v>
      </c>
      <c r="S51" s="16">
        <v>15.78</v>
      </c>
    </row>
    <row r="52" spans="1:19" ht="16">
      <c r="A52" s="13" t="s">
        <v>52</v>
      </c>
      <c r="B52" s="16">
        <v>12126897</v>
      </c>
      <c r="C52" s="13" t="s">
        <v>45</v>
      </c>
      <c r="D52" s="13" t="s">
        <v>51</v>
      </c>
      <c r="E52" s="16">
        <v>67</v>
      </c>
      <c r="F52" s="14">
        <v>0.11805229</v>
      </c>
      <c r="G52" s="14">
        <v>0.48439098000000003</v>
      </c>
      <c r="H52" s="14">
        <v>1.12530295</v>
      </c>
      <c r="I52" s="15">
        <v>0.81049824000000004</v>
      </c>
      <c r="J52" s="13" t="s">
        <v>95</v>
      </c>
      <c r="K52" s="13" t="s">
        <v>96</v>
      </c>
      <c r="L52" s="13" t="s">
        <v>138</v>
      </c>
      <c r="M52" s="13" t="s">
        <v>176</v>
      </c>
      <c r="N52" s="13" t="s">
        <v>193</v>
      </c>
      <c r="O52" s="34">
        <v>8.0000000000000002E-3</v>
      </c>
      <c r="P52" s="34">
        <v>6.9999999999999994E-5</v>
      </c>
      <c r="Q52" s="34">
        <v>2E-3</v>
      </c>
      <c r="R52" s="16">
        <v>0</v>
      </c>
      <c r="S52" s="16">
        <v>20.7</v>
      </c>
    </row>
    <row r="53" spans="1:19" ht="16">
      <c r="A53" s="13" t="s">
        <v>52</v>
      </c>
      <c r="B53" s="16">
        <v>12126918</v>
      </c>
      <c r="C53" s="13" t="s">
        <v>44</v>
      </c>
      <c r="D53" s="13" t="s">
        <v>47</v>
      </c>
      <c r="E53" s="16">
        <v>2</v>
      </c>
      <c r="F53" s="14">
        <v>1.40226951</v>
      </c>
      <c r="G53" s="14">
        <v>1.6218553200000001</v>
      </c>
      <c r="H53" s="14">
        <v>4.0644137200000001</v>
      </c>
      <c r="I53" s="15">
        <v>0.45311393</v>
      </c>
      <c r="J53" s="13" t="s">
        <v>95</v>
      </c>
      <c r="K53" s="13" t="s">
        <v>96</v>
      </c>
      <c r="L53" s="13" t="s">
        <v>138</v>
      </c>
      <c r="M53" s="13" t="s">
        <v>176</v>
      </c>
      <c r="N53" s="13" t="s">
        <v>194</v>
      </c>
      <c r="O53" s="34">
        <v>2.9999999999999997E-4</v>
      </c>
      <c r="P53" s="16">
        <v>0</v>
      </c>
      <c r="Q53" s="16">
        <v>0</v>
      </c>
      <c r="R53" s="16">
        <v>0</v>
      </c>
      <c r="S53" s="16">
        <v>22.2</v>
      </c>
    </row>
    <row r="54" spans="1:19" ht="16">
      <c r="A54" s="13" t="s">
        <v>52</v>
      </c>
      <c r="B54" s="16">
        <v>12130793</v>
      </c>
      <c r="C54" s="13" t="s">
        <v>45</v>
      </c>
      <c r="D54" s="13" t="s">
        <v>44</v>
      </c>
      <c r="E54" s="16">
        <v>3</v>
      </c>
      <c r="F54" s="14">
        <v>-0.93184940000000005</v>
      </c>
      <c r="G54" s="14">
        <v>1.62058809</v>
      </c>
      <c r="H54" s="14">
        <v>0.39382471000000002</v>
      </c>
      <c r="I54" s="15">
        <v>0.54828001000000004</v>
      </c>
      <c r="J54" s="13" t="s">
        <v>95</v>
      </c>
      <c r="K54" s="13" t="s">
        <v>96</v>
      </c>
      <c r="L54" s="13" t="s">
        <v>138</v>
      </c>
      <c r="M54" s="13" t="s">
        <v>195</v>
      </c>
      <c r="N54" s="13" t="s">
        <v>196</v>
      </c>
      <c r="O54" s="16">
        <v>0</v>
      </c>
      <c r="P54" s="34">
        <v>2.0000000000000001E-4</v>
      </c>
      <c r="Q54" s="16">
        <v>0</v>
      </c>
      <c r="R54" s="16">
        <v>0</v>
      </c>
      <c r="S54" s="16">
        <v>24</v>
      </c>
    </row>
    <row r="55" spans="1:19" ht="16">
      <c r="A55" s="13" t="s">
        <v>52</v>
      </c>
      <c r="B55" s="16">
        <v>12130802</v>
      </c>
      <c r="C55" s="13" t="s">
        <v>51</v>
      </c>
      <c r="D55" s="13" t="s">
        <v>44</v>
      </c>
      <c r="E55" s="16">
        <v>27</v>
      </c>
      <c r="F55" s="14">
        <v>0.84889285999999997</v>
      </c>
      <c r="G55" s="14">
        <v>0.50115341000000002</v>
      </c>
      <c r="H55" s="14">
        <v>2.3370579600000001</v>
      </c>
      <c r="I55" s="15">
        <v>0.10400434</v>
      </c>
      <c r="J55" s="13" t="s">
        <v>95</v>
      </c>
      <c r="K55" s="13" t="s">
        <v>96</v>
      </c>
      <c r="L55" s="13" t="s">
        <v>138</v>
      </c>
      <c r="M55" s="13" t="s">
        <v>195</v>
      </c>
      <c r="N55" s="13" t="s">
        <v>197</v>
      </c>
      <c r="O55" s="34">
        <v>1E-4</v>
      </c>
      <c r="P55" s="34">
        <v>2E-3</v>
      </c>
      <c r="Q55" s="34">
        <v>6.9999999999999999E-4</v>
      </c>
      <c r="R55" s="16">
        <v>0</v>
      </c>
      <c r="S55" s="16">
        <v>16.61</v>
      </c>
    </row>
    <row r="56" spans="1:19" ht="16">
      <c r="A56" s="13" t="s">
        <v>52</v>
      </c>
      <c r="B56" s="16">
        <v>12130824</v>
      </c>
      <c r="C56" s="13" t="s">
        <v>45</v>
      </c>
      <c r="D56" s="13" t="s">
        <v>51</v>
      </c>
      <c r="E56" s="16">
        <v>2</v>
      </c>
      <c r="F56" s="14">
        <v>1.2975309399999999</v>
      </c>
      <c r="G56" s="14">
        <v>1.6365974599999999</v>
      </c>
      <c r="H56" s="14">
        <v>3.6602481199999999</v>
      </c>
      <c r="I56" s="15">
        <v>0.48210037</v>
      </c>
      <c r="J56" s="13" t="s">
        <v>95</v>
      </c>
      <c r="K56" s="13" t="s">
        <v>96</v>
      </c>
      <c r="L56" s="13" t="s">
        <v>138</v>
      </c>
      <c r="M56" s="13" t="s">
        <v>195</v>
      </c>
      <c r="N56" s="13" t="s">
        <v>198</v>
      </c>
      <c r="O56" s="16">
        <v>0</v>
      </c>
      <c r="P56" s="16">
        <v>0</v>
      </c>
      <c r="Q56" s="34">
        <v>6.9999999999999999E-4</v>
      </c>
      <c r="R56" s="16">
        <v>0</v>
      </c>
      <c r="S56" s="16">
        <v>21.9</v>
      </c>
    </row>
    <row r="57" spans="1:19" ht="16">
      <c r="A57" s="13" t="s">
        <v>52</v>
      </c>
      <c r="B57" s="16">
        <v>12131843</v>
      </c>
      <c r="C57" s="13" t="s">
        <v>45</v>
      </c>
      <c r="D57" s="13" t="s">
        <v>47</v>
      </c>
      <c r="E57" s="16">
        <v>2</v>
      </c>
      <c r="F57" s="14">
        <v>-0.58095540000000001</v>
      </c>
      <c r="G57" s="14">
        <v>1.5972263</v>
      </c>
      <c r="H57" s="14">
        <v>0.55936368000000003</v>
      </c>
      <c r="I57" s="15">
        <v>0.70756580999999996</v>
      </c>
      <c r="J57" s="13" t="s">
        <v>95</v>
      </c>
      <c r="K57" s="13" t="s">
        <v>96</v>
      </c>
      <c r="L57" s="13" t="s">
        <v>138</v>
      </c>
      <c r="M57" s="13" t="s">
        <v>199</v>
      </c>
      <c r="N57" s="13" t="s">
        <v>200</v>
      </c>
      <c r="O57" s="16">
        <v>0</v>
      </c>
      <c r="P57" s="34">
        <v>1E-4</v>
      </c>
      <c r="Q57" s="16">
        <v>0</v>
      </c>
      <c r="R57" s="16">
        <v>0</v>
      </c>
      <c r="S57" s="16">
        <v>16.29</v>
      </c>
    </row>
    <row r="58" spans="1:19" ht="16">
      <c r="A58" s="13" t="s">
        <v>52</v>
      </c>
      <c r="B58" s="16">
        <v>12131874</v>
      </c>
      <c r="C58" s="13" t="s">
        <v>51</v>
      </c>
      <c r="D58" s="13" t="s">
        <v>45</v>
      </c>
      <c r="E58" s="16">
        <v>3</v>
      </c>
      <c r="F58" s="14">
        <v>4.0735300000000002E-2</v>
      </c>
      <c r="G58" s="14">
        <v>1.55110291</v>
      </c>
      <c r="H58" s="14">
        <v>1.0415763600000001</v>
      </c>
      <c r="I58" s="15">
        <v>0.97917219</v>
      </c>
      <c r="J58" s="13" t="s">
        <v>95</v>
      </c>
      <c r="K58" s="13" t="s">
        <v>96</v>
      </c>
      <c r="L58" s="13" t="s">
        <v>138</v>
      </c>
      <c r="M58" s="13" t="s">
        <v>199</v>
      </c>
      <c r="N58" s="13" t="s">
        <v>201</v>
      </c>
      <c r="O58" s="34">
        <v>1E-4</v>
      </c>
      <c r="P58" s="16">
        <v>0</v>
      </c>
      <c r="Q58" s="34">
        <v>6.9999999999999999E-4</v>
      </c>
      <c r="R58" s="16">
        <v>0</v>
      </c>
      <c r="S58" s="16">
        <v>22.9</v>
      </c>
    </row>
    <row r="59" spans="1:19" ht="16">
      <c r="A59" s="13" t="s">
        <v>52</v>
      </c>
      <c r="B59" s="16">
        <v>12131875</v>
      </c>
      <c r="C59" s="13" t="s">
        <v>44</v>
      </c>
      <c r="D59" s="13" t="s">
        <v>47</v>
      </c>
      <c r="E59" s="16">
        <v>1</v>
      </c>
      <c r="F59" s="14">
        <v>-0.1385875</v>
      </c>
      <c r="G59" s="14">
        <v>1.63412947</v>
      </c>
      <c r="H59" s="14">
        <v>0.87058705000000003</v>
      </c>
      <c r="I59" s="15">
        <v>0.93164966999999999</v>
      </c>
      <c r="J59" s="13" t="s">
        <v>111</v>
      </c>
      <c r="K59" s="13" t="s">
        <v>104</v>
      </c>
      <c r="L59" s="13" t="s">
        <v>138</v>
      </c>
      <c r="M59" s="13" t="s">
        <v>199</v>
      </c>
      <c r="N59" s="13" t="s">
        <v>202</v>
      </c>
      <c r="O59" s="16">
        <v>0</v>
      </c>
      <c r="P59" s="34">
        <v>6.9999999999999994E-5</v>
      </c>
      <c r="Q59" s="16">
        <v>0</v>
      </c>
      <c r="R59" s="16">
        <v>0</v>
      </c>
      <c r="S59" s="16">
        <v>38</v>
      </c>
    </row>
    <row r="60" spans="1:19" ht="16">
      <c r="A60" s="13" t="s">
        <v>52</v>
      </c>
      <c r="B60" s="16">
        <v>12131878</v>
      </c>
      <c r="C60" s="13" t="s">
        <v>44</v>
      </c>
      <c r="D60" s="13" t="s">
        <v>47</v>
      </c>
      <c r="E60" s="16">
        <v>1</v>
      </c>
      <c r="F60" s="14">
        <v>4.8055437300000001</v>
      </c>
      <c r="G60" s="14">
        <v>1.641132</v>
      </c>
      <c r="H60" s="14">
        <v>122.185909</v>
      </c>
      <c r="I60" s="15">
        <v>2.8327299999999999E-3</v>
      </c>
      <c r="J60" s="13" t="s">
        <v>95</v>
      </c>
      <c r="K60" s="13" t="s">
        <v>96</v>
      </c>
      <c r="L60" s="13" t="s">
        <v>138</v>
      </c>
      <c r="M60" s="13" t="s">
        <v>199</v>
      </c>
      <c r="N60" s="13" t="s">
        <v>203</v>
      </c>
      <c r="O60" s="34">
        <v>1E-4</v>
      </c>
      <c r="P60" s="16">
        <v>0</v>
      </c>
      <c r="Q60" s="16">
        <v>0</v>
      </c>
      <c r="R60" s="16">
        <v>0</v>
      </c>
      <c r="S60" s="16">
        <v>22.9</v>
      </c>
    </row>
    <row r="61" spans="1:19" ht="16">
      <c r="A61" s="13" t="s">
        <v>52</v>
      </c>
      <c r="B61" s="16">
        <v>12131881</v>
      </c>
      <c r="C61" s="13" t="s">
        <v>51</v>
      </c>
      <c r="D61" s="13" t="s">
        <v>45</v>
      </c>
      <c r="E61" s="16">
        <v>5</v>
      </c>
      <c r="F61" s="14">
        <v>-1.1777207000000001</v>
      </c>
      <c r="G61" s="14">
        <v>1.5633579099999999</v>
      </c>
      <c r="H61" s="14">
        <v>0.30797991000000002</v>
      </c>
      <c r="I61" s="15">
        <v>0.40618411999999998</v>
      </c>
      <c r="J61" s="13" t="s">
        <v>95</v>
      </c>
      <c r="K61" s="13" t="s">
        <v>96</v>
      </c>
      <c r="L61" s="13" t="s">
        <v>138</v>
      </c>
      <c r="M61" s="13" t="s">
        <v>199</v>
      </c>
      <c r="N61" s="13" t="s">
        <v>204</v>
      </c>
      <c r="O61" s="34">
        <v>1E-4</v>
      </c>
      <c r="P61" s="34">
        <v>2.9999999999999997E-4</v>
      </c>
      <c r="Q61" s="16">
        <v>0</v>
      </c>
      <c r="R61" s="16">
        <v>0</v>
      </c>
      <c r="S61" s="16">
        <v>19.02</v>
      </c>
    </row>
    <row r="62" spans="1:19" ht="16">
      <c r="A62" s="13" t="s">
        <v>52</v>
      </c>
      <c r="B62" s="16">
        <v>12131890</v>
      </c>
      <c r="C62" s="13" t="s">
        <v>45</v>
      </c>
      <c r="D62" s="13" t="s">
        <v>51</v>
      </c>
      <c r="E62" s="16">
        <v>1</v>
      </c>
      <c r="F62" s="14">
        <v>2.7287793699999998</v>
      </c>
      <c r="G62" s="14">
        <v>1.64503953</v>
      </c>
      <c r="H62" s="14">
        <v>15.3141827</v>
      </c>
      <c r="I62" s="15">
        <v>0.19815269999999999</v>
      </c>
      <c r="J62" s="13" t="s">
        <v>95</v>
      </c>
      <c r="K62" s="13" t="s">
        <v>96</v>
      </c>
      <c r="L62" s="13" t="s">
        <v>138</v>
      </c>
      <c r="M62" s="13" t="s">
        <v>199</v>
      </c>
      <c r="N62" s="13" t="s">
        <v>205</v>
      </c>
      <c r="O62" s="16">
        <v>0</v>
      </c>
      <c r="P62" s="16">
        <v>0</v>
      </c>
      <c r="Q62" s="16">
        <v>0</v>
      </c>
      <c r="R62" s="34">
        <v>2E-3</v>
      </c>
      <c r="S62" s="16">
        <v>16.8</v>
      </c>
    </row>
    <row r="63" spans="1:19" ht="16">
      <c r="A63" s="13" t="s">
        <v>52</v>
      </c>
      <c r="B63" s="16">
        <v>12131916</v>
      </c>
      <c r="C63" s="13" t="s">
        <v>45</v>
      </c>
      <c r="D63" s="13" t="s">
        <v>51</v>
      </c>
      <c r="E63" s="16">
        <v>1</v>
      </c>
      <c r="F63" s="14">
        <v>3.6639150200000001</v>
      </c>
      <c r="G63" s="14">
        <v>1.6501578100000001</v>
      </c>
      <c r="H63" s="14">
        <v>39.013784000000001</v>
      </c>
      <c r="I63" s="15">
        <v>0.11141236</v>
      </c>
      <c r="J63" s="13" t="s">
        <v>95</v>
      </c>
      <c r="K63" s="13" t="s">
        <v>96</v>
      </c>
      <c r="L63" s="13" t="s">
        <v>138</v>
      </c>
      <c r="M63" s="13" t="s">
        <v>199</v>
      </c>
      <c r="N63" s="13" t="s">
        <v>206</v>
      </c>
      <c r="O63" s="16">
        <v>0</v>
      </c>
      <c r="P63" s="34">
        <v>6.9999999999999994E-5</v>
      </c>
      <c r="Q63" s="16">
        <v>0</v>
      </c>
      <c r="R63" s="16">
        <v>0</v>
      </c>
      <c r="S63" s="16">
        <v>26.7</v>
      </c>
    </row>
    <row r="64" spans="1:19" ht="16">
      <c r="A64" s="13" t="s">
        <v>52</v>
      </c>
      <c r="B64" s="16">
        <v>12131919</v>
      </c>
      <c r="C64" s="13" t="s">
        <v>44</v>
      </c>
      <c r="D64" s="13" t="s">
        <v>47</v>
      </c>
      <c r="E64" s="16">
        <v>1</v>
      </c>
      <c r="F64" s="14">
        <v>2.2732162200000001</v>
      </c>
      <c r="G64" s="14">
        <v>1.6384326300000001</v>
      </c>
      <c r="H64" s="14">
        <v>9.7105820299999994</v>
      </c>
      <c r="I64" s="15">
        <v>0.26276239000000001</v>
      </c>
      <c r="J64" s="13" t="s">
        <v>95</v>
      </c>
      <c r="K64" s="13" t="s">
        <v>96</v>
      </c>
      <c r="L64" s="13" t="s">
        <v>138</v>
      </c>
      <c r="M64" s="13" t="s">
        <v>199</v>
      </c>
      <c r="N64" s="13" t="s">
        <v>207</v>
      </c>
      <c r="O64" s="16">
        <v>0</v>
      </c>
      <c r="P64" s="16">
        <v>0</v>
      </c>
      <c r="Q64" s="34">
        <v>4.0000000000000002E-4</v>
      </c>
      <c r="R64" s="16">
        <v>0</v>
      </c>
      <c r="S64" s="16">
        <v>22.8</v>
      </c>
    </row>
    <row r="65" spans="1:19" ht="16">
      <c r="A65" s="13" t="s">
        <v>52</v>
      </c>
      <c r="B65" s="16">
        <v>12131921</v>
      </c>
      <c r="C65" s="13" t="s">
        <v>51</v>
      </c>
      <c r="D65" s="13" t="s">
        <v>47</v>
      </c>
      <c r="E65" s="16">
        <v>2</v>
      </c>
      <c r="F65" s="14">
        <v>0.38219720000000001</v>
      </c>
      <c r="G65" s="14">
        <v>1.57154898</v>
      </c>
      <c r="H65" s="14">
        <v>1.4655010500000001</v>
      </c>
      <c r="I65" s="15">
        <v>0.81672553000000003</v>
      </c>
      <c r="J65" s="13" t="s">
        <v>95</v>
      </c>
      <c r="K65" s="13" t="s">
        <v>96</v>
      </c>
      <c r="L65" s="13" t="s">
        <v>138</v>
      </c>
      <c r="M65" s="13" t="s">
        <v>199</v>
      </c>
      <c r="N65" s="13" t="s">
        <v>208</v>
      </c>
      <c r="O65" s="34">
        <v>2.9999999999999997E-4</v>
      </c>
      <c r="P65" s="16">
        <v>0</v>
      </c>
      <c r="Q65" s="16">
        <v>0</v>
      </c>
      <c r="R65" s="16">
        <v>0</v>
      </c>
      <c r="S65" s="16">
        <v>17.600000000000001</v>
      </c>
    </row>
    <row r="66" spans="1:19" ht="16">
      <c r="A66" s="13" t="s">
        <v>52</v>
      </c>
      <c r="B66" s="16">
        <v>12131940</v>
      </c>
      <c r="C66" s="13" t="s">
        <v>45</v>
      </c>
      <c r="D66" s="13" t="s">
        <v>51</v>
      </c>
      <c r="E66" s="16">
        <v>2</v>
      </c>
      <c r="F66" s="14">
        <v>0.30396244</v>
      </c>
      <c r="G66" s="14">
        <v>1.63018587</v>
      </c>
      <c r="H66" s="14">
        <v>1.3552181599999999</v>
      </c>
      <c r="I66" s="15">
        <v>0.85721550000000002</v>
      </c>
      <c r="J66" s="13" t="s">
        <v>95</v>
      </c>
      <c r="K66" s="13" t="s">
        <v>96</v>
      </c>
      <c r="L66" s="13" t="s">
        <v>138</v>
      </c>
      <c r="M66" s="13" t="s">
        <v>199</v>
      </c>
      <c r="N66" s="13" t="s">
        <v>209</v>
      </c>
      <c r="O66" s="34">
        <v>2.9999999999999997E-4</v>
      </c>
      <c r="P66" s="16">
        <v>0</v>
      </c>
      <c r="Q66" s="16">
        <v>0</v>
      </c>
      <c r="R66" s="16">
        <v>0</v>
      </c>
      <c r="S66" s="16">
        <v>22.5</v>
      </c>
    </row>
    <row r="67" spans="1:19" ht="16">
      <c r="A67" s="13" t="s">
        <v>52</v>
      </c>
      <c r="B67" s="16">
        <v>12131986</v>
      </c>
      <c r="C67" s="13" t="s">
        <v>44</v>
      </c>
      <c r="D67" s="13" t="s">
        <v>47</v>
      </c>
      <c r="E67" s="16">
        <v>1</v>
      </c>
      <c r="F67" s="14">
        <v>0.56334969999999995</v>
      </c>
      <c r="G67" s="14">
        <v>1.63491795</v>
      </c>
      <c r="H67" s="14">
        <v>1.7565465499999999</v>
      </c>
      <c r="I67" s="15">
        <v>0.74307506000000001</v>
      </c>
      <c r="J67" s="13" t="s">
        <v>95</v>
      </c>
      <c r="K67" s="13" t="s">
        <v>96</v>
      </c>
      <c r="L67" s="13" t="s">
        <v>138</v>
      </c>
      <c r="M67" s="13" t="s">
        <v>199</v>
      </c>
      <c r="N67" s="13" t="s">
        <v>210</v>
      </c>
      <c r="O67" s="16">
        <v>0</v>
      </c>
      <c r="P67" s="34">
        <v>6.9999999999999994E-5</v>
      </c>
      <c r="Q67" s="16">
        <v>0</v>
      </c>
      <c r="R67" s="16">
        <v>0</v>
      </c>
      <c r="S67" s="16">
        <v>23.7</v>
      </c>
    </row>
    <row r="68" spans="1:19" ht="16">
      <c r="A68" s="13" t="s">
        <v>52</v>
      </c>
      <c r="B68" s="16">
        <v>12135259</v>
      </c>
      <c r="C68" s="13" t="s">
        <v>45</v>
      </c>
      <c r="D68" s="13" t="s">
        <v>47</v>
      </c>
      <c r="E68" s="16">
        <v>1</v>
      </c>
      <c r="F68" s="14">
        <v>9.1515393100000004</v>
      </c>
      <c r="G68" s="14">
        <v>1.67763236</v>
      </c>
      <c r="H68" s="14">
        <v>9428.9432799999995</v>
      </c>
      <c r="I68" s="15">
        <v>4.7721899999999999E-3</v>
      </c>
      <c r="J68" s="13" t="s">
        <v>95</v>
      </c>
      <c r="K68" s="13" t="s">
        <v>96</v>
      </c>
      <c r="L68" s="13" t="s">
        <v>138</v>
      </c>
      <c r="M68" s="13" t="s">
        <v>211</v>
      </c>
      <c r="N68" s="13" t="s">
        <v>212</v>
      </c>
      <c r="O68" s="16">
        <v>0</v>
      </c>
      <c r="P68" s="34">
        <v>6.9999999999999994E-5</v>
      </c>
      <c r="Q68" s="16">
        <v>0</v>
      </c>
      <c r="R68" s="16">
        <v>0</v>
      </c>
      <c r="S68" s="16">
        <v>25.3</v>
      </c>
    </row>
    <row r="69" spans="1:19" ht="16">
      <c r="A69" s="13" t="s">
        <v>52</v>
      </c>
      <c r="B69" s="16">
        <v>12135280</v>
      </c>
      <c r="C69" s="13" t="s">
        <v>51</v>
      </c>
      <c r="D69" s="13" t="s">
        <v>45</v>
      </c>
      <c r="E69" s="16">
        <v>1</v>
      </c>
      <c r="F69" s="14">
        <v>0.40465652000000002</v>
      </c>
      <c r="G69" s="14">
        <v>1.63591742</v>
      </c>
      <c r="H69" s="14">
        <v>1.4987876099999999</v>
      </c>
      <c r="I69" s="15">
        <v>0.81126706000000004</v>
      </c>
      <c r="J69" s="13" t="s">
        <v>95</v>
      </c>
      <c r="K69" s="13" t="s">
        <v>96</v>
      </c>
      <c r="L69" s="13" t="s">
        <v>138</v>
      </c>
      <c r="M69" s="13" t="s">
        <v>211</v>
      </c>
      <c r="N69" s="13" t="s">
        <v>213</v>
      </c>
      <c r="O69" s="34">
        <v>1E-4</v>
      </c>
      <c r="P69" s="16">
        <v>0</v>
      </c>
      <c r="Q69" s="16">
        <v>0</v>
      </c>
      <c r="R69" s="16">
        <v>0</v>
      </c>
      <c r="S69" s="16">
        <v>22.9</v>
      </c>
    </row>
    <row r="70" spans="1:19" ht="16">
      <c r="A70" s="13" t="s">
        <v>52</v>
      </c>
      <c r="B70" s="16">
        <v>12138405</v>
      </c>
      <c r="C70" s="13" t="s">
        <v>45</v>
      </c>
      <c r="D70" s="13" t="s">
        <v>44</v>
      </c>
      <c r="E70" s="16">
        <v>12</v>
      </c>
      <c r="F70" s="14">
        <v>4.3883329999999998E-2</v>
      </c>
      <c r="G70" s="14">
        <v>0.79455463999999998</v>
      </c>
      <c r="H70" s="14">
        <v>1.0448604399999999</v>
      </c>
      <c r="I70" s="15">
        <v>0.95672173999999999</v>
      </c>
      <c r="J70" s="13" t="s">
        <v>95</v>
      </c>
      <c r="K70" s="13" t="s">
        <v>96</v>
      </c>
      <c r="L70" s="13" t="s">
        <v>138</v>
      </c>
      <c r="M70" s="13" t="s">
        <v>214</v>
      </c>
      <c r="N70" s="13" t="s">
        <v>215</v>
      </c>
      <c r="O70" s="34">
        <v>2.9999999999999997E-4</v>
      </c>
      <c r="P70" s="34">
        <v>6.9999999999999999E-4</v>
      </c>
      <c r="Q70" s="16">
        <v>0</v>
      </c>
      <c r="R70" s="16">
        <v>0</v>
      </c>
      <c r="S70" s="16">
        <v>22.7</v>
      </c>
    </row>
    <row r="71" spans="1:19" ht="16">
      <c r="A71" s="13" t="s">
        <v>52</v>
      </c>
      <c r="B71" s="16">
        <v>12138408</v>
      </c>
      <c r="C71" s="13" t="s">
        <v>51</v>
      </c>
      <c r="D71" s="13" t="s">
        <v>45</v>
      </c>
      <c r="E71" s="16">
        <v>2</v>
      </c>
      <c r="F71" s="14">
        <v>1.1800318299999999</v>
      </c>
      <c r="G71" s="14">
        <v>1.55500423</v>
      </c>
      <c r="H71" s="14">
        <v>3.2544778000000001</v>
      </c>
      <c r="I71" s="15">
        <v>0.50620076000000003</v>
      </c>
      <c r="J71" s="13" t="s">
        <v>95</v>
      </c>
      <c r="K71" s="13" t="s">
        <v>96</v>
      </c>
      <c r="L71" s="13" t="s">
        <v>138</v>
      </c>
      <c r="M71" s="13" t="s">
        <v>214</v>
      </c>
      <c r="N71" s="13" t="s">
        <v>216</v>
      </c>
      <c r="O71" s="16">
        <v>0</v>
      </c>
      <c r="P71" s="16">
        <v>0</v>
      </c>
      <c r="Q71" s="34">
        <v>6.9999999999999999E-4</v>
      </c>
      <c r="R71" s="16">
        <v>0</v>
      </c>
      <c r="S71" s="16">
        <v>22.5</v>
      </c>
    </row>
    <row r="72" spans="1:19" ht="16">
      <c r="A72" s="13" t="s">
        <v>52</v>
      </c>
      <c r="B72" s="16">
        <v>12147374</v>
      </c>
      <c r="C72" s="13" t="s">
        <v>45</v>
      </c>
      <c r="D72" s="13" t="s">
        <v>51</v>
      </c>
      <c r="E72" s="16">
        <v>1</v>
      </c>
      <c r="F72" s="14">
        <v>6.5624902199999999</v>
      </c>
      <c r="G72" s="14">
        <v>1.68573928</v>
      </c>
      <c r="H72" s="14">
        <v>708.03265699999997</v>
      </c>
      <c r="I72" s="15">
        <v>2.0475630000000002E-2</v>
      </c>
      <c r="J72" s="13" t="s">
        <v>95</v>
      </c>
      <c r="K72" s="13" t="s">
        <v>96</v>
      </c>
      <c r="L72" s="13" t="s">
        <v>138</v>
      </c>
      <c r="M72" s="13" t="s">
        <v>217</v>
      </c>
      <c r="N72" s="13" t="s">
        <v>218</v>
      </c>
      <c r="O72" s="16">
        <v>0</v>
      </c>
      <c r="P72" s="34">
        <v>6.9999999999999994E-5</v>
      </c>
      <c r="Q72" s="16">
        <v>0</v>
      </c>
      <c r="R72" s="16">
        <v>0</v>
      </c>
      <c r="S72" s="16">
        <v>24.8</v>
      </c>
    </row>
    <row r="73" spans="1:19" ht="16">
      <c r="A73" s="13" t="s">
        <v>52</v>
      </c>
      <c r="B73" s="16">
        <v>12147375</v>
      </c>
      <c r="C73" s="13" t="s">
        <v>51</v>
      </c>
      <c r="D73" s="13" t="s">
        <v>45</v>
      </c>
      <c r="E73" s="16">
        <v>5</v>
      </c>
      <c r="F73" s="14">
        <v>2.0947031699999998</v>
      </c>
      <c r="G73" s="14">
        <v>1.3855827300000001</v>
      </c>
      <c r="H73" s="14">
        <v>8.1230294099999991</v>
      </c>
      <c r="I73" s="15">
        <v>0.24222415999999999</v>
      </c>
      <c r="J73" s="13" t="s">
        <v>95</v>
      </c>
      <c r="K73" s="13" t="s">
        <v>96</v>
      </c>
      <c r="L73" s="13" t="s">
        <v>138</v>
      </c>
      <c r="M73" s="13" t="s">
        <v>217</v>
      </c>
      <c r="N73" s="13" t="s">
        <v>219</v>
      </c>
      <c r="O73" s="16">
        <v>0</v>
      </c>
      <c r="P73" s="34">
        <v>4.0000000000000002E-4</v>
      </c>
      <c r="Q73" s="16">
        <v>0</v>
      </c>
      <c r="R73" s="16">
        <v>0</v>
      </c>
      <c r="S73" s="16">
        <v>23.4</v>
      </c>
    </row>
    <row r="74" spans="1:19" ht="16">
      <c r="A74" s="13" t="s">
        <v>52</v>
      </c>
      <c r="B74" s="16">
        <v>12147393</v>
      </c>
      <c r="C74" s="13" t="s">
        <v>44</v>
      </c>
      <c r="D74" s="13" t="s">
        <v>47</v>
      </c>
      <c r="E74" s="16">
        <v>3</v>
      </c>
      <c r="F74" s="14">
        <v>1.1978438600000001</v>
      </c>
      <c r="G74" s="14">
        <v>1.5460941800000001</v>
      </c>
      <c r="H74" s="14">
        <v>3.3129659999999999</v>
      </c>
      <c r="I74" s="15">
        <v>0.50001996000000004</v>
      </c>
      <c r="J74" s="13" t="s">
        <v>95</v>
      </c>
      <c r="K74" s="13" t="s">
        <v>96</v>
      </c>
      <c r="L74" s="13" t="s">
        <v>138</v>
      </c>
      <c r="M74" s="13" t="s">
        <v>217</v>
      </c>
      <c r="N74" s="13" t="s">
        <v>220</v>
      </c>
      <c r="O74" s="34">
        <v>1E-4</v>
      </c>
      <c r="P74" s="34">
        <v>1E-4</v>
      </c>
      <c r="Q74" s="16">
        <v>0</v>
      </c>
      <c r="R74" s="16">
        <v>0</v>
      </c>
      <c r="S74" s="16">
        <v>32</v>
      </c>
    </row>
    <row r="75" spans="1:19" ht="16">
      <c r="A75" s="13" t="s">
        <v>52</v>
      </c>
      <c r="B75" s="16">
        <v>12147419</v>
      </c>
      <c r="C75" s="13" t="s">
        <v>45</v>
      </c>
      <c r="D75" s="13" t="s">
        <v>51</v>
      </c>
      <c r="E75" s="16">
        <v>2</v>
      </c>
      <c r="F75" s="14">
        <v>1.67226721</v>
      </c>
      <c r="G75" s="14">
        <v>1.6430613199999999</v>
      </c>
      <c r="H75" s="14">
        <v>5.3242252600000004</v>
      </c>
      <c r="I75" s="15">
        <v>0.38343966000000002</v>
      </c>
      <c r="J75" s="13" t="s">
        <v>95</v>
      </c>
      <c r="K75" s="13" t="s">
        <v>96</v>
      </c>
      <c r="L75" s="13" t="s">
        <v>138</v>
      </c>
      <c r="M75" s="13" t="s">
        <v>217</v>
      </c>
      <c r="N75" s="13" t="s">
        <v>221</v>
      </c>
      <c r="O75" s="34">
        <v>1E-4</v>
      </c>
      <c r="P75" s="16">
        <v>0</v>
      </c>
      <c r="Q75" s="16">
        <v>0</v>
      </c>
      <c r="R75" s="34">
        <v>2E-3</v>
      </c>
      <c r="S75" s="16">
        <v>21.2</v>
      </c>
    </row>
    <row r="76" spans="1:19" ht="16">
      <c r="A76" s="13" t="s">
        <v>52</v>
      </c>
      <c r="B76" s="16">
        <v>12147430</v>
      </c>
      <c r="C76" s="13" t="s">
        <v>44</v>
      </c>
      <c r="D76" s="13" t="s">
        <v>45</v>
      </c>
      <c r="E76" s="16">
        <v>3</v>
      </c>
      <c r="F76" s="14">
        <v>1.2588631800000001</v>
      </c>
      <c r="G76" s="14">
        <v>1.5293647399999999</v>
      </c>
      <c r="H76" s="14">
        <v>3.5214159999999999</v>
      </c>
      <c r="I76" s="15">
        <v>0.47918196000000002</v>
      </c>
      <c r="J76" s="13" t="s">
        <v>95</v>
      </c>
      <c r="K76" s="13" t="s">
        <v>96</v>
      </c>
      <c r="L76" s="13" t="s">
        <v>138</v>
      </c>
      <c r="M76" s="13" t="s">
        <v>217</v>
      </c>
      <c r="N76" s="13" t="s">
        <v>222</v>
      </c>
      <c r="O76" s="34">
        <v>4.0000000000000002E-4</v>
      </c>
      <c r="P76" s="16">
        <v>0</v>
      </c>
      <c r="Q76" s="16">
        <v>0</v>
      </c>
      <c r="R76" s="16">
        <v>0</v>
      </c>
      <c r="S76" s="16">
        <v>22.7</v>
      </c>
    </row>
    <row r="77" spans="1:19" ht="16">
      <c r="A77" s="13" t="s">
        <v>52</v>
      </c>
      <c r="B77" s="16">
        <v>12147434</v>
      </c>
      <c r="C77" s="13" t="s">
        <v>45</v>
      </c>
      <c r="D77" s="13" t="s">
        <v>51</v>
      </c>
      <c r="E77" s="16">
        <v>1</v>
      </c>
      <c r="F77" s="14">
        <v>-0.36930069999999998</v>
      </c>
      <c r="G77" s="14">
        <v>1.63509843</v>
      </c>
      <c r="H77" s="14">
        <v>0.69121752999999997</v>
      </c>
      <c r="I77" s="15">
        <v>0.81618933999999999</v>
      </c>
      <c r="J77" s="13" t="s">
        <v>95</v>
      </c>
      <c r="K77" s="13" t="s">
        <v>96</v>
      </c>
      <c r="L77" s="13" t="s">
        <v>138</v>
      </c>
      <c r="M77" s="13" t="s">
        <v>217</v>
      </c>
      <c r="N77" s="13" t="s">
        <v>223</v>
      </c>
      <c r="O77" s="16">
        <v>0</v>
      </c>
      <c r="P77" s="34">
        <v>6.9999999999999994E-5</v>
      </c>
      <c r="Q77" s="16">
        <v>0</v>
      </c>
      <c r="R77" s="16">
        <v>0</v>
      </c>
      <c r="S77" s="16">
        <v>29.6</v>
      </c>
    </row>
    <row r="78" spans="1:19" ht="16">
      <c r="A78" s="13" t="s">
        <v>52</v>
      </c>
      <c r="B78" s="16">
        <v>12147469</v>
      </c>
      <c r="C78" s="13" t="s">
        <v>44</v>
      </c>
      <c r="D78" s="13" t="s">
        <v>72</v>
      </c>
      <c r="E78" s="16">
        <v>1</v>
      </c>
      <c r="F78" s="14">
        <v>3.8080649700000002</v>
      </c>
      <c r="G78" s="14">
        <v>1.6810260100000001</v>
      </c>
      <c r="H78" s="14">
        <v>45.063155999999999</v>
      </c>
      <c r="I78" s="15">
        <v>0.10353733</v>
      </c>
      <c r="J78" s="13" t="s">
        <v>108</v>
      </c>
      <c r="K78" s="13" t="s">
        <v>104</v>
      </c>
      <c r="L78" s="13" t="s">
        <v>138</v>
      </c>
      <c r="M78" s="13" t="s">
        <v>217</v>
      </c>
      <c r="N78" s="13" t="s">
        <v>224</v>
      </c>
      <c r="O78" s="16">
        <v>0</v>
      </c>
      <c r="P78" s="34">
        <v>6.9999999999999994E-5</v>
      </c>
      <c r="Q78" s="16">
        <v>0</v>
      </c>
      <c r="R78" s="16">
        <v>0</v>
      </c>
      <c r="S78" s="16">
        <v>33</v>
      </c>
    </row>
    <row r="79" spans="1:19" ht="16">
      <c r="A79" s="13" t="s">
        <v>52</v>
      </c>
      <c r="B79" s="16">
        <v>12147507</v>
      </c>
      <c r="C79" s="13" t="s">
        <v>51</v>
      </c>
      <c r="D79" s="13" t="s">
        <v>45</v>
      </c>
      <c r="E79" s="16">
        <v>7</v>
      </c>
      <c r="F79" s="14">
        <v>0.49487950000000003</v>
      </c>
      <c r="G79" s="14">
        <v>1.57336783</v>
      </c>
      <c r="H79" s="14">
        <v>1.64030056</v>
      </c>
      <c r="I79" s="15">
        <v>0.76952588</v>
      </c>
      <c r="J79" s="13" t="s">
        <v>95</v>
      </c>
      <c r="K79" s="13" t="s">
        <v>96</v>
      </c>
      <c r="L79" s="13" t="s">
        <v>138</v>
      </c>
      <c r="M79" s="13" t="s">
        <v>217</v>
      </c>
      <c r="N79" s="13" t="s">
        <v>225</v>
      </c>
      <c r="O79" s="34">
        <v>8.0000000000000004E-4</v>
      </c>
      <c r="P79" s="16">
        <v>0</v>
      </c>
      <c r="Q79" s="34">
        <v>4.0000000000000002E-4</v>
      </c>
      <c r="R79" s="16">
        <v>0</v>
      </c>
      <c r="S79" s="16">
        <v>26.2</v>
      </c>
    </row>
    <row r="80" spans="1:19" ht="16">
      <c r="A80" s="13" t="s">
        <v>52</v>
      </c>
      <c r="B80" s="16">
        <v>12147510</v>
      </c>
      <c r="C80" s="13" t="s">
        <v>44</v>
      </c>
      <c r="D80" s="13" t="s">
        <v>47</v>
      </c>
      <c r="E80" s="16">
        <v>1</v>
      </c>
      <c r="F80" s="14">
        <v>1.5800937399999999</v>
      </c>
      <c r="G80" s="14">
        <v>1.6359444999999999</v>
      </c>
      <c r="H80" s="14">
        <v>4.8554109399999996</v>
      </c>
      <c r="I80" s="15">
        <v>0.4049372</v>
      </c>
      <c r="J80" s="13" t="s">
        <v>95</v>
      </c>
      <c r="K80" s="13" t="s">
        <v>96</v>
      </c>
      <c r="L80" s="13" t="s">
        <v>138</v>
      </c>
      <c r="M80" s="13" t="s">
        <v>217</v>
      </c>
      <c r="N80" s="13" t="s">
        <v>226</v>
      </c>
      <c r="O80" s="16">
        <v>0</v>
      </c>
      <c r="P80" s="34">
        <v>6.9999999999999994E-5</v>
      </c>
      <c r="Q80" s="16">
        <v>0</v>
      </c>
      <c r="R80" s="16">
        <v>0</v>
      </c>
      <c r="S80" s="16">
        <v>27.2</v>
      </c>
    </row>
    <row r="81" spans="1:19" ht="16">
      <c r="A81" s="13" t="s">
        <v>52</v>
      </c>
      <c r="B81" s="16">
        <v>12147518</v>
      </c>
      <c r="C81" s="13" t="s">
        <v>227</v>
      </c>
      <c r="D81" s="13" t="s">
        <v>45</v>
      </c>
      <c r="E81" s="16">
        <v>1</v>
      </c>
      <c r="F81" s="14">
        <v>5.1998514800000004</v>
      </c>
      <c r="G81" s="14">
        <v>1.68395392</v>
      </c>
      <c r="H81" s="14">
        <v>181.24532099999999</v>
      </c>
      <c r="I81" s="15">
        <v>1.7708800000000001E-3</v>
      </c>
      <c r="J81" s="13" t="s">
        <v>228</v>
      </c>
      <c r="K81" s="13" t="s">
        <v>96</v>
      </c>
      <c r="L81" s="13" t="s">
        <v>138</v>
      </c>
      <c r="M81" s="13" t="s">
        <v>217</v>
      </c>
      <c r="N81" s="13" t="s">
        <v>229</v>
      </c>
      <c r="O81" s="34">
        <v>1E-4</v>
      </c>
      <c r="P81" s="16">
        <v>0</v>
      </c>
      <c r="Q81" s="16">
        <v>0</v>
      </c>
      <c r="R81" s="16">
        <v>0</v>
      </c>
      <c r="S81" s="16">
        <v>20.100000000000001</v>
      </c>
    </row>
    <row r="82" spans="1:19" ht="16">
      <c r="A82" s="13" t="s">
        <v>52</v>
      </c>
      <c r="B82" s="16">
        <v>12147519</v>
      </c>
      <c r="C82" s="13" t="s">
        <v>230</v>
      </c>
      <c r="D82" s="13" t="s">
        <v>45</v>
      </c>
      <c r="E82" s="16">
        <v>3</v>
      </c>
      <c r="F82" s="14">
        <v>1.99522299</v>
      </c>
      <c r="G82" s="14">
        <v>1.55431436</v>
      </c>
      <c r="H82" s="14">
        <v>7.3538426699999997</v>
      </c>
      <c r="I82" s="15">
        <v>0.30366411999999998</v>
      </c>
      <c r="J82" s="13" t="s">
        <v>231</v>
      </c>
      <c r="K82" s="13" t="s">
        <v>96</v>
      </c>
      <c r="L82" s="13" t="s">
        <v>138</v>
      </c>
      <c r="M82" s="13" t="s">
        <v>217</v>
      </c>
      <c r="N82" s="13" t="s">
        <v>232</v>
      </c>
      <c r="O82" s="16">
        <v>0</v>
      </c>
      <c r="P82" s="34">
        <v>2.0000000000000001E-4</v>
      </c>
      <c r="Q82" s="16">
        <v>0</v>
      </c>
      <c r="R82" s="16">
        <v>0</v>
      </c>
      <c r="S82" s="16">
        <v>20.399999999999999</v>
      </c>
    </row>
    <row r="83" spans="1:19" ht="16">
      <c r="A83" s="13" t="s">
        <v>52</v>
      </c>
      <c r="B83" s="16">
        <v>12147521</v>
      </c>
      <c r="C83" s="13" t="s">
        <v>44</v>
      </c>
      <c r="D83" s="13" t="s">
        <v>45</v>
      </c>
      <c r="E83" s="16">
        <v>1</v>
      </c>
      <c r="F83" s="14">
        <v>2.76412396</v>
      </c>
      <c r="G83" s="14">
        <v>1.63675342</v>
      </c>
      <c r="H83" s="14">
        <v>15.865135499999999</v>
      </c>
      <c r="I83" s="15">
        <v>0.19307922999999999</v>
      </c>
      <c r="J83" s="13" t="s">
        <v>95</v>
      </c>
      <c r="K83" s="13" t="s">
        <v>96</v>
      </c>
      <c r="L83" s="13" t="s">
        <v>138</v>
      </c>
      <c r="M83" s="13" t="s">
        <v>217</v>
      </c>
      <c r="N83" s="13" t="s">
        <v>233</v>
      </c>
      <c r="O83" s="16">
        <v>0</v>
      </c>
      <c r="P83" s="34">
        <v>6.9999999999999994E-5</v>
      </c>
      <c r="Q83" s="16">
        <v>0</v>
      </c>
      <c r="R83" s="16">
        <v>0</v>
      </c>
      <c r="S83" s="16">
        <v>28.1</v>
      </c>
    </row>
    <row r="84" spans="1:19" ht="16">
      <c r="A84" s="13" t="s">
        <v>52</v>
      </c>
      <c r="B84" s="16">
        <v>12147526</v>
      </c>
      <c r="C84" s="13" t="s">
        <v>51</v>
      </c>
      <c r="D84" s="13" t="s">
        <v>47</v>
      </c>
      <c r="E84" s="16">
        <v>1</v>
      </c>
      <c r="F84" s="14">
        <v>-0.3596356</v>
      </c>
      <c r="G84" s="14">
        <v>1.6341474300000001</v>
      </c>
      <c r="H84" s="14">
        <v>0.69793061000000001</v>
      </c>
      <c r="I84" s="15">
        <v>0.82092229999999999</v>
      </c>
      <c r="J84" s="13" t="s">
        <v>95</v>
      </c>
      <c r="K84" s="13" t="s">
        <v>96</v>
      </c>
      <c r="L84" s="13" t="s">
        <v>138</v>
      </c>
      <c r="M84" s="13" t="s">
        <v>217</v>
      </c>
      <c r="N84" s="13" t="s">
        <v>234</v>
      </c>
      <c r="O84" s="16">
        <v>0</v>
      </c>
      <c r="P84" s="34">
        <v>6.9999999999999994E-5</v>
      </c>
      <c r="Q84" s="16">
        <v>0</v>
      </c>
      <c r="R84" s="16">
        <v>0</v>
      </c>
      <c r="S84" s="16">
        <v>21.8</v>
      </c>
    </row>
    <row r="85" spans="1:19" ht="16">
      <c r="A85" s="13" t="s">
        <v>52</v>
      </c>
      <c r="B85" s="16">
        <v>12147527</v>
      </c>
      <c r="C85" s="13" t="s">
        <v>51</v>
      </c>
      <c r="D85" s="13" t="s">
        <v>45</v>
      </c>
      <c r="E85" s="16">
        <v>1</v>
      </c>
      <c r="F85" s="14">
        <v>3.6752078400000001</v>
      </c>
      <c r="G85" s="14">
        <v>1.63779897</v>
      </c>
      <c r="H85" s="14">
        <v>39.456856600000002</v>
      </c>
      <c r="I85" s="15">
        <v>0.10998498</v>
      </c>
      <c r="J85" s="13" t="s">
        <v>95</v>
      </c>
      <c r="K85" s="13" t="s">
        <v>96</v>
      </c>
      <c r="L85" s="13" t="s">
        <v>138</v>
      </c>
      <c r="M85" s="13" t="s">
        <v>217</v>
      </c>
      <c r="N85" s="13" t="s">
        <v>235</v>
      </c>
      <c r="O85" s="16">
        <v>0</v>
      </c>
      <c r="P85" s="34">
        <v>6.9999999999999994E-5</v>
      </c>
      <c r="Q85" s="16">
        <v>0</v>
      </c>
      <c r="R85" s="16">
        <v>0</v>
      </c>
      <c r="S85" s="16">
        <v>22.5</v>
      </c>
    </row>
    <row r="86" spans="1:19" ht="16">
      <c r="A86" s="13" t="s">
        <v>52</v>
      </c>
      <c r="B86" s="16">
        <v>12147528</v>
      </c>
      <c r="C86" s="13" t="s">
        <v>45</v>
      </c>
      <c r="D86" s="13" t="s">
        <v>51</v>
      </c>
      <c r="E86" s="16">
        <v>1</v>
      </c>
      <c r="F86" s="14">
        <v>2.4231849799999998</v>
      </c>
      <c r="G86" s="14">
        <v>1.6434974899999999</v>
      </c>
      <c r="H86" s="14">
        <v>11.2817343</v>
      </c>
      <c r="I86" s="15">
        <v>0.23972534000000001</v>
      </c>
      <c r="J86" s="13" t="s">
        <v>95</v>
      </c>
      <c r="K86" s="13" t="s">
        <v>96</v>
      </c>
      <c r="L86" s="13" t="s">
        <v>138</v>
      </c>
      <c r="M86" s="13" t="s">
        <v>217</v>
      </c>
      <c r="N86" s="13" t="s">
        <v>236</v>
      </c>
      <c r="O86" s="16">
        <v>0</v>
      </c>
      <c r="P86" s="16">
        <v>0</v>
      </c>
      <c r="Q86" s="16">
        <v>0</v>
      </c>
      <c r="R86" s="34">
        <v>2E-3</v>
      </c>
      <c r="S86" s="16">
        <v>23.7</v>
      </c>
    </row>
    <row r="87" spans="1:19" ht="16">
      <c r="A87" s="13" t="s">
        <v>52</v>
      </c>
      <c r="B87" s="16">
        <v>12147539</v>
      </c>
      <c r="C87" s="13" t="s">
        <v>45</v>
      </c>
      <c r="D87" s="13" t="s">
        <v>51</v>
      </c>
      <c r="E87" s="16">
        <v>2</v>
      </c>
      <c r="F87" s="14">
        <v>0.28325187000000002</v>
      </c>
      <c r="G87" s="14">
        <v>1.6411034</v>
      </c>
      <c r="H87" s="14">
        <v>1.3274394599999999</v>
      </c>
      <c r="I87" s="15">
        <v>0.86661162999999997</v>
      </c>
      <c r="J87" s="13" t="s">
        <v>95</v>
      </c>
      <c r="K87" s="13" t="s">
        <v>96</v>
      </c>
      <c r="L87" s="13" t="s">
        <v>138</v>
      </c>
      <c r="M87" s="13" t="s">
        <v>217</v>
      </c>
      <c r="N87" s="13" t="s">
        <v>237</v>
      </c>
      <c r="O87" s="16">
        <v>0</v>
      </c>
      <c r="P87" s="16">
        <v>0</v>
      </c>
      <c r="Q87" s="16">
        <v>0</v>
      </c>
      <c r="R87" s="34">
        <v>4.0000000000000001E-3</v>
      </c>
      <c r="S87" s="16">
        <v>23.5</v>
      </c>
    </row>
    <row r="88" spans="1:19" ht="16">
      <c r="A88" s="13" t="s">
        <v>52</v>
      </c>
      <c r="B88" s="16">
        <v>12147543</v>
      </c>
      <c r="C88" s="13" t="s">
        <v>45</v>
      </c>
      <c r="D88" s="13" t="s">
        <v>51</v>
      </c>
      <c r="E88" s="16">
        <v>6</v>
      </c>
      <c r="F88" s="14">
        <v>-2.9638999999999999E-2</v>
      </c>
      <c r="G88" s="14">
        <v>0.97240947</v>
      </c>
      <c r="H88" s="14">
        <v>0.97079588000000006</v>
      </c>
      <c r="I88" s="15">
        <v>0.97586923000000003</v>
      </c>
      <c r="J88" s="13" t="s">
        <v>95</v>
      </c>
      <c r="K88" s="13" t="s">
        <v>96</v>
      </c>
      <c r="L88" s="13" t="s">
        <v>138</v>
      </c>
      <c r="M88" s="13" t="s">
        <v>217</v>
      </c>
      <c r="N88" s="13" t="s">
        <v>238</v>
      </c>
      <c r="O88" s="16">
        <v>0</v>
      </c>
      <c r="P88" s="34">
        <v>4.0000000000000002E-4</v>
      </c>
      <c r="Q88" s="16">
        <v>0</v>
      </c>
      <c r="R88" s="16">
        <v>0</v>
      </c>
      <c r="S88" s="16">
        <v>26.8</v>
      </c>
    </row>
    <row r="89" spans="1:19" ht="16">
      <c r="A89" s="13" t="s">
        <v>52</v>
      </c>
      <c r="B89" s="16">
        <v>12148973</v>
      </c>
      <c r="C89" s="13" t="s">
        <v>44</v>
      </c>
      <c r="D89" s="13" t="s">
        <v>47</v>
      </c>
      <c r="E89" s="16">
        <v>2</v>
      </c>
      <c r="F89" s="14">
        <v>2.98712833</v>
      </c>
      <c r="G89" s="14">
        <v>2.2466801099999998</v>
      </c>
      <c r="H89" s="14">
        <v>19.828659300000002</v>
      </c>
      <c r="I89" s="15">
        <v>0.33046178999999998</v>
      </c>
      <c r="J89" s="13" t="s">
        <v>95</v>
      </c>
      <c r="K89" s="13" t="s">
        <v>96</v>
      </c>
      <c r="L89" s="13" t="s">
        <v>138</v>
      </c>
      <c r="M89" s="13" t="s">
        <v>239</v>
      </c>
      <c r="N89" s="13" t="s">
        <v>240</v>
      </c>
      <c r="O89" s="16">
        <v>0</v>
      </c>
      <c r="P89" s="34">
        <v>1E-4</v>
      </c>
      <c r="Q89" s="16">
        <v>0</v>
      </c>
      <c r="R89" s="16">
        <v>0</v>
      </c>
      <c r="S89" s="16">
        <v>26.9</v>
      </c>
    </row>
    <row r="90" spans="1:19" ht="16">
      <c r="A90" s="13" t="s">
        <v>52</v>
      </c>
      <c r="B90" s="16">
        <v>12149009</v>
      </c>
      <c r="C90" s="13" t="s">
        <v>47</v>
      </c>
      <c r="D90" s="13" t="s">
        <v>51</v>
      </c>
      <c r="E90" s="16">
        <v>1</v>
      </c>
      <c r="F90" s="14">
        <v>2.8032810600000002</v>
      </c>
      <c r="G90" s="14">
        <v>1.6353746199999999</v>
      </c>
      <c r="H90" s="14">
        <v>16.498691300000001</v>
      </c>
      <c r="I90" s="15">
        <v>6.0571899999999998E-2</v>
      </c>
      <c r="J90" s="13" t="s">
        <v>95</v>
      </c>
      <c r="K90" s="13" t="s">
        <v>96</v>
      </c>
      <c r="L90" s="13" t="s">
        <v>138</v>
      </c>
      <c r="M90" s="13" t="s">
        <v>239</v>
      </c>
      <c r="N90" s="13" t="s">
        <v>241</v>
      </c>
      <c r="O90" s="16">
        <v>0</v>
      </c>
      <c r="P90" s="34">
        <v>6.9999999999999994E-5</v>
      </c>
      <c r="Q90" s="16">
        <v>0</v>
      </c>
      <c r="R90" s="16">
        <v>0</v>
      </c>
      <c r="S90" s="16">
        <v>16.98</v>
      </c>
    </row>
    <row r="91" spans="1:19" ht="16">
      <c r="A91" s="13" t="s">
        <v>52</v>
      </c>
      <c r="B91" s="16">
        <v>12149018</v>
      </c>
      <c r="C91" s="13" t="s">
        <v>51</v>
      </c>
      <c r="D91" s="13" t="s">
        <v>45</v>
      </c>
      <c r="E91" s="16">
        <v>22</v>
      </c>
      <c r="F91" s="14">
        <v>1.48759255</v>
      </c>
      <c r="G91" s="14">
        <v>0.50317659999999997</v>
      </c>
      <c r="H91" s="14">
        <v>4.4264262800000003</v>
      </c>
      <c r="I91" s="15">
        <v>4.1854800000000001E-3</v>
      </c>
      <c r="J91" s="13" t="s">
        <v>95</v>
      </c>
      <c r="K91" s="13" t="s">
        <v>96</v>
      </c>
      <c r="L91" s="13" t="s">
        <v>138</v>
      </c>
      <c r="M91" s="13" t="s">
        <v>239</v>
      </c>
      <c r="N91" s="13" t="s">
        <v>242</v>
      </c>
      <c r="O91" s="16">
        <v>0</v>
      </c>
      <c r="P91" s="34">
        <v>1E-3</v>
      </c>
      <c r="Q91" s="34">
        <v>1E-3</v>
      </c>
      <c r="R91" s="16">
        <v>0</v>
      </c>
      <c r="S91" s="16">
        <v>22.6</v>
      </c>
    </row>
    <row r="92" spans="1:19" ht="16">
      <c r="A92" s="13" t="s">
        <v>52</v>
      </c>
      <c r="B92" s="16">
        <v>12149102</v>
      </c>
      <c r="C92" s="13" t="s">
        <v>44</v>
      </c>
      <c r="D92" s="13" t="s">
        <v>47</v>
      </c>
      <c r="E92" s="16">
        <v>3</v>
      </c>
      <c r="F92" s="14">
        <v>0.70528575000000004</v>
      </c>
      <c r="G92" s="14">
        <v>1.63388098</v>
      </c>
      <c r="H92" s="14">
        <v>2.0244250799999999</v>
      </c>
      <c r="I92" s="15">
        <v>0.68659676999999997</v>
      </c>
      <c r="J92" s="13" t="s">
        <v>95</v>
      </c>
      <c r="K92" s="13" t="s">
        <v>96</v>
      </c>
      <c r="L92" s="13" t="s">
        <v>138</v>
      </c>
      <c r="M92" s="13" t="s">
        <v>239</v>
      </c>
      <c r="N92" s="13" t="s">
        <v>243</v>
      </c>
      <c r="O92" s="34">
        <v>4.0000000000000002E-4</v>
      </c>
      <c r="P92" s="16">
        <v>0</v>
      </c>
      <c r="Q92" s="16">
        <v>0</v>
      </c>
      <c r="R92" s="16">
        <v>0</v>
      </c>
      <c r="S92" s="16">
        <v>26</v>
      </c>
    </row>
    <row r="93" spans="1:19" ht="16">
      <c r="A93" s="13" t="s">
        <v>52</v>
      </c>
      <c r="B93" s="16">
        <v>12149115</v>
      </c>
      <c r="C93" s="13" t="s">
        <v>44</v>
      </c>
      <c r="D93" s="13" t="s">
        <v>51</v>
      </c>
      <c r="E93" s="16">
        <v>2</v>
      </c>
      <c r="F93" s="14">
        <v>13.163640900000001</v>
      </c>
      <c r="G93" s="14">
        <v>1.7221713199999999</v>
      </c>
      <c r="H93" s="14">
        <v>521070.61499999999</v>
      </c>
      <c r="I93" s="15">
        <v>5.5440000000000003E-4</v>
      </c>
      <c r="J93" s="13" t="s">
        <v>95</v>
      </c>
      <c r="K93" s="13" t="s">
        <v>96</v>
      </c>
      <c r="L93" s="13" t="s">
        <v>138</v>
      </c>
      <c r="M93" s="13" t="s">
        <v>239</v>
      </c>
      <c r="N93" s="13" t="s">
        <v>244</v>
      </c>
      <c r="O93" s="34">
        <v>2.9999999999999997E-4</v>
      </c>
      <c r="P93" s="16">
        <v>0</v>
      </c>
      <c r="Q93" s="16">
        <v>0</v>
      </c>
      <c r="R93" s="16">
        <v>0</v>
      </c>
      <c r="S93" s="16">
        <v>23.3</v>
      </c>
    </row>
    <row r="94" spans="1:19" ht="16">
      <c r="A94" s="13" t="s">
        <v>52</v>
      </c>
      <c r="B94" s="16">
        <v>12149125</v>
      </c>
      <c r="C94" s="13" t="s">
        <v>44</v>
      </c>
      <c r="D94" s="13" t="s">
        <v>47</v>
      </c>
      <c r="E94" s="16">
        <v>2</v>
      </c>
      <c r="F94" s="14">
        <v>6.5173752800000004</v>
      </c>
      <c r="G94" s="14">
        <v>1.6781866299999999</v>
      </c>
      <c r="H94" s="14">
        <v>676.79964199999995</v>
      </c>
      <c r="I94" s="15">
        <v>0.22059558000000001</v>
      </c>
      <c r="J94" s="13" t="s">
        <v>95</v>
      </c>
      <c r="K94" s="13" t="s">
        <v>96</v>
      </c>
      <c r="L94" s="13" t="s">
        <v>138</v>
      </c>
      <c r="M94" s="13" t="s">
        <v>239</v>
      </c>
      <c r="N94" s="13" t="s">
        <v>245</v>
      </c>
      <c r="O94" s="34">
        <v>1E-4</v>
      </c>
      <c r="P94" s="34">
        <v>6.9999999999999994E-5</v>
      </c>
      <c r="Q94" s="16">
        <v>0</v>
      </c>
      <c r="R94" s="16">
        <v>0</v>
      </c>
      <c r="S94" s="16">
        <v>22.3</v>
      </c>
    </row>
    <row r="95" spans="1:19" ht="16">
      <c r="A95" s="13" t="s">
        <v>52</v>
      </c>
      <c r="B95" s="16">
        <v>12150853</v>
      </c>
      <c r="C95" s="13" t="s">
        <v>44</v>
      </c>
      <c r="D95" s="13" t="s">
        <v>45</v>
      </c>
      <c r="E95" s="16">
        <v>1</v>
      </c>
      <c r="F95" s="14">
        <v>1.61242727</v>
      </c>
      <c r="G95" s="14">
        <v>1.6380009799999999</v>
      </c>
      <c r="H95" s="14">
        <v>5.0149691299999999</v>
      </c>
      <c r="I95" s="15">
        <v>0.39719459000000001</v>
      </c>
      <c r="J95" s="13" t="s">
        <v>95</v>
      </c>
      <c r="K95" s="13" t="s">
        <v>96</v>
      </c>
      <c r="L95" s="13" t="s">
        <v>138</v>
      </c>
      <c r="M95" s="13" t="s">
        <v>246</v>
      </c>
      <c r="N95" s="13" t="s">
        <v>247</v>
      </c>
      <c r="O95" s="16">
        <v>0</v>
      </c>
      <c r="P95" s="16">
        <v>0</v>
      </c>
      <c r="Q95" s="34">
        <v>4.0000000000000002E-4</v>
      </c>
      <c r="R95" s="16">
        <v>0</v>
      </c>
      <c r="S95" s="16">
        <v>22.3</v>
      </c>
    </row>
    <row r="96" spans="1:19" ht="16">
      <c r="A96" s="13" t="s">
        <v>52</v>
      </c>
      <c r="B96" s="16">
        <v>12150855</v>
      </c>
      <c r="C96" s="13" t="s">
        <v>44</v>
      </c>
      <c r="D96" s="13" t="s">
        <v>45</v>
      </c>
      <c r="E96" s="16">
        <v>1</v>
      </c>
      <c r="F96" s="14">
        <v>8.9118133400000001</v>
      </c>
      <c r="G96" s="14">
        <v>1.67673045</v>
      </c>
      <c r="H96" s="14">
        <v>7419.1022300000004</v>
      </c>
      <c r="I96" s="15">
        <v>5.4464099999999996E-3</v>
      </c>
      <c r="J96" s="13" t="s">
        <v>95</v>
      </c>
      <c r="K96" s="13" t="s">
        <v>96</v>
      </c>
      <c r="L96" s="13" t="s">
        <v>138</v>
      </c>
      <c r="M96" s="13" t="s">
        <v>246</v>
      </c>
      <c r="N96" s="13" t="s">
        <v>248</v>
      </c>
      <c r="O96" s="16">
        <v>0</v>
      </c>
      <c r="P96" s="16">
        <v>0</v>
      </c>
      <c r="Q96" s="34">
        <v>4.0000000000000002E-4</v>
      </c>
      <c r="R96" s="16">
        <v>0</v>
      </c>
      <c r="S96" s="16">
        <v>27.2</v>
      </c>
    </row>
    <row r="97" spans="1:19" ht="16">
      <c r="A97" s="13" t="s">
        <v>52</v>
      </c>
      <c r="B97" s="16">
        <v>12150856</v>
      </c>
      <c r="C97" s="13" t="s">
        <v>51</v>
      </c>
      <c r="D97" s="13" t="s">
        <v>45</v>
      </c>
      <c r="E97" s="16">
        <v>1</v>
      </c>
      <c r="F97" s="14">
        <v>1.4801790500000001</v>
      </c>
      <c r="G97" s="14">
        <v>1.6381254199999999</v>
      </c>
      <c r="H97" s="14">
        <v>4.39373229</v>
      </c>
      <c r="I97" s="15">
        <v>0.43112460000000002</v>
      </c>
      <c r="J97" s="13" t="s">
        <v>95</v>
      </c>
      <c r="K97" s="13" t="s">
        <v>96</v>
      </c>
      <c r="L97" s="13" t="s">
        <v>138</v>
      </c>
      <c r="M97" s="13" t="s">
        <v>246</v>
      </c>
      <c r="N97" s="13" t="s">
        <v>249</v>
      </c>
      <c r="O97" s="16">
        <v>0</v>
      </c>
      <c r="P97" s="16">
        <v>0</v>
      </c>
      <c r="Q97" s="34">
        <v>4.0000000000000002E-4</v>
      </c>
      <c r="R97" s="16">
        <v>0</v>
      </c>
      <c r="S97" s="16">
        <v>22.5</v>
      </c>
    </row>
    <row r="98" spans="1:19" ht="16">
      <c r="A98" s="13" t="s">
        <v>52</v>
      </c>
      <c r="B98" s="16">
        <v>12150861</v>
      </c>
      <c r="C98" s="13" t="s">
        <v>51</v>
      </c>
      <c r="D98" s="13" t="s">
        <v>45</v>
      </c>
      <c r="E98" s="16">
        <v>1</v>
      </c>
      <c r="F98" s="14">
        <v>2.2494626499999999</v>
      </c>
      <c r="G98" s="14">
        <v>1.63833191</v>
      </c>
      <c r="H98" s="14">
        <v>9.4826389800000008</v>
      </c>
      <c r="I98" s="15">
        <v>0.26669628000000001</v>
      </c>
      <c r="J98" s="13" t="s">
        <v>95</v>
      </c>
      <c r="K98" s="13" t="s">
        <v>96</v>
      </c>
      <c r="L98" s="13" t="s">
        <v>138</v>
      </c>
      <c r="M98" s="13" t="s">
        <v>246</v>
      </c>
      <c r="N98" s="13" t="s">
        <v>250</v>
      </c>
      <c r="O98" s="34">
        <v>1E-4</v>
      </c>
      <c r="P98" s="16">
        <v>0</v>
      </c>
      <c r="Q98" s="16">
        <v>0</v>
      </c>
      <c r="R98" s="16">
        <v>0</v>
      </c>
      <c r="S98" s="16">
        <v>26.8</v>
      </c>
    </row>
    <row r="99" spans="1:19" ht="16">
      <c r="A99" s="13" t="s">
        <v>52</v>
      </c>
      <c r="B99" s="16">
        <v>12150868</v>
      </c>
      <c r="C99" s="13" t="s">
        <v>45</v>
      </c>
      <c r="D99" s="13" t="s">
        <v>51</v>
      </c>
      <c r="E99" s="16">
        <v>1</v>
      </c>
      <c r="F99" s="14">
        <v>2.7938589199999999</v>
      </c>
      <c r="G99" s="14">
        <v>1.64372199</v>
      </c>
      <c r="H99" s="14">
        <v>16.3439683</v>
      </c>
      <c r="I99" s="15">
        <v>0.19014829999999999</v>
      </c>
      <c r="J99" s="13" t="s">
        <v>95</v>
      </c>
      <c r="K99" s="13" t="s">
        <v>96</v>
      </c>
      <c r="L99" s="13" t="s">
        <v>138</v>
      </c>
      <c r="M99" s="13" t="s">
        <v>246</v>
      </c>
      <c r="N99" s="13" t="s">
        <v>251</v>
      </c>
      <c r="O99" s="16">
        <v>0</v>
      </c>
      <c r="P99" s="16">
        <v>0</v>
      </c>
      <c r="Q99" s="16">
        <v>0</v>
      </c>
      <c r="R99" s="34">
        <v>2E-3</v>
      </c>
      <c r="S99" s="16">
        <v>11.02</v>
      </c>
    </row>
    <row r="100" spans="1:19" ht="16">
      <c r="A100" s="13" t="s">
        <v>52</v>
      </c>
      <c r="B100" s="16">
        <v>12150877</v>
      </c>
      <c r="C100" s="13" t="s">
        <v>44</v>
      </c>
      <c r="D100" s="13" t="s">
        <v>47</v>
      </c>
      <c r="E100" s="16">
        <v>1</v>
      </c>
      <c r="F100" s="14">
        <v>2.6347575499999998</v>
      </c>
      <c r="G100" s="14">
        <v>1.63689719</v>
      </c>
      <c r="H100" s="14">
        <v>13.939932300000001</v>
      </c>
      <c r="I100" s="15">
        <v>0.20935019999999999</v>
      </c>
      <c r="J100" s="13" t="s">
        <v>111</v>
      </c>
      <c r="K100" s="13" t="s">
        <v>104</v>
      </c>
      <c r="L100" s="13" t="s">
        <v>138</v>
      </c>
      <c r="M100" s="13" t="s">
        <v>246</v>
      </c>
      <c r="N100" s="13" t="s">
        <v>252</v>
      </c>
      <c r="O100" s="34">
        <v>1E-4</v>
      </c>
      <c r="P100" s="16">
        <v>0</v>
      </c>
      <c r="Q100" s="16">
        <v>0</v>
      </c>
      <c r="R100" s="16">
        <v>0</v>
      </c>
      <c r="S100" s="16">
        <v>37</v>
      </c>
    </row>
    <row r="101" spans="1:19" ht="16">
      <c r="A101" s="13" t="s">
        <v>52</v>
      </c>
      <c r="B101" s="16">
        <v>12150891</v>
      </c>
      <c r="C101" s="13" t="s">
        <v>45</v>
      </c>
      <c r="D101" s="13" t="s">
        <v>51</v>
      </c>
      <c r="E101" s="16">
        <v>4</v>
      </c>
      <c r="F101" s="14">
        <v>0.16984108000000001</v>
      </c>
      <c r="G101" s="14">
        <v>1.5186128999999999</v>
      </c>
      <c r="H101" s="14">
        <v>1.1851164999999999</v>
      </c>
      <c r="I101" s="15">
        <v>0.91337647</v>
      </c>
      <c r="J101" s="13" t="s">
        <v>95</v>
      </c>
      <c r="K101" s="13" t="s">
        <v>96</v>
      </c>
      <c r="L101" s="13" t="s">
        <v>138</v>
      </c>
      <c r="M101" s="13" t="s">
        <v>246</v>
      </c>
      <c r="N101" s="13" t="s">
        <v>253</v>
      </c>
      <c r="O101" s="34">
        <v>2.9999999999999997E-4</v>
      </c>
      <c r="P101" s="34">
        <v>1E-4</v>
      </c>
      <c r="Q101" s="16">
        <v>0</v>
      </c>
      <c r="R101" s="16">
        <v>0</v>
      </c>
      <c r="S101" s="16">
        <v>29.3</v>
      </c>
    </row>
    <row r="102" spans="1:19" ht="16">
      <c r="A102" s="13" t="s">
        <v>52</v>
      </c>
      <c r="B102" s="16">
        <v>12150955</v>
      </c>
      <c r="C102" s="13" t="s">
        <v>44</v>
      </c>
      <c r="D102" s="13" t="s">
        <v>47</v>
      </c>
      <c r="E102" s="16">
        <v>1</v>
      </c>
      <c r="F102" s="14">
        <v>4.1176660800000002</v>
      </c>
      <c r="G102" s="14">
        <v>1.64077977</v>
      </c>
      <c r="H102" s="14">
        <v>61.415735400000003</v>
      </c>
      <c r="I102" s="15">
        <v>8.4170729999999999E-2</v>
      </c>
      <c r="J102" s="13" t="s">
        <v>95</v>
      </c>
      <c r="K102" s="13" t="s">
        <v>96</v>
      </c>
      <c r="L102" s="13" t="s">
        <v>138</v>
      </c>
      <c r="M102" s="13" t="s">
        <v>246</v>
      </c>
      <c r="N102" s="13" t="s">
        <v>254</v>
      </c>
      <c r="O102" s="34">
        <v>1E-4</v>
      </c>
      <c r="P102" s="16">
        <v>0</v>
      </c>
      <c r="Q102" s="16">
        <v>0</v>
      </c>
      <c r="R102" s="16">
        <v>0</v>
      </c>
      <c r="S102" s="16">
        <v>28.2</v>
      </c>
    </row>
    <row r="103" spans="1:19" ht="16">
      <c r="A103" s="13" t="s">
        <v>52</v>
      </c>
      <c r="B103" s="16">
        <v>12150985</v>
      </c>
      <c r="C103" s="13" t="s">
        <v>45</v>
      </c>
      <c r="D103" s="13" t="s">
        <v>51</v>
      </c>
      <c r="E103" s="16">
        <v>1</v>
      </c>
      <c r="F103" s="14">
        <v>17.228867300000001</v>
      </c>
      <c r="G103" s="14">
        <v>1.83981251</v>
      </c>
      <c r="H103" s="14">
        <v>30367007.300000001</v>
      </c>
      <c r="I103" s="15">
        <v>6.6799999999999997E-5</v>
      </c>
      <c r="J103" s="13" t="s">
        <v>95</v>
      </c>
      <c r="K103" s="13" t="s">
        <v>96</v>
      </c>
      <c r="L103" s="13" t="s">
        <v>138</v>
      </c>
      <c r="M103" s="13" t="s">
        <v>246</v>
      </c>
      <c r="N103" s="13" t="s">
        <v>255</v>
      </c>
      <c r="O103" s="34">
        <v>1E-4</v>
      </c>
      <c r="P103" s="16">
        <v>0</v>
      </c>
      <c r="Q103" s="16">
        <v>0</v>
      </c>
      <c r="R103" s="16">
        <v>0</v>
      </c>
      <c r="S103" s="16">
        <v>20.9</v>
      </c>
    </row>
    <row r="104" spans="1:19" ht="16">
      <c r="A104" s="13" t="s">
        <v>52</v>
      </c>
      <c r="B104" s="16">
        <v>12150996</v>
      </c>
      <c r="C104" s="13" t="s">
        <v>45</v>
      </c>
      <c r="D104" s="13" t="s">
        <v>51</v>
      </c>
      <c r="E104" s="16">
        <v>1</v>
      </c>
      <c r="F104" s="14">
        <v>1.6666478300000001</v>
      </c>
      <c r="G104" s="14">
        <v>1.64269482</v>
      </c>
      <c r="H104" s="14">
        <v>5.2943902899999999</v>
      </c>
      <c r="I104" s="15">
        <v>0.38473821000000002</v>
      </c>
      <c r="J104" s="13" t="s">
        <v>95</v>
      </c>
      <c r="K104" s="13" t="s">
        <v>96</v>
      </c>
      <c r="L104" s="13" t="s">
        <v>138</v>
      </c>
      <c r="M104" s="13" t="s">
        <v>246</v>
      </c>
      <c r="N104" s="13" t="s">
        <v>256</v>
      </c>
      <c r="O104" s="16">
        <v>0</v>
      </c>
      <c r="P104" s="34">
        <v>6.9999999999999994E-5</v>
      </c>
      <c r="Q104" s="16">
        <v>0</v>
      </c>
      <c r="R104" s="16">
        <v>0</v>
      </c>
      <c r="S104" s="16">
        <v>17.420000000000002</v>
      </c>
    </row>
    <row r="105" spans="1:19" ht="16">
      <c r="A105" s="13" t="s">
        <v>52</v>
      </c>
      <c r="B105" s="16">
        <v>12158851</v>
      </c>
      <c r="C105" s="13" t="s">
        <v>47</v>
      </c>
      <c r="D105" s="13" t="s">
        <v>45</v>
      </c>
      <c r="E105" s="16">
        <v>13</v>
      </c>
      <c r="F105" s="14">
        <v>0.51440410999999997</v>
      </c>
      <c r="G105" s="14">
        <v>0.80977789</v>
      </c>
      <c r="H105" s="14">
        <v>1.6726414999999999</v>
      </c>
      <c r="I105" s="15">
        <v>0.54311173999999995</v>
      </c>
      <c r="J105" s="13" t="s">
        <v>95</v>
      </c>
      <c r="K105" s="13" t="s">
        <v>96</v>
      </c>
      <c r="L105" s="13" t="s">
        <v>138</v>
      </c>
      <c r="M105" s="13" t="s">
        <v>257</v>
      </c>
      <c r="N105" s="13" t="s">
        <v>258</v>
      </c>
      <c r="O105" s="34">
        <v>2E-3</v>
      </c>
      <c r="P105" s="16">
        <v>0</v>
      </c>
      <c r="Q105" s="34">
        <v>4.0000000000000002E-4</v>
      </c>
      <c r="R105" s="16">
        <v>0</v>
      </c>
      <c r="S105" s="16">
        <v>16.88</v>
      </c>
    </row>
    <row r="106" spans="1:19" ht="16">
      <c r="A106" s="13" t="s">
        <v>52</v>
      </c>
      <c r="B106" s="16">
        <v>12158903</v>
      </c>
      <c r="C106" s="13" t="s">
        <v>44</v>
      </c>
      <c r="D106" s="13" t="s">
        <v>51</v>
      </c>
      <c r="E106" s="16">
        <v>1</v>
      </c>
      <c r="F106" s="14">
        <v>1.57176965</v>
      </c>
      <c r="G106" s="14">
        <v>1.63411891</v>
      </c>
      <c r="H106" s="14">
        <v>4.8151618300000001</v>
      </c>
      <c r="I106" s="15">
        <v>0.29309645000000001</v>
      </c>
      <c r="J106" s="13" t="s">
        <v>95</v>
      </c>
      <c r="K106" s="13" t="s">
        <v>96</v>
      </c>
      <c r="L106" s="13" t="s">
        <v>138</v>
      </c>
      <c r="M106" s="13" t="s">
        <v>257</v>
      </c>
      <c r="N106" s="13" t="s">
        <v>259</v>
      </c>
      <c r="O106" s="16">
        <v>0</v>
      </c>
      <c r="P106" s="34">
        <v>6.9999999999999994E-5</v>
      </c>
      <c r="Q106" s="16">
        <v>0</v>
      </c>
      <c r="R106" s="16">
        <v>0</v>
      </c>
      <c r="S106" s="16">
        <v>28.7</v>
      </c>
    </row>
    <row r="107" spans="1:19" ht="16">
      <c r="A107" s="13" t="s">
        <v>52</v>
      </c>
      <c r="B107" s="16">
        <v>12158930</v>
      </c>
      <c r="C107" s="13" t="s">
        <v>45</v>
      </c>
      <c r="D107" s="13" t="s">
        <v>51</v>
      </c>
      <c r="E107" s="16">
        <v>1</v>
      </c>
      <c r="F107" s="14">
        <v>0.99872052</v>
      </c>
      <c r="G107" s="14">
        <v>1.6347447799999999</v>
      </c>
      <c r="H107" s="14">
        <v>2.7148060699999998</v>
      </c>
      <c r="I107" s="15">
        <v>0.57720110999999996</v>
      </c>
      <c r="J107" s="13" t="s">
        <v>95</v>
      </c>
      <c r="K107" s="13" t="s">
        <v>96</v>
      </c>
      <c r="L107" s="13" t="s">
        <v>138</v>
      </c>
      <c r="M107" s="13" t="s">
        <v>257</v>
      </c>
      <c r="N107" s="13" t="s">
        <v>260</v>
      </c>
      <c r="O107" s="16">
        <v>0</v>
      </c>
      <c r="P107" s="34">
        <v>6.9999999999999994E-5</v>
      </c>
      <c r="Q107" s="16">
        <v>0</v>
      </c>
      <c r="R107" s="16">
        <v>0</v>
      </c>
      <c r="S107" s="16">
        <v>23.6</v>
      </c>
    </row>
    <row r="108" spans="1:19" ht="16">
      <c r="A108" s="13" t="s">
        <v>52</v>
      </c>
      <c r="B108" s="16">
        <v>12159021</v>
      </c>
      <c r="C108" s="13" t="s">
        <v>45</v>
      </c>
      <c r="D108" s="13" t="s">
        <v>51</v>
      </c>
      <c r="E108" s="16">
        <v>4</v>
      </c>
      <c r="F108" s="14">
        <v>0.76153276000000003</v>
      </c>
      <c r="G108" s="14">
        <v>1.0563574200000001</v>
      </c>
      <c r="H108" s="14">
        <v>2.1415561900000002</v>
      </c>
      <c r="I108" s="15">
        <v>0.49308784</v>
      </c>
      <c r="J108" s="13" t="s">
        <v>95</v>
      </c>
      <c r="K108" s="13" t="s">
        <v>96</v>
      </c>
      <c r="L108" s="13" t="s">
        <v>138</v>
      </c>
      <c r="M108" s="13" t="s">
        <v>257</v>
      </c>
      <c r="N108" s="13" t="s">
        <v>261</v>
      </c>
      <c r="O108" s="34">
        <v>1E-4</v>
      </c>
      <c r="P108" s="34">
        <v>2.0000000000000001E-4</v>
      </c>
      <c r="Q108" s="16">
        <v>0</v>
      </c>
      <c r="R108" s="16">
        <v>0</v>
      </c>
      <c r="S108" s="16">
        <v>24</v>
      </c>
    </row>
    <row r="109" spans="1:19" ht="16">
      <c r="A109" s="13" t="s">
        <v>52</v>
      </c>
      <c r="B109" s="16">
        <v>12159029</v>
      </c>
      <c r="C109" s="13" t="s">
        <v>45</v>
      </c>
      <c r="D109" s="13" t="s">
        <v>51</v>
      </c>
      <c r="E109" s="16">
        <v>1</v>
      </c>
      <c r="F109" s="14">
        <v>4.3805668999999998</v>
      </c>
      <c r="G109" s="14">
        <v>1.6395633000000001</v>
      </c>
      <c r="H109" s="14">
        <v>79.883306500000003</v>
      </c>
      <c r="I109" s="15">
        <v>7.1805060000000004E-2</v>
      </c>
      <c r="J109" s="13" t="s">
        <v>95</v>
      </c>
      <c r="K109" s="13" t="s">
        <v>96</v>
      </c>
      <c r="L109" s="13" t="s">
        <v>138</v>
      </c>
      <c r="M109" s="13" t="s">
        <v>257</v>
      </c>
      <c r="N109" s="13" t="s">
        <v>262</v>
      </c>
      <c r="O109" s="34">
        <v>1E-4</v>
      </c>
      <c r="P109" s="16">
        <v>0</v>
      </c>
      <c r="Q109" s="16">
        <v>0</v>
      </c>
      <c r="R109" s="16">
        <v>0</v>
      </c>
      <c r="S109" s="16">
        <v>20.399999999999999</v>
      </c>
    </row>
    <row r="110" spans="1:19" ht="16">
      <c r="A110" s="13" t="s">
        <v>52</v>
      </c>
      <c r="B110" s="16">
        <v>12159794</v>
      </c>
      <c r="C110" s="13" t="s">
        <v>44</v>
      </c>
      <c r="D110" s="13" t="s">
        <v>51</v>
      </c>
      <c r="E110" s="16">
        <v>13</v>
      </c>
      <c r="F110" s="14">
        <v>-0.15295439999999999</v>
      </c>
      <c r="G110" s="14">
        <v>0.91610477000000001</v>
      </c>
      <c r="H110" s="14">
        <v>0.85816888000000002</v>
      </c>
      <c r="I110" s="15">
        <v>0.86600021999999999</v>
      </c>
      <c r="J110" s="13" t="s">
        <v>95</v>
      </c>
      <c r="K110" s="13" t="s">
        <v>96</v>
      </c>
      <c r="L110" s="13" t="s">
        <v>138</v>
      </c>
      <c r="M110" s="13" t="s">
        <v>263</v>
      </c>
      <c r="N110" s="13" t="s">
        <v>264</v>
      </c>
      <c r="O110" s="34">
        <v>1E-4</v>
      </c>
      <c r="P110" s="16">
        <v>0</v>
      </c>
      <c r="Q110" s="16">
        <v>0</v>
      </c>
      <c r="R110" s="34">
        <v>0.02</v>
      </c>
      <c r="S110" s="16">
        <v>23.4</v>
      </c>
    </row>
    <row r="111" spans="1:19" ht="16">
      <c r="A111" s="13" t="s">
        <v>52</v>
      </c>
      <c r="B111" s="16">
        <v>12159797</v>
      </c>
      <c r="C111" s="13" t="s">
        <v>45</v>
      </c>
      <c r="D111" s="13" t="s">
        <v>51</v>
      </c>
      <c r="E111" s="16">
        <v>2</v>
      </c>
      <c r="F111" s="14">
        <v>4.7910613800000004</v>
      </c>
      <c r="G111" s="14">
        <v>1.5578747500000001</v>
      </c>
      <c r="H111" s="14">
        <v>120.42912099999999</v>
      </c>
      <c r="I111" s="15">
        <v>2.7526999999999999E-4</v>
      </c>
      <c r="J111" s="13" t="s">
        <v>95</v>
      </c>
      <c r="K111" s="13" t="s">
        <v>96</v>
      </c>
      <c r="L111" s="13" t="s">
        <v>138</v>
      </c>
      <c r="M111" s="13" t="s">
        <v>263</v>
      </c>
      <c r="N111" s="13" t="s">
        <v>265</v>
      </c>
      <c r="O111" s="34">
        <v>2.9999999999999997E-4</v>
      </c>
      <c r="P111" s="16">
        <v>0</v>
      </c>
      <c r="Q111" s="16">
        <v>0</v>
      </c>
      <c r="R111" s="16">
        <v>0</v>
      </c>
      <c r="S111" s="16">
        <v>31</v>
      </c>
    </row>
    <row r="112" spans="1:19" ht="16">
      <c r="A112" s="13" t="s">
        <v>52</v>
      </c>
      <c r="B112" s="16">
        <v>12159843</v>
      </c>
      <c r="C112" s="13" t="s">
        <v>51</v>
      </c>
      <c r="D112" s="13" t="s">
        <v>45</v>
      </c>
      <c r="E112" s="16">
        <v>1</v>
      </c>
      <c r="F112" s="14">
        <v>1.57176965</v>
      </c>
      <c r="G112" s="14">
        <v>1.63411891</v>
      </c>
      <c r="H112" s="14">
        <v>4.8151618300000001</v>
      </c>
      <c r="I112" s="15">
        <v>0.29309645000000001</v>
      </c>
      <c r="J112" s="13" t="s">
        <v>95</v>
      </c>
      <c r="K112" s="13" t="s">
        <v>96</v>
      </c>
      <c r="L112" s="13" t="s">
        <v>138</v>
      </c>
      <c r="M112" s="13" t="s">
        <v>263</v>
      </c>
      <c r="N112" s="13" t="s">
        <v>266</v>
      </c>
      <c r="O112" s="16">
        <v>0</v>
      </c>
      <c r="P112" s="34">
        <v>6.9999999999999994E-5</v>
      </c>
      <c r="Q112" s="16">
        <v>0</v>
      </c>
      <c r="R112" s="16">
        <v>0</v>
      </c>
      <c r="S112" s="16">
        <v>21.1</v>
      </c>
    </row>
    <row r="113" spans="1:19" ht="16">
      <c r="A113" s="13" t="s">
        <v>52</v>
      </c>
      <c r="B113" s="16">
        <v>12159925</v>
      </c>
      <c r="C113" s="13" t="s">
        <v>45</v>
      </c>
      <c r="D113" s="13" t="s">
        <v>51</v>
      </c>
      <c r="E113" s="16">
        <v>1</v>
      </c>
      <c r="F113" s="14">
        <v>5.95970829</v>
      </c>
      <c r="G113" s="14">
        <v>1.6505213700000001</v>
      </c>
      <c r="H113" s="14">
        <v>387.49707100000001</v>
      </c>
      <c r="I113" s="15">
        <v>2.8491809999999999E-2</v>
      </c>
      <c r="J113" s="13" t="s">
        <v>95</v>
      </c>
      <c r="K113" s="13" t="s">
        <v>96</v>
      </c>
      <c r="L113" s="13" t="s">
        <v>138</v>
      </c>
      <c r="M113" s="13" t="s">
        <v>263</v>
      </c>
      <c r="N113" s="13" t="s">
        <v>267</v>
      </c>
      <c r="O113" s="16">
        <v>0</v>
      </c>
      <c r="P113" s="16">
        <v>0</v>
      </c>
      <c r="Q113" s="34">
        <v>4.0000000000000002E-4</v>
      </c>
      <c r="R113" s="16">
        <v>0</v>
      </c>
      <c r="S113" s="16">
        <v>23.6</v>
      </c>
    </row>
    <row r="114" spans="1:19" ht="16">
      <c r="A114" s="13" t="s">
        <v>52</v>
      </c>
      <c r="B114" s="16">
        <v>12162269</v>
      </c>
      <c r="C114" s="13" t="s">
        <v>51</v>
      </c>
      <c r="D114" s="13" t="s">
        <v>45</v>
      </c>
      <c r="E114" s="16">
        <v>20</v>
      </c>
      <c r="F114" s="14">
        <v>1.5018446700000001</v>
      </c>
      <c r="G114" s="14">
        <v>0.56676678999999996</v>
      </c>
      <c r="H114" s="14">
        <v>4.4899639200000001</v>
      </c>
      <c r="I114" s="15">
        <v>1.033179E-2</v>
      </c>
      <c r="J114" s="13" t="s">
        <v>95</v>
      </c>
      <c r="K114" s="13" t="s">
        <v>96</v>
      </c>
      <c r="L114" s="13" t="s">
        <v>138</v>
      </c>
      <c r="M114" s="13" t="s">
        <v>268</v>
      </c>
      <c r="N114" s="13" t="s">
        <v>269</v>
      </c>
      <c r="O114" s="34">
        <v>2.9999999999999997E-4</v>
      </c>
      <c r="P114" s="34">
        <v>1E-3</v>
      </c>
      <c r="Q114" s="34">
        <v>1E-3</v>
      </c>
      <c r="R114" s="16">
        <v>0</v>
      </c>
      <c r="S114" s="16">
        <v>24.3</v>
      </c>
    </row>
    <row r="115" spans="1:19" ht="16">
      <c r="A115" s="13" t="s">
        <v>52</v>
      </c>
      <c r="B115" s="16">
        <v>12164284</v>
      </c>
      <c r="C115" s="13" t="s">
        <v>45</v>
      </c>
      <c r="D115" s="13" t="s">
        <v>51</v>
      </c>
      <c r="E115" s="16">
        <v>1</v>
      </c>
      <c r="F115" s="14">
        <v>1.1815525600000001</v>
      </c>
      <c r="G115" s="14">
        <v>1.6346428399999999</v>
      </c>
      <c r="H115" s="14">
        <v>3.2594307499999999</v>
      </c>
      <c r="I115" s="15">
        <v>0.43553466000000002</v>
      </c>
      <c r="J115" s="13" t="s">
        <v>95</v>
      </c>
      <c r="K115" s="13" t="s">
        <v>96</v>
      </c>
      <c r="L115" s="13" t="s">
        <v>138</v>
      </c>
      <c r="M115" s="13" t="s">
        <v>270</v>
      </c>
      <c r="N115" s="13" t="s">
        <v>271</v>
      </c>
      <c r="O115" s="16">
        <v>0</v>
      </c>
      <c r="P115" s="34">
        <v>6.9999999999999994E-5</v>
      </c>
      <c r="Q115" s="16">
        <v>0</v>
      </c>
      <c r="R115" s="16">
        <v>0</v>
      </c>
      <c r="S115" s="16">
        <v>17.39</v>
      </c>
    </row>
    <row r="116" spans="1:19" ht="16">
      <c r="A116" s="13" t="s">
        <v>52</v>
      </c>
      <c r="B116" s="16">
        <v>12164299</v>
      </c>
      <c r="C116" s="13" t="s">
        <v>45</v>
      </c>
      <c r="D116" s="13" t="s">
        <v>51</v>
      </c>
      <c r="E116" s="16">
        <v>1</v>
      </c>
      <c r="F116" s="14">
        <v>4.4928676000000003</v>
      </c>
      <c r="G116" s="14">
        <v>1.64283563</v>
      </c>
      <c r="H116" s="14">
        <v>89.3773774</v>
      </c>
      <c r="I116" s="15">
        <v>6.723933E-2</v>
      </c>
      <c r="J116" s="13" t="s">
        <v>95</v>
      </c>
      <c r="K116" s="13" t="s">
        <v>96</v>
      </c>
      <c r="L116" s="13" t="s">
        <v>138</v>
      </c>
      <c r="M116" s="13" t="s">
        <v>270</v>
      </c>
      <c r="N116" s="13" t="s">
        <v>272</v>
      </c>
      <c r="O116" s="16">
        <v>0</v>
      </c>
      <c r="P116" s="16">
        <v>0</v>
      </c>
      <c r="Q116" s="34">
        <v>4.0000000000000002E-4</v>
      </c>
      <c r="R116" s="16">
        <v>0</v>
      </c>
      <c r="S116" s="16">
        <v>22.2</v>
      </c>
    </row>
    <row r="117" spans="1:19" ht="16">
      <c r="A117" s="13" t="s">
        <v>52</v>
      </c>
      <c r="B117" s="16">
        <v>12164308</v>
      </c>
      <c r="C117" s="13" t="s">
        <v>51</v>
      </c>
      <c r="D117" s="13" t="s">
        <v>45</v>
      </c>
      <c r="E117" s="16">
        <v>1</v>
      </c>
      <c r="F117" s="14">
        <v>11.8367714</v>
      </c>
      <c r="G117" s="14">
        <v>1.72331302</v>
      </c>
      <c r="H117" s="14">
        <v>138243.435</v>
      </c>
      <c r="I117" s="15">
        <v>1.12466E-3</v>
      </c>
      <c r="J117" s="13" t="s">
        <v>95</v>
      </c>
      <c r="K117" s="13" t="s">
        <v>96</v>
      </c>
      <c r="L117" s="13" t="s">
        <v>138</v>
      </c>
      <c r="M117" s="13" t="s">
        <v>270</v>
      </c>
      <c r="N117" s="13" t="s">
        <v>273</v>
      </c>
      <c r="O117" s="34">
        <v>1E-4</v>
      </c>
      <c r="P117" s="16">
        <v>0</v>
      </c>
      <c r="Q117" s="16">
        <v>0</v>
      </c>
      <c r="R117" s="16">
        <v>0</v>
      </c>
      <c r="S117" s="16">
        <v>22.6</v>
      </c>
    </row>
    <row r="118" spans="1:19" ht="16">
      <c r="A118" s="13" t="s">
        <v>52</v>
      </c>
      <c r="B118" s="16">
        <v>12164338</v>
      </c>
      <c r="C118" s="13" t="s">
        <v>71</v>
      </c>
      <c r="D118" s="13" t="s">
        <v>51</v>
      </c>
      <c r="E118" s="16">
        <v>1</v>
      </c>
      <c r="F118" s="14">
        <v>2.2545584500000002</v>
      </c>
      <c r="G118" s="14">
        <v>1.6378789300000001</v>
      </c>
      <c r="H118" s="14">
        <v>9.5310838800000006</v>
      </c>
      <c r="I118" s="15">
        <v>0.26578974999999999</v>
      </c>
      <c r="J118" s="13" t="s">
        <v>108</v>
      </c>
      <c r="K118" s="13" t="s">
        <v>104</v>
      </c>
      <c r="L118" s="13" t="s">
        <v>138</v>
      </c>
      <c r="M118" s="13" t="s">
        <v>270</v>
      </c>
      <c r="N118" s="13" t="s">
        <v>274</v>
      </c>
      <c r="O118" s="34">
        <v>1E-4</v>
      </c>
      <c r="P118" s="16">
        <v>0</v>
      </c>
      <c r="Q118" s="16">
        <v>0</v>
      </c>
      <c r="R118" s="16">
        <v>0</v>
      </c>
      <c r="S118" s="16">
        <v>25.4</v>
      </c>
    </row>
    <row r="119" spans="1:19" ht="16">
      <c r="A119" s="13" t="s">
        <v>52</v>
      </c>
      <c r="B119" s="16">
        <v>12164359</v>
      </c>
      <c r="C119" s="13" t="s">
        <v>45</v>
      </c>
      <c r="D119" s="13" t="s">
        <v>51</v>
      </c>
      <c r="E119" s="16">
        <v>1</v>
      </c>
      <c r="F119" s="14">
        <v>0.17401774</v>
      </c>
      <c r="G119" s="14">
        <v>1.6384553500000001</v>
      </c>
      <c r="H119" s="14">
        <v>1.19007668</v>
      </c>
      <c r="I119" s="15">
        <v>0.91664774000000004</v>
      </c>
      <c r="J119" s="13" t="s">
        <v>95</v>
      </c>
      <c r="K119" s="13" t="s">
        <v>96</v>
      </c>
      <c r="L119" s="13" t="s">
        <v>138</v>
      </c>
      <c r="M119" s="13" t="s">
        <v>270</v>
      </c>
      <c r="N119" s="13" t="s">
        <v>275</v>
      </c>
      <c r="O119" s="34">
        <v>1E-4</v>
      </c>
      <c r="P119" s="16">
        <v>0</v>
      </c>
      <c r="Q119" s="16">
        <v>0</v>
      </c>
      <c r="R119" s="16">
        <v>0</v>
      </c>
      <c r="S119" s="16">
        <v>22.4</v>
      </c>
    </row>
    <row r="120" spans="1:19" ht="16">
      <c r="A120" s="13" t="s">
        <v>52</v>
      </c>
      <c r="B120" s="16">
        <v>12164379</v>
      </c>
      <c r="C120" s="13" t="s">
        <v>44</v>
      </c>
      <c r="D120" s="13" t="s">
        <v>45</v>
      </c>
      <c r="E120" s="16">
        <v>1</v>
      </c>
      <c r="F120" s="14">
        <v>9.0200288499999992</v>
      </c>
      <c r="G120" s="14">
        <v>1.68378765</v>
      </c>
      <c r="H120" s="14">
        <v>8267.0155699999996</v>
      </c>
      <c r="I120" s="15">
        <v>5.14679E-3</v>
      </c>
      <c r="J120" s="13" t="s">
        <v>95</v>
      </c>
      <c r="K120" s="13" t="s">
        <v>96</v>
      </c>
      <c r="L120" s="13" t="s">
        <v>138</v>
      </c>
      <c r="M120" s="13" t="s">
        <v>270</v>
      </c>
      <c r="N120" s="13" t="s">
        <v>276</v>
      </c>
      <c r="O120" s="16">
        <v>0</v>
      </c>
      <c r="P120" s="34">
        <v>6.9999999999999994E-5</v>
      </c>
      <c r="Q120" s="16">
        <v>0</v>
      </c>
      <c r="R120" s="16">
        <v>0</v>
      </c>
      <c r="S120" s="16">
        <v>24.6</v>
      </c>
    </row>
    <row r="121" spans="1:19" ht="16">
      <c r="A121" s="13" t="s">
        <v>52</v>
      </c>
      <c r="B121" s="16">
        <v>12164395</v>
      </c>
      <c r="C121" s="13" t="s">
        <v>44</v>
      </c>
      <c r="D121" s="13" t="s">
        <v>51</v>
      </c>
      <c r="E121" s="16">
        <v>1</v>
      </c>
      <c r="F121" s="14">
        <v>3.1652511900000002</v>
      </c>
      <c r="G121" s="14">
        <v>1.68024759</v>
      </c>
      <c r="H121" s="14">
        <v>23.694695200000002</v>
      </c>
      <c r="I121" s="15">
        <v>0.15357709</v>
      </c>
      <c r="J121" s="13" t="s">
        <v>95</v>
      </c>
      <c r="K121" s="13" t="s">
        <v>96</v>
      </c>
      <c r="L121" s="13" t="s">
        <v>138</v>
      </c>
      <c r="M121" s="13" t="s">
        <v>270</v>
      </c>
      <c r="N121" s="13" t="s">
        <v>277</v>
      </c>
      <c r="O121" s="16">
        <v>0</v>
      </c>
      <c r="P121" s="34">
        <v>6.9999999999999994E-5</v>
      </c>
      <c r="Q121" s="16">
        <v>0</v>
      </c>
      <c r="R121" s="16">
        <v>0</v>
      </c>
      <c r="S121" s="16">
        <v>23.3</v>
      </c>
    </row>
    <row r="122" spans="1:19" ht="16">
      <c r="A122" s="13" t="s">
        <v>52</v>
      </c>
      <c r="B122" s="16">
        <v>12164454</v>
      </c>
      <c r="C122" s="13" t="s">
        <v>47</v>
      </c>
      <c r="D122" s="13" t="s">
        <v>44</v>
      </c>
      <c r="E122" s="16">
        <v>3</v>
      </c>
      <c r="F122" s="14">
        <v>1.5184439999999999</v>
      </c>
      <c r="G122" s="14">
        <v>1.62062734</v>
      </c>
      <c r="H122" s="14">
        <v>4.5651163600000002</v>
      </c>
      <c r="I122" s="15">
        <v>0.42185924000000002</v>
      </c>
      <c r="J122" s="13" t="s">
        <v>95</v>
      </c>
      <c r="K122" s="13" t="s">
        <v>96</v>
      </c>
      <c r="L122" s="13" t="s">
        <v>138</v>
      </c>
      <c r="M122" s="13" t="s">
        <v>270</v>
      </c>
      <c r="N122" s="13" t="s">
        <v>278</v>
      </c>
      <c r="O122" s="34">
        <v>4.0000000000000002E-4</v>
      </c>
      <c r="P122" s="16">
        <v>0</v>
      </c>
      <c r="Q122" s="16">
        <v>0</v>
      </c>
      <c r="R122" s="16">
        <v>0</v>
      </c>
      <c r="S122" s="16">
        <v>21.4</v>
      </c>
    </row>
    <row r="123" spans="1:19" ht="16">
      <c r="A123" s="13" t="s">
        <v>52</v>
      </c>
      <c r="B123" s="16">
        <v>12164455</v>
      </c>
      <c r="C123" s="13" t="s">
        <v>45</v>
      </c>
      <c r="D123" s="13" t="s">
        <v>51</v>
      </c>
      <c r="E123" s="16">
        <v>28</v>
      </c>
      <c r="F123" s="14">
        <v>0.30086326000000002</v>
      </c>
      <c r="G123" s="14">
        <v>0.73253038000000004</v>
      </c>
      <c r="H123" s="14">
        <v>1.35102458</v>
      </c>
      <c r="I123" s="15">
        <v>0.69207326999999996</v>
      </c>
      <c r="J123" s="13" t="s">
        <v>95</v>
      </c>
      <c r="K123" s="13" t="s">
        <v>96</v>
      </c>
      <c r="L123" s="13" t="s">
        <v>138</v>
      </c>
      <c r="M123" s="13" t="s">
        <v>270</v>
      </c>
      <c r="N123" s="13" t="s">
        <v>279</v>
      </c>
      <c r="O123" s="34">
        <v>3.0000000000000001E-3</v>
      </c>
      <c r="P123" s="16">
        <v>0</v>
      </c>
      <c r="Q123" s="34">
        <v>6.9999999999999999E-4</v>
      </c>
      <c r="R123" s="16">
        <v>0</v>
      </c>
      <c r="S123" s="16">
        <v>20.2</v>
      </c>
    </row>
    <row r="124" spans="1:19" ht="16">
      <c r="A124" s="13" t="s">
        <v>52</v>
      </c>
      <c r="B124" s="16">
        <v>12164479</v>
      </c>
      <c r="C124" s="13" t="s">
        <v>45</v>
      </c>
      <c r="D124" s="13" t="s">
        <v>51</v>
      </c>
      <c r="E124" s="16">
        <v>6</v>
      </c>
      <c r="F124" s="14">
        <v>1.5172830399999999</v>
      </c>
      <c r="G124" s="14">
        <v>1.0944219500000001</v>
      </c>
      <c r="H124" s="14">
        <v>4.5598195099999996</v>
      </c>
      <c r="I124" s="15">
        <v>0.20324123999999999</v>
      </c>
      <c r="J124" s="13" t="s">
        <v>95</v>
      </c>
      <c r="K124" s="13" t="s">
        <v>96</v>
      </c>
      <c r="L124" s="13" t="s">
        <v>138</v>
      </c>
      <c r="M124" s="13" t="s">
        <v>270</v>
      </c>
      <c r="N124" s="13" t="s">
        <v>280</v>
      </c>
      <c r="O124" s="34">
        <v>8.0000000000000004E-4</v>
      </c>
      <c r="P124" s="16">
        <v>0</v>
      </c>
      <c r="Q124" s="16">
        <v>0</v>
      </c>
      <c r="R124" s="16">
        <v>0</v>
      </c>
      <c r="S124" s="16">
        <v>22.3</v>
      </c>
    </row>
    <row r="125" spans="1:19" ht="16">
      <c r="A125" s="13" t="s">
        <v>52</v>
      </c>
      <c r="B125" s="16">
        <v>12164493</v>
      </c>
      <c r="C125" s="13" t="s">
        <v>51</v>
      </c>
      <c r="D125" s="13" t="s">
        <v>47</v>
      </c>
      <c r="E125" s="16">
        <v>1</v>
      </c>
      <c r="F125" s="14">
        <v>6.4994903600000002</v>
      </c>
      <c r="G125" s="14">
        <v>1.7289148000000001</v>
      </c>
      <c r="H125" s="14">
        <v>664.80273799999998</v>
      </c>
      <c r="I125" s="15">
        <v>2.1685570000000001E-2</v>
      </c>
      <c r="J125" s="13" t="s">
        <v>95</v>
      </c>
      <c r="K125" s="13" t="s">
        <v>96</v>
      </c>
      <c r="L125" s="13" t="s">
        <v>138</v>
      </c>
      <c r="M125" s="13" t="s">
        <v>270</v>
      </c>
      <c r="N125" s="13" t="s">
        <v>281</v>
      </c>
      <c r="O125" s="16">
        <v>0</v>
      </c>
      <c r="P125" s="34">
        <v>6.9999999999999994E-5</v>
      </c>
      <c r="Q125" s="16">
        <v>0</v>
      </c>
      <c r="R125" s="16">
        <v>0</v>
      </c>
      <c r="S125" s="16">
        <v>21.5</v>
      </c>
    </row>
    <row r="126" spans="1:19" ht="16">
      <c r="A126" s="13" t="s">
        <v>52</v>
      </c>
      <c r="B126" s="16">
        <v>12164532</v>
      </c>
      <c r="C126" s="13" t="s">
        <v>51</v>
      </c>
      <c r="D126" s="13" t="s">
        <v>45</v>
      </c>
      <c r="E126" s="16">
        <v>1</v>
      </c>
      <c r="F126" s="14">
        <v>1.5121945299999999</v>
      </c>
      <c r="G126" s="14">
        <v>1.64198416</v>
      </c>
      <c r="H126" s="14">
        <v>4.5366757199999999</v>
      </c>
      <c r="I126" s="15">
        <v>0.42327682</v>
      </c>
      <c r="J126" s="13" t="s">
        <v>95</v>
      </c>
      <c r="K126" s="13" t="s">
        <v>96</v>
      </c>
      <c r="L126" s="13" t="s">
        <v>138</v>
      </c>
      <c r="M126" s="13" t="s">
        <v>270</v>
      </c>
      <c r="N126" s="13" t="s">
        <v>282</v>
      </c>
      <c r="O126" s="16">
        <v>0</v>
      </c>
      <c r="P126" s="34">
        <v>6.9999999999999994E-5</v>
      </c>
      <c r="Q126" s="16">
        <v>0</v>
      </c>
      <c r="R126" s="16">
        <v>0</v>
      </c>
      <c r="S126" s="16">
        <v>24.1</v>
      </c>
    </row>
    <row r="127" spans="1:19" ht="16">
      <c r="A127" s="13" t="s">
        <v>52</v>
      </c>
      <c r="B127" s="16">
        <v>12164553</v>
      </c>
      <c r="C127" s="13" t="s">
        <v>44</v>
      </c>
      <c r="D127" s="13" t="s">
        <v>47</v>
      </c>
      <c r="E127" s="16">
        <v>1</v>
      </c>
      <c r="F127" s="14">
        <v>1.6183277599999999</v>
      </c>
      <c r="G127" s="14">
        <v>1.6355676400000001</v>
      </c>
      <c r="H127" s="14">
        <v>5.0446474099999996</v>
      </c>
      <c r="I127" s="15">
        <v>0.39537504000000001</v>
      </c>
      <c r="J127" s="13" t="s">
        <v>95</v>
      </c>
      <c r="K127" s="13" t="s">
        <v>96</v>
      </c>
      <c r="L127" s="13" t="s">
        <v>138</v>
      </c>
      <c r="M127" s="13" t="s">
        <v>270</v>
      </c>
      <c r="N127" s="13" t="s">
        <v>283</v>
      </c>
      <c r="O127" s="16">
        <v>0</v>
      </c>
      <c r="P127" s="34">
        <v>6.9999999999999994E-5</v>
      </c>
      <c r="Q127" s="16">
        <v>0</v>
      </c>
      <c r="R127" s="16">
        <v>0</v>
      </c>
      <c r="S127" s="16">
        <v>21.5</v>
      </c>
    </row>
    <row r="128" spans="1:19" ht="16">
      <c r="A128" s="13" t="s">
        <v>52</v>
      </c>
      <c r="B128" s="16">
        <v>12164553</v>
      </c>
      <c r="C128" s="13" t="s">
        <v>44</v>
      </c>
      <c r="D128" s="13" t="s">
        <v>51</v>
      </c>
      <c r="E128" s="16">
        <v>1</v>
      </c>
      <c r="F128" s="14">
        <v>-0.29255189999999998</v>
      </c>
      <c r="G128" s="14">
        <v>1.6354210199999999</v>
      </c>
      <c r="H128" s="14">
        <v>0.74635649000000004</v>
      </c>
      <c r="I128" s="15">
        <v>0.85474669000000003</v>
      </c>
      <c r="J128" s="13" t="s">
        <v>95</v>
      </c>
      <c r="K128" s="13" t="s">
        <v>96</v>
      </c>
      <c r="L128" s="13" t="s">
        <v>138</v>
      </c>
      <c r="M128" s="13" t="s">
        <v>270</v>
      </c>
      <c r="N128" s="13" t="s">
        <v>284</v>
      </c>
      <c r="O128" s="34">
        <v>1E-4</v>
      </c>
      <c r="P128" s="16">
        <v>0</v>
      </c>
      <c r="Q128" s="16">
        <v>0</v>
      </c>
      <c r="R128" s="16">
        <v>0</v>
      </c>
      <c r="S128" s="16">
        <v>24.2</v>
      </c>
    </row>
    <row r="129" spans="1:19" ht="16">
      <c r="A129" s="13" t="s">
        <v>52</v>
      </c>
      <c r="B129" s="16">
        <v>12165156</v>
      </c>
      <c r="C129" s="13" t="s">
        <v>51</v>
      </c>
      <c r="D129" s="13" t="s">
        <v>45</v>
      </c>
      <c r="E129" s="16">
        <v>4</v>
      </c>
      <c r="F129" s="14">
        <v>-0.3326595</v>
      </c>
      <c r="G129" s="14">
        <v>1.63118859</v>
      </c>
      <c r="H129" s="14">
        <v>0.71701429999999999</v>
      </c>
      <c r="I129" s="15">
        <v>0.83589572999999995</v>
      </c>
      <c r="J129" s="13" t="s">
        <v>95</v>
      </c>
      <c r="K129" s="13" t="s">
        <v>96</v>
      </c>
      <c r="L129" s="13" t="s">
        <v>138</v>
      </c>
      <c r="M129" s="13" t="s">
        <v>285</v>
      </c>
      <c r="N129" s="13" t="s">
        <v>286</v>
      </c>
      <c r="O129" s="34">
        <v>4.0000000000000002E-4</v>
      </c>
      <c r="P129" s="16">
        <v>0</v>
      </c>
      <c r="Q129" s="34">
        <v>4.0000000000000002E-4</v>
      </c>
      <c r="R129" s="16">
        <v>0</v>
      </c>
      <c r="S129" s="16">
        <v>21.7</v>
      </c>
    </row>
    <row r="130" spans="1:19" ht="16">
      <c r="A130" s="13" t="s">
        <v>52</v>
      </c>
      <c r="B130" s="16">
        <v>12165210</v>
      </c>
      <c r="C130" s="13" t="s">
        <v>45</v>
      </c>
      <c r="D130" s="13" t="s">
        <v>51</v>
      </c>
      <c r="E130" s="16">
        <v>3</v>
      </c>
      <c r="F130" s="14">
        <v>0.20656774999999999</v>
      </c>
      <c r="G130" s="14">
        <v>1.5858914399999999</v>
      </c>
      <c r="H130" s="14">
        <v>1.22945102</v>
      </c>
      <c r="I130" s="15">
        <v>0.89969398</v>
      </c>
      <c r="J130" s="13" t="s">
        <v>95</v>
      </c>
      <c r="K130" s="13" t="s">
        <v>96</v>
      </c>
      <c r="L130" s="13" t="s">
        <v>138</v>
      </c>
      <c r="M130" s="13" t="s">
        <v>285</v>
      </c>
      <c r="N130" s="13" t="s">
        <v>287</v>
      </c>
      <c r="O130" s="16">
        <v>0</v>
      </c>
      <c r="P130" s="34">
        <v>2.0000000000000001E-4</v>
      </c>
      <c r="Q130" s="16">
        <v>0</v>
      </c>
      <c r="R130" s="16">
        <v>0</v>
      </c>
      <c r="S130" s="16">
        <v>24.8</v>
      </c>
    </row>
    <row r="131" spans="1:19" ht="16">
      <c r="A131" s="13" t="s">
        <v>52</v>
      </c>
      <c r="B131" s="16">
        <v>12165213</v>
      </c>
      <c r="C131" s="13" t="s">
        <v>45</v>
      </c>
      <c r="D131" s="13" t="s">
        <v>51</v>
      </c>
      <c r="E131" s="16">
        <v>1</v>
      </c>
      <c r="F131" s="14">
        <v>1.8038429899999999</v>
      </c>
      <c r="G131" s="14">
        <v>1.6345992300000001</v>
      </c>
      <c r="H131" s="14">
        <v>6.0729409299999997</v>
      </c>
      <c r="I131" s="15">
        <v>0.22558911000000001</v>
      </c>
      <c r="J131" s="13" t="s">
        <v>95</v>
      </c>
      <c r="K131" s="13" t="s">
        <v>96</v>
      </c>
      <c r="L131" s="13" t="s">
        <v>138</v>
      </c>
      <c r="M131" s="13" t="s">
        <v>285</v>
      </c>
      <c r="N131" s="13" t="s">
        <v>288</v>
      </c>
      <c r="O131" s="16">
        <v>0</v>
      </c>
      <c r="P131" s="34">
        <v>6.9999999999999994E-5</v>
      </c>
      <c r="Q131" s="16">
        <v>0</v>
      </c>
      <c r="R131" s="16">
        <v>0</v>
      </c>
      <c r="S131" s="16">
        <v>24.3</v>
      </c>
    </row>
    <row r="132" spans="1:19" ht="16">
      <c r="A132" s="13" t="s">
        <v>52</v>
      </c>
      <c r="B132" s="16">
        <v>12165216</v>
      </c>
      <c r="C132" s="13" t="s">
        <v>51</v>
      </c>
      <c r="D132" s="13" t="s">
        <v>45</v>
      </c>
      <c r="E132" s="16">
        <v>6</v>
      </c>
      <c r="F132" s="14">
        <v>3.3421647999999999</v>
      </c>
      <c r="G132" s="14">
        <v>0.96030335</v>
      </c>
      <c r="H132" s="14">
        <v>28.2802817</v>
      </c>
      <c r="I132" s="15">
        <v>8.5612000000000004E-4</v>
      </c>
      <c r="J132" s="13" t="s">
        <v>95</v>
      </c>
      <c r="K132" s="13" t="s">
        <v>96</v>
      </c>
      <c r="L132" s="13" t="s">
        <v>138</v>
      </c>
      <c r="M132" s="13" t="s">
        <v>285</v>
      </c>
      <c r="N132" s="13" t="s">
        <v>289</v>
      </c>
      <c r="O132" s="16">
        <v>0</v>
      </c>
      <c r="P132" s="34">
        <v>4.0000000000000002E-4</v>
      </c>
      <c r="Q132" s="34">
        <v>4.0000000000000002E-4</v>
      </c>
      <c r="R132" s="16">
        <v>0</v>
      </c>
      <c r="S132" s="16">
        <v>24</v>
      </c>
    </row>
    <row r="133" spans="1:19" ht="16">
      <c r="A133" s="13" t="s">
        <v>52</v>
      </c>
      <c r="B133" s="16">
        <v>12165264</v>
      </c>
      <c r="C133" s="13" t="s">
        <v>47</v>
      </c>
      <c r="D133" s="13" t="s">
        <v>44</v>
      </c>
      <c r="E133" s="16">
        <v>1</v>
      </c>
      <c r="F133" s="14">
        <v>0.58363569000000004</v>
      </c>
      <c r="G133" s="14">
        <v>1.63749963</v>
      </c>
      <c r="H133" s="14">
        <v>1.79254373</v>
      </c>
      <c r="I133" s="15">
        <v>0.73497546000000002</v>
      </c>
      <c r="J133" s="13" t="s">
        <v>95</v>
      </c>
      <c r="K133" s="13" t="s">
        <v>96</v>
      </c>
      <c r="L133" s="13" t="s">
        <v>138</v>
      </c>
      <c r="M133" s="13" t="s">
        <v>285</v>
      </c>
      <c r="N133" s="13" t="s">
        <v>290</v>
      </c>
      <c r="O133" s="34">
        <v>1E-4</v>
      </c>
      <c r="P133" s="16">
        <v>0</v>
      </c>
      <c r="Q133" s="16">
        <v>0</v>
      </c>
      <c r="R133" s="16">
        <v>0</v>
      </c>
      <c r="S133" s="16">
        <v>22.3</v>
      </c>
    </row>
    <row r="134" spans="1:19" ht="16">
      <c r="A134" s="13" t="s">
        <v>52</v>
      </c>
      <c r="B134" s="16">
        <v>12165265</v>
      </c>
      <c r="C134" s="13" t="s">
        <v>51</v>
      </c>
      <c r="D134" s="13" t="s">
        <v>45</v>
      </c>
      <c r="E134" s="16">
        <v>7</v>
      </c>
      <c r="F134" s="14">
        <v>1.19075222</v>
      </c>
      <c r="G134" s="14">
        <v>1.03346837</v>
      </c>
      <c r="H134" s="14">
        <v>3.2895547600000001</v>
      </c>
      <c r="I134" s="15">
        <v>0.28982599999999997</v>
      </c>
      <c r="J134" s="13" t="s">
        <v>95</v>
      </c>
      <c r="K134" s="13" t="s">
        <v>96</v>
      </c>
      <c r="L134" s="13" t="s">
        <v>138</v>
      </c>
      <c r="M134" s="13" t="s">
        <v>285</v>
      </c>
      <c r="N134" s="13" t="s">
        <v>291</v>
      </c>
      <c r="O134" s="34">
        <v>8.9999999999999998E-4</v>
      </c>
      <c r="P134" s="16">
        <v>0</v>
      </c>
      <c r="Q134" s="16">
        <v>0</v>
      </c>
      <c r="R134" s="16">
        <v>0</v>
      </c>
      <c r="S134" s="16">
        <v>17.02</v>
      </c>
    </row>
    <row r="135" spans="1:19" ht="16">
      <c r="A135" s="13" t="s">
        <v>52</v>
      </c>
      <c r="B135" s="16">
        <v>12165295</v>
      </c>
      <c r="C135" s="13" t="s">
        <v>51</v>
      </c>
      <c r="D135" s="13" t="s">
        <v>47</v>
      </c>
      <c r="E135" s="16">
        <v>1</v>
      </c>
      <c r="F135" s="14">
        <v>1.77078135</v>
      </c>
      <c r="G135" s="14">
        <v>1.6413385300000001</v>
      </c>
      <c r="H135" s="14">
        <v>5.8754423400000002</v>
      </c>
      <c r="I135" s="15">
        <v>0.36037718000000002</v>
      </c>
      <c r="J135" s="13" t="s">
        <v>292</v>
      </c>
      <c r="K135" s="13" t="s">
        <v>96</v>
      </c>
      <c r="L135" s="13" t="s">
        <v>138</v>
      </c>
      <c r="M135" s="13" t="s">
        <v>285</v>
      </c>
      <c r="N135" s="13" t="s">
        <v>293</v>
      </c>
      <c r="O135" s="16">
        <v>0</v>
      </c>
      <c r="P135" s="34">
        <v>6.9999999999999994E-5</v>
      </c>
      <c r="Q135" s="16">
        <v>0</v>
      </c>
      <c r="R135" s="16">
        <v>0</v>
      </c>
      <c r="S135" s="16">
        <v>25.8</v>
      </c>
    </row>
    <row r="136" spans="1:19" ht="16">
      <c r="A136" s="13" t="s">
        <v>52</v>
      </c>
      <c r="B136" s="16">
        <v>12165295</v>
      </c>
      <c r="C136" s="13" t="s">
        <v>51</v>
      </c>
      <c r="D136" s="13" t="s">
        <v>45</v>
      </c>
      <c r="E136" s="16">
        <v>2</v>
      </c>
      <c r="F136" s="14">
        <v>5.0789788199999997</v>
      </c>
      <c r="G136" s="14">
        <v>1.6848309699999999</v>
      </c>
      <c r="H136" s="14">
        <v>160.609961</v>
      </c>
      <c r="I136" s="15">
        <v>4.8442930000000002E-2</v>
      </c>
      <c r="J136" s="13" t="s">
        <v>292</v>
      </c>
      <c r="K136" s="13" t="s">
        <v>96</v>
      </c>
      <c r="L136" s="13" t="s">
        <v>138</v>
      </c>
      <c r="M136" s="13" t="s">
        <v>285</v>
      </c>
      <c r="N136" s="13" t="s">
        <v>294</v>
      </c>
      <c r="O136" s="34">
        <v>2.9999999999999997E-4</v>
      </c>
      <c r="P136" s="16">
        <v>0</v>
      </c>
      <c r="Q136" s="16">
        <v>0</v>
      </c>
      <c r="R136" s="16">
        <v>0</v>
      </c>
      <c r="S136" s="16">
        <v>25.2</v>
      </c>
    </row>
    <row r="137" spans="1:19" ht="16">
      <c r="A137" s="13" t="s">
        <v>52</v>
      </c>
      <c r="B137" s="16">
        <v>12179847</v>
      </c>
      <c r="C137" s="13" t="s">
        <v>45</v>
      </c>
      <c r="D137" s="13" t="s">
        <v>51</v>
      </c>
      <c r="E137" s="16">
        <v>1</v>
      </c>
      <c r="F137" s="14">
        <v>-0.81011049999999996</v>
      </c>
      <c r="G137" s="14">
        <v>1.63555768</v>
      </c>
      <c r="H137" s="14">
        <v>0.44480892</v>
      </c>
      <c r="I137" s="15">
        <v>0.59989650999999999</v>
      </c>
      <c r="J137" s="13" t="s">
        <v>95</v>
      </c>
      <c r="K137" s="13" t="s">
        <v>96</v>
      </c>
      <c r="L137" s="13" t="s">
        <v>138</v>
      </c>
      <c r="M137" s="13" t="s">
        <v>295</v>
      </c>
      <c r="N137" s="13" t="s">
        <v>296</v>
      </c>
      <c r="O137" s="16">
        <v>0</v>
      </c>
      <c r="P137" s="34">
        <v>6.9999999999999994E-5</v>
      </c>
      <c r="Q137" s="16">
        <v>0</v>
      </c>
      <c r="R137" s="16">
        <v>0</v>
      </c>
      <c r="S137" s="16">
        <v>22.4</v>
      </c>
    </row>
    <row r="138" spans="1:19" ht="16">
      <c r="A138" s="13" t="s">
        <v>52</v>
      </c>
      <c r="B138" s="16">
        <v>12179848</v>
      </c>
      <c r="C138" s="13" t="s">
        <v>45</v>
      </c>
      <c r="D138" s="13" t="s">
        <v>51</v>
      </c>
      <c r="E138" s="16">
        <v>1</v>
      </c>
      <c r="F138" s="14">
        <v>1.63075382</v>
      </c>
      <c r="G138" s="14">
        <v>1.63615066</v>
      </c>
      <c r="H138" s="14">
        <v>5.1077235700000001</v>
      </c>
      <c r="I138" s="15">
        <v>0.39242027000000002</v>
      </c>
      <c r="J138" s="13" t="s">
        <v>95</v>
      </c>
      <c r="K138" s="13" t="s">
        <v>96</v>
      </c>
      <c r="L138" s="13" t="s">
        <v>138</v>
      </c>
      <c r="M138" s="13" t="s">
        <v>295</v>
      </c>
      <c r="N138" s="13" t="s">
        <v>297</v>
      </c>
      <c r="O138" s="34">
        <v>1E-4</v>
      </c>
      <c r="P138" s="16">
        <v>0</v>
      </c>
      <c r="Q138" s="16">
        <v>0</v>
      </c>
      <c r="R138" s="16">
        <v>0</v>
      </c>
      <c r="S138" s="16">
        <v>24.2</v>
      </c>
    </row>
    <row r="139" spans="1:19" ht="16">
      <c r="A139" s="13" t="s">
        <v>52</v>
      </c>
      <c r="B139" s="16">
        <v>12179853</v>
      </c>
      <c r="C139" s="13" t="s">
        <v>45</v>
      </c>
      <c r="D139" s="13" t="s">
        <v>44</v>
      </c>
      <c r="E139" s="16">
        <v>1</v>
      </c>
      <c r="F139" s="14">
        <v>3.3199661800000002</v>
      </c>
      <c r="G139" s="14">
        <v>1.6605319999999999</v>
      </c>
      <c r="H139" s="14">
        <v>27.659414999999999</v>
      </c>
      <c r="I139" s="15">
        <v>3.0536850000000001E-2</v>
      </c>
      <c r="J139" s="13" t="s">
        <v>95</v>
      </c>
      <c r="K139" s="13" t="s">
        <v>96</v>
      </c>
      <c r="L139" s="13" t="s">
        <v>138</v>
      </c>
      <c r="M139" s="13" t="s">
        <v>295</v>
      </c>
      <c r="N139" s="13" t="s">
        <v>298</v>
      </c>
      <c r="O139" s="34">
        <v>1E-4</v>
      </c>
      <c r="P139" s="16">
        <v>0</v>
      </c>
      <c r="Q139" s="16">
        <v>0</v>
      </c>
      <c r="R139" s="16">
        <v>0</v>
      </c>
      <c r="S139" s="16">
        <v>22.3</v>
      </c>
    </row>
    <row r="140" spans="1:19" ht="16">
      <c r="A140" s="13" t="s">
        <v>52</v>
      </c>
      <c r="B140" s="16">
        <v>12179857</v>
      </c>
      <c r="C140" s="13" t="s">
        <v>51</v>
      </c>
      <c r="D140" s="13" t="s">
        <v>44</v>
      </c>
      <c r="E140" s="16">
        <v>1</v>
      </c>
      <c r="F140" s="14">
        <v>10.4203709</v>
      </c>
      <c r="G140" s="14">
        <v>1.71124634</v>
      </c>
      <c r="H140" s="14">
        <v>33535.869700000003</v>
      </c>
      <c r="I140" s="15">
        <v>2.4146300000000001E-3</v>
      </c>
      <c r="J140" s="13" t="s">
        <v>95</v>
      </c>
      <c r="K140" s="13" t="s">
        <v>96</v>
      </c>
      <c r="L140" s="13" t="s">
        <v>138</v>
      </c>
      <c r="M140" s="13" t="s">
        <v>295</v>
      </c>
      <c r="N140" s="13" t="s">
        <v>299</v>
      </c>
      <c r="O140" s="16">
        <v>0</v>
      </c>
      <c r="P140" s="34">
        <v>6.9999999999999994E-5</v>
      </c>
      <c r="Q140" s="16">
        <v>0</v>
      </c>
      <c r="R140" s="16">
        <v>0</v>
      </c>
      <c r="S140" s="16">
        <v>22.1</v>
      </c>
    </row>
    <row r="141" spans="1:19" ht="16">
      <c r="A141" s="13" t="s">
        <v>52</v>
      </c>
      <c r="B141" s="16">
        <v>12179864</v>
      </c>
      <c r="C141" s="13" t="s">
        <v>51</v>
      </c>
      <c r="D141" s="13" t="s">
        <v>47</v>
      </c>
      <c r="E141" s="16">
        <v>1</v>
      </c>
      <c r="F141" s="14">
        <v>1.1371560999999999</v>
      </c>
      <c r="G141" s="14">
        <v>1.6410075799999999</v>
      </c>
      <c r="H141" s="14">
        <v>3.11788877</v>
      </c>
      <c r="I141" s="15">
        <v>0.53216505000000003</v>
      </c>
      <c r="J141" s="13" t="s">
        <v>95</v>
      </c>
      <c r="K141" s="13" t="s">
        <v>96</v>
      </c>
      <c r="L141" s="13" t="s">
        <v>138</v>
      </c>
      <c r="M141" s="13" t="s">
        <v>295</v>
      </c>
      <c r="N141" s="13" t="s">
        <v>300</v>
      </c>
      <c r="O141" s="16">
        <v>0</v>
      </c>
      <c r="P141" s="34">
        <v>6.9999999999999994E-5</v>
      </c>
      <c r="Q141" s="16">
        <v>0</v>
      </c>
      <c r="R141" s="16">
        <v>0</v>
      </c>
      <c r="S141" s="16">
        <v>25.4</v>
      </c>
    </row>
    <row r="142" spans="1:19" ht="16">
      <c r="A142" s="13" t="s">
        <v>52</v>
      </c>
      <c r="B142" s="16">
        <v>12179908</v>
      </c>
      <c r="C142" s="13" t="s">
        <v>51</v>
      </c>
      <c r="D142" s="13" t="s">
        <v>45</v>
      </c>
      <c r="E142" s="16">
        <v>3036</v>
      </c>
      <c r="F142" s="14">
        <v>6.1743869999999999E-2</v>
      </c>
      <c r="G142" s="14">
        <v>8.7712570000000004E-2</v>
      </c>
      <c r="H142" s="14">
        <v>1.0636898699999999</v>
      </c>
      <c r="I142" s="15">
        <v>0.48491846999999999</v>
      </c>
      <c r="J142" s="13" t="s">
        <v>95</v>
      </c>
      <c r="K142" s="13" t="s">
        <v>96</v>
      </c>
      <c r="L142" s="13" t="s">
        <v>138</v>
      </c>
      <c r="M142" s="13" t="s">
        <v>295</v>
      </c>
      <c r="N142" s="13" t="s">
        <v>301</v>
      </c>
      <c r="O142" s="34">
        <v>0.3</v>
      </c>
      <c r="P142" s="34">
        <v>2E-3</v>
      </c>
      <c r="Q142" s="34">
        <v>0.08</v>
      </c>
      <c r="R142" s="16">
        <v>0</v>
      </c>
      <c r="S142" s="16">
        <v>17.72</v>
      </c>
    </row>
    <row r="143" spans="1:19" ht="16">
      <c r="A143" s="13" t="s">
        <v>52</v>
      </c>
      <c r="B143" s="16">
        <v>12179919</v>
      </c>
      <c r="C143" s="13" t="s">
        <v>44</v>
      </c>
      <c r="D143" s="13" t="s">
        <v>47</v>
      </c>
      <c r="E143" s="16">
        <v>3</v>
      </c>
      <c r="F143" s="14">
        <v>0.72153933999999997</v>
      </c>
      <c r="G143" s="14">
        <v>1.1077192</v>
      </c>
      <c r="H143" s="14">
        <v>2.0575981200000002</v>
      </c>
      <c r="I143" s="15">
        <v>0.53148598999999996</v>
      </c>
      <c r="J143" s="13" t="s">
        <v>95</v>
      </c>
      <c r="K143" s="13" t="s">
        <v>96</v>
      </c>
      <c r="L143" s="13" t="s">
        <v>138</v>
      </c>
      <c r="M143" s="13" t="s">
        <v>295</v>
      </c>
      <c r="N143" s="13" t="s">
        <v>302</v>
      </c>
      <c r="O143" s="34">
        <v>1E-4</v>
      </c>
      <c r="P143" s="34">
        <v>1E-4</v>
      </c>
      <c r="Q143" s="16">
        <v>0</v>
      </c>
      <c r="R143" s="16">
        <v>0</v>
      </c>
      <c r="S143" s="16">
        <v>26.8</v>
      </c>
    </row>
    <row r="144" spans="1:19" ht="16">
      <c r="A144" s="13" t="s">
        <v>52</v>
      </c>
      <c r="B144" s="16">
        <v>12179937</v>
      </c>
      <c r="C144" s="13" t="s">
        <v>51</v>
      </c>
      <c r="D144" s="13" t="s">
        <v>45</v>
      </c>
      <c r="E144" s="16">
        <v>1</v>
      </c>
      <c r="F144" s="14">
        <v>1.49217255</v>
      </c>
      <c r="G144" s="14">
        <v>1.6344727800000001</v>
      </c>
      <c r="H144" s="14">
        <v>4.4467458300000002</v>
      </c>
      <c r="I144" s="15">
        <v>0.42737309000000001</v>
      </c>
      <c r="J144" s="13" t="s">
        <v>95</v>
      </c>
      <c r="K144" s="13" t="s">
        <v>96</v>
      </c>
      <c r="L144" s="13" t="s">
        <v>138</v>
      </c>
      <c r="M144" s="13" t="s">
        <v>295</v>
      </c>
      <c r="N144" s="13" t="s">
        <v>303</v>
      </c>
      <c r="O144" s="16">
        <v>0</v>
      </c>
      <c r="P144" s="34">
        <v>6.9999999999999994E-5</v>
      </c>
      <c r="Q144" s="16">
        <v>0</v>
      </c>
      <c r="R144" s="16">
        <v>0</v>
      </c>
      <c r="S144" s="16">
        <v>24.7</v>
      </c>
    </row>
    <row r="145" spans="1:19" ht="16">
      <c r="A145" s="13" t="s">
        <v>52</v>
      </c>
      <c r="B145" s="16">
        <v>12181065</v>
      </c>
      <c r="C145" s="13" t="s">
        <v>45</v>
      </c>
      <c r="D145" s="13" t="s">
        <v>51</v>
      </c>
      <c r="E145" s="16">
        <v>2</v>
      </c>
      <c r="F145" s="14">
        <v>2.0462712299999999</v>
      </c>
      <c r="G145" s="14">
        <v>1.16641734</v>
      </c>
      <c r="H145" s="14">
        <v>7.73899034</v>
      </c>
      <c r="I145" s="15">
        <v>0.10317045</v>
      </c>
      <c r="J145" s="13" t="s">
        <v>95</v>
      </c>
      <c r="K145" s="13" t="s">
        <v>96</v>
      </c>
      <c r="L145" s="13" t="s">
        <v>138</v>
      </c>
      <c r="M145" s="13" t="s">
        <v>304</v>
      </c>
      <c r="N145" s="13" t="s">
        <v>305</v>
      </c>
      <c r="O145" s="34">
        <v>2.9999999999999997E-4</v>
      </c>
      <c r="P145" s="16">
        <v>0</v>
      </c>
      <c r="Q145" s="16">
        <v>0</v>
      </c>
      <c r="R145" s="16">
        <v>0</v>
      </c>
      <c r="S145" s="16">
        <v>25</v>
      </c>
    </row>
    <row r="146" spans="1:19" ht="16">
      <c r="A146" s="13" t="s">
        <v>52</v>
      </c>
      <c r="B146" s="16">
        <v>12181099</v>
      </c>
      <c r="C146" s="13" t="s">
        <v>44</v>
      </c>
      <c r="D146" s="13" t="s">
        <v>51</v>
      </c>
      <c r="E146" s="16">
        <v>12</v>
      </c>
      <c r="F146" s="14">
        <v>-0.47091939999999999</v>
      </c>
      <c r="G146" s="14">
        <v>0.93969555999999999</v>
      </c>
      <c r="H146" s="14">
        <v>0.62442790999999997</v>
      </c>
      <c r="I146" s="15">
        <v>0.60653111999999998</v>
      </c>
      <c r="J146" s="13" t="s">
        <v>95</v>
      </c>
      <c r="K146" s="13" t="s">
        <v>96</v>
      </c>
      <c r="L146" s="13" t="s">
        <v>138</v>
      </c>
      <c r="M146" s="13" t="s">
        <v>304</v>
      </c>
      <c r="N146" s="13" t="s">
        <v>306</v>
      </c>
      <c r="O146" s="16">
        <v>0</v>
      </c>
      <c r="P146" s="34">
        <v>8.9999999999999998E-4</v>
      </c>
      <c r="Q146" s="16">
        <v>0</v>
      </c>
      <c r="R146" s="16">
        <v>0</v>
      </c>
      <c r="S146" s="16">
        <v>22.9</v>
      </c>
    </row>
    <row r="147" spans="1:19" ht="16">
      <c r="A147" s="13" t="s">
        <v>52</v>
      </c>
      <c r="B147" s="16">
        <v>12181110</v>
      </c>
      <c r="C147" s="13" t="s">
        <v>45</v>
      </c>
      <c r="D147" s="13" t="s">
        <v>51</v>
      </c>
      <c r="E147" s="16">
        <v>2</v>
      </c>
      <c r="F147" s="14">
        <v>0.34664980000000001</v>
      </c>
      <c r="G147" s="14">
        <v>1.63725444</v>
      </c>
      <c r="H147" s="14">
        <v>1.41432135</v>
      </c>
      <c r="I147" s="15">
        <v>0.83725727000000005</v>
      </c>
      <c r="J147" s="13" t="s">
        <v>95</v>
      </c>
      <c r="K147" s="13" t="s">
        <v>96</v>
      </c>
      <c r="L147" s="13" t="s">
        <v>138</v>
      </c>
      <c r="M147" s="13" t="s">
        <v>304</v>
      </c>
      <c r="N147" s="13" t="s">
        <v>307</v>
      </c>
      <c r="O147" s="34">
        <v>2.9999999999999997E-4</v>
      </c>
      <c r="P147" s="16">
        <v>0</v>
      </c>
      <c r="Q147" s="16">
        <v>0</v>
      </c>
      <c r="R147" s="16">
        <v>0</v>
      </c>
      <c r="S147" s="16">
        <v>19.809999999999999</v>
      </c>
    </row>
    <row r="148" spans="1:19" ht="16">
      <c r="A148" s="13" t="s">
        <v>52</v>
      </c>
      <c r="B148" s="16">
        <v>12181118</v>
      </c>
      <c r="C148" s="13" t="s">
        <v>45</v>
      </c>
      <c r="D148" s="13" t="s">
        <v>51</v>
      </c>
      <c r="E148" s="16">
        <v>1</v>
      </c>
      <c r="F148" s="14">
        <v>4.6594892699999999</v>
      </c>
      <c r="G148" s="14">
        <v>1.72117199</v>
      </c>
      <c r="H148" s="14">
        <v>105.582145</v>
      </c>
      <c r="I148" s="15">
        <v>4.7492000000000003E-3</v>
      </c>
      <c r="J148" s="13" t="s">
        <v>95</v>
      </c>
      <c r="K148" s="13" t="s">
        <v>96</v>
      </c>
      <c r="L148" s="13" t="s">
        <v>138</v>
      </c>
      <c r="M148" s="13" t="s">
        <v>304</v>
      </c>
      <c r="N148" s="13" t="s">
        <v>308</v>
      </c>
      <c r="O148" s="16">
        <v>0</v>
      </c>
      <c r="P148" s="34">
        <v>6.9999999999999994E-5</v>
      </c>
      <c r="Q148" s="16">
        <v>0</v>
      </c>
      <c r="R148" s="16">
        <v>0</v>
      </c>
      <c r="S148" s="16">
        <v>25.5</v>
      </c>
    </row>
    <row r="149" spans="1:19" ht="16">
      <c r="A149" s="13" t="s">
        <v>52</v>
      </c>
      <c r="B149" s="16">
        <v>12181128</v>
      </c>
      <c r="C149" s="13" t="s">
        <v>45</v>
      </c>
      <c r="D149" s="13" t="s">
        <v>51</v>
      </c>
      <c r="E149" s="16">
        <v>3</v>
      </c>
      <c r="F149" s="14">
        <v>2.4689947000000001</v>
      </c>
      <c r="G149" s="14">
        <v>1.54987784</v>
      </c>
      <c r="H149" s="14">
        <v>11.8105677</v>
      </c>
      <c r="I149" s="15">
        <v>0.22592502</v>
      </c>
      <c r="J149" s="13" t="s">
        <v>95</v>
      </c>
      <c r="K149" s="13" t="s">
        <v>96</v>
      </c>
      <c r="L149" s="13" t="s">
        <v>138</v>
      </c>
      <c r="M149" s="13" t="s">
        <v>304</v>
      </c>
      <c r="N149" s="13" t="s">
        <v>309</v>
      </c>
      <c r="O149" s="34">
        <v>4.0000000000000002E-4</v>
      </c>
      <c r="P149" s="16">
        <v>0</v>
      </c>
      <c r="Q149" s="16">
        <v>0</v>
      </c>
      <c r="R149" s="16">
        <v>0</v>
      </c>
      <c r="S149" s="16">
        <v>21.5</v>
      </c>
    </row>
    <row r="150" spans="1:19" ht="16">
      <c r="A150" s="13" t="s">
        <v>52</v>
      </c>
      <c r="B150" s="16">
        <v>12181152</v>
      </c>
      <c r="C150" s="13" t="s">
        <v>45</v>
      </c>
      <c r="D150" s="13" t="s">
        <v>51</v>
      </c>
      <c r="E150" s="16">
        <v>1</v>
      </c>
      <c r="F150" s="14">
        <v>1.3969838400000001</v>
      </c>
      <c r="G150" s="14">
        <v>1.6342846099999999</v>
      </c>
      <c r="H150" s="14">
        <v>4.0429872500000004</v>
      </c>
      <c r="I150" s="15">
        <v>0.35256926999999999</v>
      </c>
      <c r="J150" s="13" t="s">
        <v>95</v>
      </c>
      <c r="K150" s="13" t="s">
        <v>96</v>
      </c>
      <c r="L150" s="13" t="s">
        <v>138</v>
      </c>
      <c r="M150" s="13" t="s">
        <v>304</v>
      </c>
      <c r="N150" s="13" t="s">
        <v>310</v>
      </c>
      <c r="O150" s="16">
        <v>0</v>
      </c>
      <c r="P150" s="34">
        <v>6.9999999999999994E-5</v>
      </c>
      <c r="Q150" s="16">
        <v>0</v>
      </c>
      <c r="R150" s="16">
        <v>0</v>
      </c>
      <c r="S150" s="16">
        <v>25.8</v>
      </c>
    </row>
    <row r="151" spans="1:19" ht="16">
      <c r="A151" s="13" t="s">
        <v>52</v>
      </c>
      <c r="B151" s="16">
        <v>12181238</v>
      </c>
      <c r="C151" s="13" t="s">
        <v>51</v>
      </c>
      <c r="D151" s="13" t="s">
        <v>45</v>
      </c>
      <c r="E151" s="16">
        <v>1</v>
      </c>
      <c r="F151" s="14">
        <v>3.2345166299999999</v>
      </c>
      <c r="G151" s="14">
        <v>1.64268714</v>
      </c>
      <c r="H151" s="14">
        <v>25.3940941</v>
      </c>
      <c r="I151" s="15">
        <v>0.14455292</v>
      </c>
      <c r="J151" s="13" t="s">
        <v>95</v>
      </c>
      <c r="K151" s="13" t="s">
        <v>96</v>
      </c>
      <c r="L151" s="13" t="s">
        <v>138</v>
      </c>
      <c r="M151" s="13" t="s">
        <v>304</v>
      </c>
      <c r="N151" s="13" t="s">
        <v>311</v>
      </c>
      <c r="O151" s="16">
        <v>0</v>
      </c>
      <c r="P151" s="34">
        <v>6.9999999999999994E-5</v>
      </c>
      <c r="Q151" s="16">
        <v>0</v>
      </c>
      <c r="R151" s="16">
        <v>0</v>
      </c>
      <c r="S151" s="16">
        <v>21.5</v>
      </c>
    </row>
    <row r="152" spans="1:19" ht="16">
      <c r="A152" s="13" t="s">
        <v>52</v>
      </c>
      <c r="B152" s="16">
        <v>12181251</v>
      </c>
      <c r="C152" s="13" t="s">
        <v>45</v>
      </c>
      <c r="D152" s="13" t="s">
        <v>51</v>
      </c>
      <c r="E152" s="16">
        <v>1</v>
      </c>
      <c r="F152" s="14">
        <v>2.67217985</v>
      </c>
      <c r="G152" s="14">
        <v>1.6368247899999999</v>
      </c>
      <c r="H152" s="14">
        <v>14.4714805</v>
      </c>
      <c r="I152" s="15">
        <v>7.3270050000000003E-2</v>
      </c>
      <c r="J152" s="13" t="s">
        <v>95</v>
      </c>
      <c r="K152" s="13" t="s">
        <v>96</v>
      </c>
      <c r="L152" s="13" t="s">
        <v>138</v>
      </c>
      <c r="M152" s="13" t="s">
        <v>304</v>
      </c>
      <c r="N152" s="13" t="s">
        <v>312</v>
      </c>
      <c r="O152" s="16">
        <v>0</v>
      </c>
      <c r="P152" s="16">
        <v>0</v>
      </c>
      <c r="Q152" s="34">
        <v>4.0000000000000002E-4</v>
      </c>
      <c r="R152" s="16">
        <v>0</v>
      </c>
      <c r="S152" s="16">
        <v>16.510000000000002</v>
      </c>
    </row>
    <row r="153" spans="1:19" ht="16">
      <c r="A153" s="13" t="s">
        <v>52</v>
      </c>
      <c r="B153" s="16">
        <v>12181259</v>
      </c>
      <c r="C153" s="13" t="s">
        <v>51</v>
      </c>
      <c r="D153" s="13" t="s">
        <v>45</v>
      </c>
      <c r="E153" s="16">
        <v>3</v>
      </c>
      <c r="F153" s="14">
        <v>9.1335813399999992</v>
      </c>
      <c r="G153" s="14">
        <v>1.6806770900000001</v>
      </c>
      <c r="H153" s="14">
        <v>9261.1298800000004</v>
      </c>
      <c r="I153" s="15">
        <v>4.8628500000000002E-3</v>
      </c>
      <c r="J153" s="13" t="s">
        <v>95</v>
      </c>
      <c r="K153" s="13" t="s">
        <v>96</v>
      </c>
      <c r="L153" s="13" t="s">
        <v>138</v>
      </c>
      <c r="M153" s="13" t="s">
        <v>304</v>
      </c>
      <c r="N153" s="13" t="s">
        <v>313</v>
      </c>
      <c r="O153" s="34">
        <v>4.0000000000000002E-4</v>
      </c>
      <c r="P153" s="16">
        <v>0</v>
      </c>
      <c r="Q153" s="16">
        <v>0</v>
      </c>
      <c r="R153" s="16">
        <v>0</v>
      </c>
      <c r="S153" s="16">
        <v>28.5</v>
      </c>
    </row>
    <row r="154" spans="1:19" ht="16">
      <c r="A154" s="13" t="s">
        <v>52</v>
      </c>
      <c r="B154" s="16">
        <v>12181260</v>
      </c>
      <c r="C154" s="13" t="s">
        <v>44</v>
      </c>
      <c r="D154" s="13" t="s">
        <v>47</v>
      </c>
      <c r="E154" s="16">
        <v>6</v>
      </c>
      <c r="F154" s="14">
        <v>-0.63814689999999996</v>
      </c>
      <c r="G154" s="14">
        <v>1.5951186500000001</v>
      </c>
      <c r="H154" s="14">
        <v>0.52827044000000001</v>
      </c>
      <c r="I154" s="15">
        <v>0.68329558000000001</v>
      </c>
      <c r="J154" s="13" t="s">
        <v>95</v>
      </c>
      <c r="K154" s="13" t="s">
        <v>96</v>
      </c>
      <c r="L154" s="13" t="s">
        <v>138</v>
      </c>
      <c r="M154" s="13" t="s">
        <v>304</v>
      </c>
      <c r="N154" s="13" t="s">
        <v>314</v>
      </c>
      <c r="O154" s="34">
        <v>1E-4</v>
      </c>
      <c r="P154" s="16">
        <v>0</v>
      </c>
      <c r="Q154" s="34">
        <v>1E-3</v>
      </c>
      <c r="R154" s="34">
        <v>2E-3</v>
      </c>
      <c r="S154" s="16">
        <v>32</v>
      </c>
    </row>
    <row r="155" spans="1:19" ht="16">
      <c r="A155" s="13" t="s">
        <v>52</v>
      </c>
      <c r="B155" s="16">
        <v>12181298</v>
      </c>
      <c r="C155" s="13" t="s">
        <v>45</v>
      </c>
      <c r="D155" s="13" t="s">
        <v>51</v>
      </c>
      <c r="E155" s="16">
        <v>1</v>
      </c>
      <c r="F155" s="14">
        <v>0.73494839000000001</v>
      </c>
      <c r="G155" s="14">
        <v>1.63481834</v>
      </c>
      <c r="H155" s="14">
        <v>2.0853743699999998</v>
      </c>
      <c r="I155" s="15">
        <v>0.67391495000000001</v>
      </c>
      <c r="J155" s="13" t="s">
        <v>95</v>
      </c>
      <c r="K155" s="13" t="s">
        <v>96</v>
      </c>
      <c r="L155" s="13" t="s">
        <v>138</v>
      </c>
      <c r="M155" s="13" t="s">
        <v>304</v>
      </c>
      <c r="N155" s="13" t="s">
        <v>315</v>
      </c>
      <c r="O155" s="16">
        <v>0</v>
      </c>
      <c r="P155" s="34">
        <v>6.9999999999999994E-5</v>
      </c>
      <c r="Q155" s="16">
        <v>0</v>
      </c>
      <c r="R155" s="16">
        <v>0</v>
      </c>
      <c r="S155" s="16">
        <v>28.5</v>
      </c>
    </row>
    <row r="156" spans="1:19" ht="16">
      <c r="A156" s="13" t="s">
        <v>52</v>
      </c>
      <c r="B156" s="16">
        <v>12181308</v>
      </c>
      <c r="C156" s="13" t="s">
        <v>51</v>
      </c>
      <c r="D156" s="13" t="s">
        <v>45</v>
      </c>
      <c r="E156" s="16">
        <v>1</v>
      </c>
      <c r="F156" s="14">
        <v>2.95547541</v>
      </c>
      <c r="G156" s="14">
        <v>1.68019596</v>
      </c>
      <c r="H156" s="14">
        <v>19.210853499999999</v>
      </c>
      <c r="I156" s="15">
        <v>0.17489439000000001</v>
      </c>
      <c r="J156" s="13" t="s">
        <v>95</v>
      </c>
      <c r="K156" s="13" t="s">
        <v>96</v>
      </c>
      <c r="L156" s="13" t="s">
        <v>138</v>
      </c>
      <c r="M156" s="13" t="s">
        <v>304</v>
      </c>
      <c r="N156" s="13" t="s">
        <v>316</v>
      </c>
      <c r="O156" s="16">
        <v>0</v>
      </c>
      <c r="P156" s="34">
        <v>6.9999999999999994E-5</v>
      </c>
      <c r="Q156" s="16">
        <v>0</v>
      </c>
      <c r="R156" s="16">
        <v>0</v>
      </c>
      <c r="S156" s="16">
        <v>23</v>
      </c>
    </row>
    <row r="157" spans="1:19" ht="16">
      <c r="A157" s="13" t="s">
        <v>52</v>
      </c>
      <c r="B157" s="16">
        <v>12181392</v>
      </c>
      <c r="C157" s="13" t="s">
        <v>45</v>
      </c>
      <c r="D157" s="13" t="s">
        <v>51</v>
      </c>
      <c r="E157" s="16">
        <v>1</v>
      </c>
      <c r="F157" s="14">
        <v>1.2470435099999999</v>
      </c>
      <c r="G157" s="14">
        <v>1.6354394299999999</v>
      </c>
      <c r="H157" s="14">
        <v>3.4800390299999999</v>
      </c>
      <c r="I157" s="15">
        <v>0.49699463999999999</v>
      </c>
      <c r="J157" s="13" t="s">
        <v>95</v>
      </c>
      <c r="K157" s="13" t="s">
        <v>96</v>
      </c>
      <c r="L157" s="13" t="s">
        <v>138</v>
      </c>
      <c r="M157" s="13" t="s">
        <v>304</v>
      </c>
      <c r="N157" s="13" t="s">
        <v>317</v>
      </c>
      <c r="O157" s="16">
        <v>0</v>
      </c>
      <c r="P157" s="34">
        <v>6.9999999999999994E-5</v>
      </c>
      <c r="Q157" s="16">
        <v>0</v>
      </c>
      <c r="R157" s="16">
        <v>0</v>
      </c>
      <c r="S157" s="16">
        <v>23.5</v>
      </c>
    </row>
    <row r="158" spans="1:19" ht="16">
      <c r="A158" s="13" t="s">
        <v>52</v>
      </c>
      <c r="B158" s="16">
        <v>12181394</v>
      </c>
      <c r="C158" s="13" t="s">
        <v>51</v>
      </c>
      <c r="D158" s="13" t="s">
        <v>45</v>
      </c>
      <c r="E158" s="16">
        <v>2</v>
      </c>
      <c r="F158" s="14">
        <v>3.2647490000000001E-2</v>
      </c>
      <c r="G158" s="14">
        <v>1.6083216300000001</v>
      </c>
      <c r="H158" s="14">
        <v>1.0331862599999999</v>
      </c>
      <c r="I158" s="15">
        <v>0.98411685999999998</v>
      </c>
      <c r="J158" s="13" t="s">
        <v>95</v>
      </c>
      <c r="K158" s="13" t="s">
        <v>96</v>
      </c>
      <c r="L158" s="13" t="s">
        <v>138</v>
      </c>
      <c r="M158" s="13" t="s">
        <v>304</v>
      </c>
      <c r="N158" s="13" t="s">
        <v>318</v>
      </c>
      <c r="O158" s="16">
        <v>0</v>
      </c>
      <c r="P158" s="34">
        <v>6.9999999999999994E-5</v>
      </c>
      <c r="Q158" s="16">
        <v>0</v>
      </c>
      <c r="R158" s="34">
        <v>2E-3</v>
      </c>
      <c r="S158" s="16">
        <v>23.8</v>
      </c>
    </row>
    <row r="159" spans="1:19" ht="16">
      <c r="A159" s="13" t="s">
        <v>52</v>
      </c>
      <c r="B159" s="16">
        <v>12181425</v>
      </c>
      <c r="C159" s="13" t="s">
        <v>47</v>
      </c>
      <c r="D159" s="13" t="s">
        <v>45</v>
      </c>
      <c r="E159" s="16">
        <v>2</v>
      </c>
      <c r="F159" s="14">
        <v>0.85530591</v>
      </c>
      <c r="G159" s="14">
        <v>1.63257319</v>
      </c>
      <c r="H159" s="14">
        <v>2.3520937900000001</v>
      </c>
      <c r="I159" s="15">
        <v>0.62976432999999998</v>
      </c>
      <c r="J159" s="13" t="s">
        <v>95</v>
      </c>
      <c r="K159" s="13" t="s">
        <v>96</v>
      </c>
      <c r="L159" s="13" t="s">
        <v>138</v>
      </c>
      <c r="M159" s="13" t="s">
        <v>304</v>
      </c>
      <c r="N159" s="13" t="s">
        <v>319</v>
      </c>
      <c r="O159" s="16">
        <v>0</v>
      </c>
      <c r="P159" s="16">
        <v>0</v>
      </c>
      <c r="Q159" s="34">
        <v>6.9999999999999999E-4</v>
      </c>
      <c r="R159" s="16">
        <v>0</v>
      </c>
      <c r="S159" s="16">
        <v>21.1</v>
      </c>
    </row>
    <row r="160" spans="1:19" ht="16">
      <c r="A160" s="13" t="s">
        <v>52</v>
      </c>
      <c r="B160" s="16">
        <v>12183986</v>
      </c>
      <c r="C160" s="13" t="s">
        <v>45</v>
      </c>
      <c r="D160" s="13" t="s">
        <v>51</v>
      </c>
      <c r="E160" s="16">
        <v>1</v>
      </c>
      <c r="F160" s="14">
        <v>-0.32515630000000001</v>
      </c>
      <c r="G160" s="14">
        <v>1.6810814999999999</v>
      </c>
      <c r="H160" s="14">
        <v>0.72241445999999998</v>
      </c>
      <c r="I160" s="15">
        <v>0.84315233000000001</v>
      </c>
      <c r="J160" s="13" t="s">
        <v>95</v>
      </c>
      <c r="K160" s="13" t="s">
        <v>96</v>
      </c>
      <c r="L160" s="13" t="s">
        <v>138</v>
      </c>
      <c r="M160" s="13" t="s">
        <v>320</v>
      </c>
      <c r="N160" s="13" t="s">
        <v>321</v>
      </c>
      <c r="O160" s="16">
        <v>0</v>
      </c>
      <c r="P160" s="34">
        <v>6.9999999999999994E-5</v>
      </c>
      <c r="Q160" s="16">
        <v>0</v>
      </c>
      <c r="R160" s="16">
        <v>0</v>
      </c>
      <c r="S160" s="16">
        <v>22.5</v>
      </c>
    </row>
    <row r="161" spans="1:19" ht="16">
      <c r="A161" s="13" t="s">
        <v>52</v>
      </c>
      <c r="B161" s="16">
        <v>12184006</v>
      </c>
      <c r="C161" s="13" t="s">
        <v>47</v>
      </c>
      <c r="D161" s="13" t="s">
        <v>51</v>
      </c>
      <c r="E161" s="16">
        <v>1</v>
      </c>
      <c r="F161" s="14">
        <v>2.8252706700000001</v>
      </c>
      <c r="G161" s="14">
        <v>1.6397098999999999</v>
      </c>
      <c r="H161" s="14">
        <v>16.865509299999999</v>
      </c>
      <c r="I161" s="15">
        <v>0.18611121</v>
      </c>
      <c r="J161" s="13" t="s">
        <v>95</v>
      </c>
      <c r="K161" s="13" t="s">
        <v>96</v>
      </c>
      <c r="L161" s="13" t="s">
        <v>138</v>
      </c>
      <c r="M161" s="13" t="s">
        <v>320</v>
      </c>
      <c r="N161" s="13" t="s">
        <v>322</v>
      </c>
      <c r="O161" s="16">
        <v>0</v>
      </c>
      <c r="P161" s="16">
        <v>0</v>
      </c>
      <c r="Q161" s="34">
        <v>4.0000000000000002E-4</v>
      </c>
      <c r="R161" s="16">
        <v>0</v>
      </c>
      <c r="S161" s="16">
        <v>22.5</v>
      </c>
    </row>
    <row r="162" spans="1:19" ht="16">
      <c r="A162" s="13" t="s">
        <v>52</v>
      </c>
      <c r="B162" s="16">
        <v>12184006</v>
      </c>
      <c r="C162" s="13" t="s">
        <v>47</v>
      </c>
      <c r="D162" s="13" t="s">
        <v>44</v>
      </c>
      <c r="E162" s="16">
        <v>2</v>
      </c>
      <c r="F162" s="14">
        <v>2.4047181100000001</v>
      </c>
      <c r="G162" s="14">
        <v>1.81673427</v>
      </c>
      <c r="H162" s="14">
        <v>11.0753079</v>
      </c>
      <c r="I162" s="15">
        <v>0.29799810999999998</v>
      </c>
      <c r="J162" s="13" t="s">
        <v>95</v>
      </c>
      <c r="K162" s="13" t="s">
        <v>96</v>
      </c>
      <c r="L162" s="13" t="s">
        <v>138</v>
      </c>
      <c r="M162" s="13" t="s">
        <v>320</v>
      </c>
      <c r="N162" s="13" t="s">
        <v>323</v>
      </c>
      <c r="O162" s="16">
        <v>0</v>
      </c>
      <c r="P162" s="34">
        <v>1E-4</v>
      </c>
      <c r="Q162" s="16">
        <v>0</v>
      </c>
      <c r="R162" s="16">
        <v>0</v>
      </c>
      <c r="S162" s="16">
        <v>22.8</v>
      </c>
    </row>
    <row r="163" spans="1:19" ht="16">
      <c r="A163" s="13" t="s">
        <v>52</v>
      </c>
      <c r="B163" s="16">
        <v>12184031</v>
      </c>
      <c r="C163" s="13" t="s">
        <v>51</v>
      </c>
      <c r="D163" s="13" t="s">
        <v>45</v>
      </c>
      <c r="E163" s="16">
        <v>2</v>
      </c>
      <c r="F163" s="14">
        <v>2.3543840700000001</v>
      </c>
      <c r="G163" s="14">
        <v>1.6326326200000001</v>
      </c>
      <c r="H163" s="14">
        <v>10.531640100000001</v>
      </c>
      <c r="I163" s="15">
        <v>0.2503204</v>
      </c>
      <c r="J163" s="13" t="s">
        <v>95</v>
      </c>
      <c r="K163" s="13" t="s">
        <v>96</v>
      </c>
      <c r="L163" s="13" t="s">
        <v>138</v>
      </c>
      <c r="M163" s="13" t="s">
        <v>320</v>
      </c>
      <c r="N163" s="13" t="s">
        <v>324</v>
      </c>
      <c r="O163" s="34">
        <v>1E-4</v>
      </c>
      <c r="P163" s="16">
        <v>0</v>
      </c>
      <c r="Q163" s="34">
        <v>4.0000000000000002E-4</v>
      </c>
      <c r="R163" s="16">
        <v>0</v>
      </c>
      <c r="S163" s="16">
        <v>22.4</v>
      </c>
    </row>
    <row r="164" spans="1:19" ht="16">
      <c r="A164" s="13" t="s">
        <v>52</v>
      </c>
      <c r="B164" s="16">
        <v>12184036</v>
      </c>
      <c r="C164" s="13" t="s">
        <v>45</v>
      </c>
      <c r="D164" s="13" t="s">
        <v>51</v>
      </c>
      <c r="E164" s="16">
        <v>2</v>
      </c>
      <c r="F164" s="14">
        <v>3.0286504999999999</v>
      </c>
      <c r="G164" s="14">
        <v>1.2625245700000001</v>
      </c>
      <c r="H164" s="14">
        <v>20.669320500000001</v>
      </c>
      <c r="I164" s="15">
        <v>3.3217789999999997E-2</v>
      </c>
      <c r="J164" s="13" t="s">
        <v>95</v>
      </c>
      <c r="K164" s="13" t="s">
        <v>96</v>
      </c>
      <c r="L164" s="13" t="s">
        <v>138</v>
      </c>
      <c r="M164" s="13" t="s">
        <v>320</v>
      </c>
      <c r="N164" s="13" t="s">
        <v>325</v>
      </c>
      <c r="O164" s="16">
        <v>0</v>
      </c>
      <c r="P164" s="16">
        <v>0</v>
      </c>
      <c r="Q164" s="16">
        <v>0</v>
      </c>
      <c r="R164" s="34">
        <v>4.0000000000000001E-3</v>
      </c>
      <c r="S164" s="16">
        <v>21.2</v>
      </c>
    </row>
    <row r="165" spans="1:19" ht="16">
      <c r="A165" s="13" t="s">
        <v>52</v>
      </c>
      <c r="B165" s="16">
        <v>12184040</v>
      </c>
      <c r="C165" s="13" t="s">
        <v>47</v>
      </c>
      <c r="D165" s="13" t="s">
        <v>44</v>
      </c>
      <c r="E165" s="16">
        <v>2</v>
      </c>
      <c r="F165" s="14">
        <v>0.23507506</v>
      </c>
      <c r="G165" s="14">
        <v>1.61754902</v>
      </c>
      <c r="H165" s="14">
        <v>1.26500371</v>
      </c>
      <c r="I165" s="15">
        <v>0.88837670999999996</v>
      </c>
      <c r="J165" s="13" t="s">
        <v>95</v>
      </c>
      <c r="K165" s="13" t="s">
        <v>96</v>
      </c>
      <c r="L165" s="13" t="s">
        <v>138</v>
      </c>
      <c r="M165" s="13" t="s">
        <v>320</v>
      </c>
      <c r="N165" s="13" t="s">
        <v>326</v>
      </c>
      <c r="O165" s="16">
        <v>0</v>
      </c>
      <c r="P165" s="34">
        <v>1E-4</v>
      </c>
      <c r="Q165" s="16">
        <v>0</v>
      </c>
      <c r="R165" s="16">
        <v>0</v>
      </c>
      <c r="S165" s="16">
        <v>24.2</v>
      </c>
    </row>
    <row r="166" spans="1:19" ht="16">
      <c r="A166" s="13" t="s">
        <v>52</v>
      </c>
      <c r="B166" s="16">
        <v>12184081</v>
      </c>
      <c r="C166" s="13" t="s">
        <v>51</v>
      </c>
      <c r="D166" s="13" t="s">
        <v>45</v>
      </c>
      <c r="E166" s="16">
        <v>2</v>
      </c>
      <c r="F166" s="14">
        <v>1.35590794</v>
      </c>
      <c r="G166" s="14">
        <v>1.55805518</v>
      </c>
      <c r="H166" s="14">
        <v>3.8802824199999999</v>
      </c>
      <c r="I166" s="15">
        <v>0.45511684000000002</v>
      </c>
      <c r="J166" s="13" t="s">
        <v>95</v>
      </c>
      <c r="K166" s="13" t="s">
        <v>96</v>
      </c>
      <c r="L166" s="13" t="s">
        <v>138</v>
      </c>
      <c r="M166" s="13" t="s">
        <v>320</v>
      </c>
      <c r="N166" s="13" t="s">
        <v>327</v>
      </c>
      <c r="O166" s="34">
        <v>2.9999999999999997E-4</v>
      </c>
      <c r="P166" s="16">
        <v>0</v>
      </c>
      <c r="Q166" s="16">
        <v>0</v>
      </c>
      <c r="R166" s="16">
        <v>0</v>
      </c>
      <c r="S166" s="16">
        <v>21.8</v>
      </c>
    </row>
    <row r="167" spans="1:19" ht="16">
      <c r="A167" s="13" t="s">
        <v>52</v>
      </c>
      <c r="B167" s="16">
        <v>12186991</v>
      </c>
      <c r="C167" s="13" t="s">
        <v>51</v>
      </c>
      <c r="D167" s="13" t="s">
        <v>45</v>
      </c>
      <c r="E167" s="16">
        <v>2</v>
      </c>
      <c r="F167" s="14">
        <v>4.6929159999999998E-2</v>
      </c>
      <c r="G167" s="14">
        <v>1.6366989700000001</v>
      </c>
      <c r="H167" s="14">
        <v>1.04804776</v>
      </c>
      <c r="I167" s="15">
        <v>0.97725205999999998</v>
      </c>
      <c r="J167" s="13" t="s">
        <v>95</v>
      </c>
      <c r="K167" s="13" t="s">
        <v>96</v>
      </c>
      <c r="L167" s="13" t="s">
        <v>138</v>
      </c>
      <c r="M167" s="13" t="s">
        <v>328</v>
      </c>
      <c r="N167" s="13" t="s">
        <v>329</v>
      </c>
      <c r="O167" s="34">
        <v>2.9999999999999997E-4</v>
      </c>
      <c r="P167" s="16">
        <v>0</v>
      </c>
      <c r="Q167" s="16">
        <v>0</v>
      </c>
      <c r="R167" s="16">
        <v>0</v>
      </c>
      <c r="S167" s="16">
        <v>22.8</v>
      </c>
    </row>
    <row r="168" spans="1:19" ht="16">
      <c r="A168" s="13" t="s">
        <v>52</v>
      </c>
      <c r="B168" s="16">
        <v>12187015</v>
      </c>
      <c r="C168" s="13" t="s">
        <v>45</v>
      </c>
      <c r="D168" s="13" t="s">
        <v>51</v>
      </c>
      <c r="E168" s="16">
        <v>29</v>
      </c>
      <c r="F168" s="14">
        <v>0.23963876000000001</v>
      </c>
      <c r="G168" s="14">
        <v>0.45792946000000001</v>
      </c>
      <c r="H168" s="14">
        <v>1.27079001</v>
      </c>
      <c r="I168" s="15">
        <v>0.60834237999999996</v>
      </c>
      <c r="J168" s="13" t="s">
        <v>95</v>
      </c>
      <c r="K168" s="13" t="s">
        <v>96</v>
      </c>
      <c r="L168" s="13" t="s">
        <v>138</v>
      </c>
      <c r="M168" s="13" t="s">
        <v>328</v>
      </c>
      <c r="N168" s="13" t="s">
        <v>330</v>
      </c>
      <c r="O168" s="16">
        <v>0</v>
      </c>
      <c r="P168" s="34">
        <v>2E-3</v>
      </c>
      <c r="Q168" s="16">
        <v>0</v>
      </c>
      <c r="R168" s="16">
        <v>0</v>
      </c>
      <c r="S168" s="16">
        <v>19.73</v>
      </c>
    </row>
    <row r="169" spans="1:19" ht="16">
      <c r="A169" s="13" t="s">
        <v>52</v>
      </c>
      <c r="B169" s="16">
        <v>12187030</v>
      </c>
      <c r="C169" s="13" t="s">
        <v>44</v>
      </c>
      <c r="D169" s="13" t="s">
        <v>51</v>
      </c>
      <c r="E169" s="16">
        <v>1</v>
      </c>
      <c r="F169" s="14">
        <v>3.3712198400000002</v>
      </c>
      <c r="G169" s="14">
        <v>1.6445047100000001</v>
      </c>
      <c r="H169" s="14">
        <v>29.114019800000001</v>
      </c>
      <c r="I169" s="15">
        <v>0.13297353000000001</v>
      </c>
      <c r="J169" s="13" t="s">
        <v>95</v>
      </c>
      <c r="K169" s="13" t="s">
        <v>96</v>
      </c>
      <c r="L169" s="13" t="s">
        <v>138</v>
      </c>
      <c r="M169" s="13" t="s">
        <v>328</v>
      </c>
      <c r="N169" s="13" t="s">
        <v>331</v>
      </c>
      <c r="O169" s="16">
        <v>0</v>
      </c>
      <c r="P169" s="16">
        <v>0</v>
      </c>
      <c r="Q169" s="16">
        <v>0</v>
      </c>
      <c r="R169" s="34">
        <v>2E-3</v>
      </c>
      <c r="S169" s="16">
        <v>24.7</v>
      </c>
    </row>
    <row r="170" spans="1:19" ht="16">
      <c r="A170" s="13" t="s">
        <v>52</v>
      </c>
      <c r="B170" s="16">
        <v>12187064</v>
      </c>
      <c r="C170" s="13" t="s">
        <v>51</v>
      </c>
      <c r="D170" s="13" t="s">
        <v>45</v>
      </c>
      <c r="E170" s="16">
        <v>1</v>
      </c>
      <c r="F170" s="14">
        <v>0.27180971999999998</v>
      </c>
      <c r="G170" s="14">
        <v>1.6338318599999999</v>
      </c>
      <c r="H170" s="14">
        <v>1.31233727</v>
      </c>
      <c r="I170" s="15">
        <v>0.87090378999999996</v>
      </c>
      <c r="J170" s="13" t="s">
        <v>95</v>
      </c>
      <c r="K170" s="13" t="s">
        <v>96</v>
      </c>
      <c r="L170" s="13" t="s">
        <v>138</v>
      </c>
      <c r="M170" s="13" t="s">
        <v>328</v>
      </c>
      <c r="N170" s="13" t="s">
        <v>332</v>
      </c>
      <c r="O170" s="16">
        <v>0</v>
      </c>
      <c r="P170" s="34">
        <v>6.9999999999999994E-5</v>
      </c>
      <c r="Q170" s="16">
        <v>0</v>
      </c>
      <c r="R170" s="16">
        <v>0</v>
      </c>
      <c r="S170" s="16">
        <v>22.6</v>
      </c>
    </row>
    <row r="171" spans="1:19" ht="16">
      <c r="A171" s="13" t="s">
        <v>52</v>
      </c>
      <c r="B171" s="16">
        <v>12187103</v>
      </c>
      <c r="C171" s="13" t="s">
        <v>51</v>
      </c>
      <c r="D171" s="13" t="s">
        <v>45</v>
      </c>
      <c r="E171" s="16">
        <v>1</v>
      </c>
      <c r="F171" s="14">
        <v>4.0837831099999997</v>
      </c>
      <c r="G171" s="14">
        <v>1.63586699</v>
      </c>
      <c r="H171" s="14">
        <v>59.369647499999999</v>
      </c>
      <c r="I171" s="15">
        <v>8.6930500000000008E-3</v>
      </c>
      <c r="J171" s="13" t="s">
        <v>95</v>
      </c>
      <c r="K171" s="13" t="s">
        <v>96</v>
      </c>
      <c r="L171" s="13" t="s">
        <v>138</v>
      </c>
      <c r="M171" s="13" t="s">
        <v>328</v>
      </c>
      <c r="N171" s="13" t="s">
        <v>333</v>
      </c>
      <c r="O171" s="34">
        <v>1E-4</v>
      </c>
      <c r="P171" s="16">
        <v>0</v>
      </c>
      <c r="Q171" s="16">
        <v>0</v>
      </c>
      <c r="R171" s="16">
        <v>0</v>
      </c>
      <c r="S171" s="16">
        <v>23.2</v>
      </c>
    </row>
    <row r="172" spans="1:19" ht="16">
      <c r="A172" s="13" t="s">
        <v>52</v>
      </c>
      <c r="B172" s="16">
        <v>12187106</v>
      </c>
      <c r="C172" s="13" t="s">
        <v>45</v>
      </c>
      <c r="D172" s="13" t="s">
        <v>51</v>
      </c>
      <c r="E172" s="16">
        <v>1</v>
      </c>
      <c r="F172" s="14">
        <v>3.3079092700000001</v>
      </c>
      <c r="G172" s="14">
        <v>1.6438196300000001</v>
      </c>
      <c r="H172" s="14">
        <v>27.327930299999998</v>
      </c>
      <c r="I172" s="15">
        <v>2.9549679999999998E-2</v>
      </c>
      <c r="J172" s="13" t="s">
        <v>95</v>
      </c>
      <c r="K172" s="13" t="s">
        <v>96</v>
      </c>
      <c r="L172" s="13" t="s">
        <v>138</v>
      </c>
      <c r="M172" s="13" t="s">
        <v>328</v>
      </c>
      <c r="N172" s="13" t="s">
        <v>334</v>
      </c>
      <c r="O172" s="16">
        <v>0</v>
      </c>
      <c r="P172" s="34">
        <v>6.9999999999999994E-5</v>
      </c>
      <c r="Q172" s="16">
        <v>0</v>
      </c>
      <c r="R172" s="16">
        <v>0</v>
      </c>
      <c r="S172" s="16">
        <v>19.61</v>
      </c>
    </row>
    <row r="173" spans="1:19" ht="16">
      <c r="A173" s="13" t="s">
        <v>52</v>
      </c>
      <c r="B173" s="16">
        <v>12203218</v>
      </c>
      <c r="C173" s="13" t="s">
        <v>47</v>
      </c>
      <c r="D173" s="13" t="s">
        <v>44</v>
      </c>
      <c r="E173" s="16">
        <v>1</v>
      </c>
      <c r="F173" s="14">
        <v>6.3371568099999998</v>
      </c>
      <c r="G173" s="14">
        <v>1.68942568</v>
      </c>
      <c r="H173" s="14">
        <v>565.18709100000001</v>
      </c>
      <c r="I173" s="15">
        <v>2.334284E-2</v>
      </c>
      <c r="J173" s="13" t="s">
        <v>95</v>
      </c>
      <c r="K173" s="13" t="s">
        <v>96</v>
      </c>
      <c r="L173" s="13" t="s">
        <v>138</v>
      </c>
      <c r="M173" s="13" t="s">
        <v>335</v>
      </c>
      <c r="N173" s="13" t="s">
        <v>336</v>
      </c>
      <c r="O173" s="16">
        <v>0</v>
      </c>
      <c r="P173" s="34">
        <v>6.9999999999999994E-5</v>
      </c>
      <c r="Q173" s="16">
        <v>0</v>
      </c>
      <c r="R173" s="16">
        <v>0</v>
      </c>
      <c r="S173" s="16">
        <v>28.6</v>
      </c>
    </row>
    <row r="174" spans="1:19" ht="16">
      <c r="A174" s="13" t="s">
        <v>52</v>
      </c>
      <c r="B174" s="16">
        <v>12203224</v>
      </c>
      <c r="C174" s="13" t="s">
        <v>44</v>
      </c>
      <c r="D174" s="13" t="s">
        <v>51</v>
      </c>
      <c r="E174" s="16">
        <v>1</v>
      </c>
      <c r="F174" s="14">
        <v>1.3338804</v>
      </c>
      <c r="G174" s="14">
        <v>1.6376452800000001</v>
      </c>
      <c r="H174" s="14">
        <v>3.79574386</v>
      </c>
      <c r="I174" s="15">
        <v>0.47165084000000002</v>
      </c>
      <c r="J174" s="13" t="s">
        <v>111</v>
      </c>
      <c r="K174" s="13" t="s">
        <v>104</v>
      </c>
      <c r="L174" s="13" t="s">
        <v>138</v>
      </c>
      <c r="M174" s="13" t="s">
        <v>335</v>
      </c>
      <c r="N174" s="13" t="s">
        <v>337</v>
      </c>
      <c r="O174" s="34">
        <v>1E-4</v>
      </c>
      <c r="P174" s="16">
        <v>0</v>
      </c>
      <c r="Q174" s="16">
        <v>0</v>
      </c>
      <c r="R174" s="16">
        <v>0</v>
      </c>
      <c r="S174" s="16">
        <v>37</v>
      </c>
    </row>
    <row r="175" spans="1:19" ht="16">
      <c r="A175" s="13" t="s">
        <v>52</v>
      </c>
      <c r="B175" s="16">
        <v>12203235</v>
      </c>
      <c r="C175" s="13" t="s">
        <v>44</v>
      </c>
      <c r="D175" s="13" t="s">
        <v>45</v>
      </c>
      <c r="E175" s="16">
        <v>1</v>
      </c>
      <c r="F175" s="14">
        <v>0.55157416000000004</v>
      </c>
      <c r="G175" s="14">
        <v>1.6341225100000001</v>
      </c>
      <c r="H175" s="14">
        <v>1.7359835800000001</v>
      </c>
      <c r="I175" s="15">
        <v>0.74789749999999999</v>
      </c>
      <c r="J175" s="13" t="s">
        <v>95</v>
      </c>
      <c r="K175" s="13" t="s">
        <v>96</v>
      </c>
      <c r="L175" s="13" t="s">
        <v>138</v>
      </c>
      <c r="M175" s="13" t="s">
        <v>335</v>
      </c>
      <c r="N175" s="13" t="s">
        <v>338</v>
      </c>
      <c r="O175" s="16">
        <v>0</v>
      </c>
      <c r="P175" s="34">
        <v>6.9999999999999994E-5</v>
      </c>
      <c r="Q175" s="16">
        <v>0</v>
      </c>
      <c r="R175" s="16">
        <v>0</v>
      </c>
      <c r="S175" s="16">
        <v>22.4</v>
      </c>
    </row>
    <row r="176" spans="1:19" ht="16">
      <c r="A176" s="13" t="s">
        <v>52</v>
      </c>
      <c r="B176" s="16">
        <v>12203236</v>
      </c>
      <c r="C176" s="13" t="s">
        <v>47</v>
      </c>
      <c r="D176" s="13" t="s">
        <v>44</v>
      </c>
      <c r="E176" s="16">
        <v>5</v>
      </c>
      <c r="F176" s="14">
        <v>3.0124759499999998</v>
      </c>
      <c r="G176" s="14">
        <v>1.5605762400000001</v>
      </c>
      <c r="H176" s="14">
        <v>20.337692799999999</v>
      </c>
      <c r="I176" s="15">
        <v>2.1917809999999999E-2</v>
      </c>
      <c r="J176" s="13" t="s">
        <v>95</v>
      </c>
      <c r="K176" s="13" t="s">
        <v>96</v>
      </c>
      <c r="L176" s="13" t="s">
        <v>138</v>
      </c>
      <c r="M176" s="13" t="s">
        <v>335</v>
      </c>
      <c r="N176" s="13" t="s">
        <v>339</v>
      </c>
      <c r="O176" s="16">
        <v>0</v>
      </c>
      <c r="P176" s="34">
        <v>4.0000000000000002E-4</v>
      </c>
      <c r="Q176" s="16">
        <v>0</v>
      </c>
      <c r="R176" s="16">
        <v>0</v>
      </c>
      <c r="S176" s="16">
        <v>28.6</v>
      </c>
    </row>
    <row r="177" spans="1:19" ht="16">
      <c r="A177" s="13" t="s">
        <v>52</v>
      </c>
      <c r="B177" s="16">
        <v>12203354</v>
      </c>
      <c r="C177" s="13" t="s">
        <v>51</v>
      </c>
      <c r="D177" s="13" t="s">
        <v>44</v>
      </c>
      <c r="E177" s="16">
        <v>1</v>
      </c>
      <c r="F177" s="14">
        <v>3.5248572999999999</v>
      </c>
      <c r="G177" s="14">
        <v>1.6382414599999999</v>
      </c>
      <c r="H177" s="14">
        <v>33.948928700000003</v>
      </c>
      <c r="I177" s="15">
        <v>0.12062276</v>
      </c>
      <c r="J177" s="13" t="s">
        <v>95</v>
      </c>
      <c r="K177" s="13" t="s">
        <v>96</v>
      </c>
      <c r="L177" s="13" t="s">
        <v>138</v>
      </c>
      <c r="M177" s="13" t="s">
        <v>335</v>
      </c>
      <c r="N177" s="13" t="s">
        <v>340</v>
      </c>
      <c r="O177" s="16">
        <v>0</v>
      </c>
      <c r="P177" s="34">
        <v>6.9999999999999994E-5</v>
      </c>
      <c r="Q177" s="16">
        <v>0</v>
      </c>
      <c r="R177" s="16">
        <v>0</v>
      </c>
      <c r="S177" s="16">
        <v>26</v>
      </c>
    </row>
    <row r="178" spans="1:19" ht="16">
      <c r="A178" s="13" t="s">
        <v>52</v>
      </c>
      <c r="B178" s="16">
        <v>12203372</v>
      </c>
      <c r="C178" s="13" t="s">
        <v>51</v>
      </c>
      <c r="D178" s="13" t="s">
        <v>47</v>
      </c>
      <c r="E178" s="16">
        <v>1</v>
      </c>
      <c r="F178" s="14">
        <v>-0.10935259999999999</v>
      </c>
      <c r="G178" s="14">
        <v>1.63630517</v>
      </c>
      <c r="H178" s="14">
        <v>0.89641431999999999</v>
      </c>
      <c r="I178" s="15">
        <v>0.94624353000000005</v>
      </c>
      <c r="J178" s="13" t="s">
        <v>95</v>
      </c>
      <c r="K178" s="13" t="s">
        <v>96</v>
      </c>
      <c r="L178" s="13" t="s">
        <v>138</v>
      </c>
      <c r="M178" s="13" t="s">
        <v>335</v>
      </c>
      <c r="N178" s="13" t="s">
        <v>341</v>
      </c>
      <c r="O178" s="34">
        <v>1E-4</v>
      </c>
      <c r="P178" s="16">
        <v>0</v>
      </c>
      <c r="Q178" s="16">
        <v>0</v>
      </c>
      <c r="R178" s="16">
        <v>0</v>
      </c>
      <c r="S178" s="16">
        <v>18.61</v>
      </c>
    </row>
    <row r="179" spans="1:19" ht="16">
      <c r="A179" s="13" t="s">
        <v>52</v>
      </c>
      <c r="B179" s="16">
        <v>12244275</v>
      </c>
      <c r="C179" s="13" t="s">
        <v>51</v>
      </c>
      <c r="D179" s="13" t="s">
        <v>47</v>
      </c>
      <c r="E179" s="16">
        <v>1</v>
      </c>
      <c r="F179" s="14">
        <v>0.90022007000000004</v>
      </c>
      <c r="G179" s="14">
        <v>1.6374842000000001</v>
      </c>
      <c r="H179" s="14">
        <v>2.4601444400000001</v>
      </c>
      <c r="I179" s="15">
        <v>0.61235428000000003</v>
      </c>
      <c r="J179" s="13" t="s">
        <v>95</v>
      </c>
      <c r="K179" s="13" t="s">
        <v>96</v>
      </c>
      <c r="L179" s="13" t="s">
        <v>138</v>
      </c>
      <c r="M179" s="13" t="s">
        <v>342</v>
      </c>
      <c r="N179" s="13" t="s">
        <v>343</v>
      </c>
      <c r="O179" s="34">
        <v>1E-4</v>
      </c>
      <c r="P179" s="16">
        <v>0</v>
      </c>
      <c r="Q179" s="16">
        <v>0</v>
      </c>
      <c r="R179" s="16">
        <v>0</v>
      </c>
      <c r="S179" s="16">
        <v>24.3</v>
      </c>
    </row>
    <row r="180" spans="1:19" ht="16">
      <c r="A180" s="13" t="s">
        <v>52</v>
      </c>
      <c r="B180" s="16">
        <v>12244332</v>
      </c>
      <c r="C180" s="13" t="s">
        <v>47</v>
      </c>
      <c r="D180" s="13" t="s">
        <v>45</v>
      </c>
      <c r="E180" s="16">
        <v>27</v>
      </c>
      <c r="F180" s="14">
        <v>-0.38170769999999998</v>
      </c>
      <c r="G180" s="14">
        <v>0.88731682000000001</v>
      </c>
      <c r="H180" s="14">
        <v>0.68269455000000001</v>
      </c>
      <c r="I180" s="15">
        <v>0.65669823000000005</v>
      </c>
      <c r="J180" s="13" t="s">
        <v>95</v>
      </c>
      <c r="K180" s="13" t="s">
        <v>96</v>
      </c>
      <c r="L180" s="13" t="s">
        <v>138</v>
      </c>
      <c r="M180" s="13" t="s">
        <v>342</v>
      </c>
      <c r="N180" s="13" t="s">
        <v>344</v>
      </c>
      <c r="O180" s="34">
        <v>1E-4</v>
      </c>
      <c r="P180" s="34">
        <v>2.0000000000000001E-4</v>
      </c>
      <c r="Q180" s="34">
        <v>4.0000000000000002E-4</v>
      </c>
      <c r="R180" s="34">
        <v>0.04</v>
      </c>
      <c r="S180" s="16">
        <v>16.46</v>
      </c>
    </row>
    <row r="181" spans="1:19" ht="16">
      <c r="A181" s="13" t="s">
        <v>52</v>
      </c>
      <c r="B181" s="16">
        <v>12244344</v>
      </c>
      <c r="C181" s="13" t="s">
        <v>45</v>
      </c>
      <c r="D181" s="13" t="s">
        <v>51</v>
      </c>
      <c r="E181" s="16">
        <v>1</v>
      </c>
      <c r="F181" s="14">
        <v>5.6602359599999996</v>
      </c>
      <c r="G181" s="14">
        <v>1.6822627000000001</v>
      </c>
      <c r="H181" s="14">
        <v>287.21640500000001</v>
      </c>
      <c r="I181" s="15">
        <v>3.4403320000000001E-2</v>
      </c>
      <c r="J181" s="13" t="s">
        <v>95</v>
      </c>
      <c r="K181" s="13" t="s">
        <v>96</v>
      </c>
      <c r="L181" s="13" t="s">
        <v>138</v>
      </c>
      <c r="M181" s="13" t="s">
        <v>342</v>
      </c>
      <c r="N181" s="13" t="s">
        <v>345</v>
      </c>
      <c r="O181" s="34">
        <v>1E-4</v>
      </c>
      <c r="P181" s="16">
        <v>0</v>
      </c>
      <c r="Q181" s="16">
        <v>0</v>
      </c>
      <c r="R181" s="16">
        <v>0</v>
      </c>
      <c r="S181" s="16">
        <v>22.1</v>
      </c>
    </row>
    <row r="182" spans="1:19" ht="16">
      <c r="A182" s="13" t="s">
        <v>52</v>
      </c>
      <c r="B182" s="16">
        <v>12244403</v>
      </c>
      <c r="C182" s="13" t="s">
        <v>45</v>
      </c>
      <c r="D182" s="13" t="s">
        <v>44</v>
      </c>
      <c r="E182" s="16">
        <v>1</v>
      </c>
      <c r="F182" s="14">
        <v>1.7016621300000001</v>
      </c>
      <c r="G182" s="14">
        <v>1.63737212</v>
      </c>
      <c r="H182" s="14">
        <v>5.4830533800000003</v>
      </c>
      <c r="I182" s="15">
        <v>0.37565430999999999</v>
      </c>
      <c r="J182" s="13" t="s">
        <v>95</v>
      </c>
      <c r="K182" s="13" t="s">
        <v>96</v>
      </c>
      <c r="L182" s="13" t="s">
        <v>138</v>
      </c>
      <c r="M182" s="13" t="s">
        <v>342</v>
      </c>
      <c r="N182" s="13" t="s">
        <v>346</v>
      </c>
      <c r="O182" s="16">
        <v>0</v>
      </c>
      <c r="P182" s="16">
        <v>0</v>
      </c>
      <c r="Q182" s="34">
        <v>4.0000000000000002E-4</v>
      </c>
      <c r="R182" s="16">
        <v>0</v>
      </c>
      <c r="S182" s="16">
        <v>28.7</v>
      </c>
    </row>
    <row r="183" spans="1:19" ht="16">
      <c r="A183" s="13" t="s">
        <v>52</v>
      </c>
      <c r="B183" s="16">
        <v>12244404</v>
      </c>
      <c r="C183" s="13" t="s">
        <v>51</v>
      </c>
      <c r="D183" s="13" t="s">
        <v>347</v>
      </c>
      <c r="E183" s="16">
        <v>1</v>
      </c>
      <c r="F183" s="14">
        <v>2.4075677799999999</v>
      </c>
      <c r="G183" s="14">
        <v>1.6380587900000001</v>
      </c>
      <c r="H183" s="14">
        <v>11.1069139</v>
      </c>
      <c r="I183" s="15">
        <v>0.24148810000000001</v>
      </c>
      <c r="J183" s="13" t="s">
        <v>108</v>
      </c>
      <c r="K183" s="13" t="s">
        <v>104</v>
      </c>
      <c r="L183" s="13" t="s">
        <v>138</v>
      </c>
      <c r="M183" s="13" t="s">
        <v>342</v>
      </c>
      <c r="N183" s="13" t="s">
        <v>348</v>
      </c>
      <c r="O183" s="34">
        <v>1E-4</v>
      </c>
      <c r="P183" s="16">
        <v>0</v>
      </c>
      <c r="Q183" s="16">
        <v>0</v>
      </c>
      <c r="R183" s="16">
        <v>0</v>
      </c>
      <c r="S183" s="16">
        <v>28.9</v>
      </c>
    </row>
    <row r="184" spans="1:19" ht="16">
      <c r="A184" s="13" t="s">
        <v>52</v>
      </c>
      <c r="B184" s="16">
        <v>12244426</v>
      </c>
      <c r="C184" s="13" t="s">
        <v>51</v>
      </c>
      <c r="D184" s="13" t="s">
        <v>44</v>
      </c>
      <c r="E184" s="16">
        <v>1</v>
      </c>
      <c r="F184" s="14">
        <v>0.63470342000000002</v>
      </c>
      <c r="G184" s="14">
        <v>1.64304937</v>
      </c>
      <c r="H184" s="14">
        <v>1.8864625799999999</v>
      </c>
      <c r="I184" s="15">
        <v>0.71481004999999997</v>
      </c>
      <c r="J184" s="13" t="s">
        <v>141</v>
      </c>
      <c r="K184" s="13" t="s">
        <v>104</v>
      </c>
      <c r="L184" s="13" t="s">
        <v>138</v>
      </c>
      <c r="M184" s="13" t="s">
        <v>342</v>
      </c>
      <c r="N184" s="13" t="s">
        <v>106</v>
      </c>
      <c r="O184" s="16">
        <v>0</v>
      </c>
      <c r="P184" s="16">
        <v>0</v>
      </c>
      <c r="Q184" s="16">
        <v>0</v>
      </c>
      <c r="R184" s="34">
        <v>2E-3</v>
      </c>
      <c r="S184" s="16">
        <v>17.71</v>
      </c>
    </row>
    <row r="185" spans="1:19" ht="16">
      <c r="A185" s="13" t="s">
        <v>52</v>
      </c>
      <c r="B185" s="16">
        <v>12244463</v>
      </c>
      <c r="C185" s="13" t="s">
        <v>44</v>
      </c>
      <c r="D185" s="13" t="s">
        <v>47</v>
      </c>
      <c r="E185" s="16">
        <v>3</v>
      </c>
      <c r="F185" s="14">
        <v>-1.5446238999999999</v>
      </c>
      <c r="G185" s="14">
        <v>1.5594901400000001</v>
      </c>
      <c r="H185" s="14">
        <v>0.21339211</v>
      </c>
      <c r="I185" s="15">
        <v>0.26181671000000001</v>
      </c>
      <c r="J185" s="13" t="s">
        <v>95</v>
      </c>
      <c r="K185" s="13" t="s">
        <v>96</v>
      </c>
      <c r="L185" s="13" t="s">
        <v>138</v>
      </c>
      <c r="M185" s="13" t="s">
        <v>342</v>
      </c>
      <c r="N185" s="13" t="s">
        <v>349</v>
      </c>
      <c r="O185" s="16">
        <v>0</v>
      </c>
      <c r="P185" s="34">
        <v>2.0000000000000001E-4</v>
      </c>
      <c r="Q185" s="16">
        <v>0</v>
      </c>
      <c r="R185" s="16">
        <v>0</v>
      </c>
      <c r="S185" s="16">
        <v>23.6</v>
      </c>
    </row>
    <row r="186" spans="1:19" ht="16">
      <c r="A186" s="13" t="s">
        <v>52</v>
      </c>
      <c r="B186" s="16">
        <v>12244465</v>
      </c>
      <c r="C186" s="13" t="s">
        <v>45</v>
      </c>
      <c r="D186" s="13" t="s">
        <v>47</v>
      </c>
      <c r="E186" s="16">
        <v>6</v>
      </c>
      <c r="F186" s="14">
        <v>2.3741534299999998</v>
      </c>
      <c r="G186" s="14">
        <v>0.96871326999999996</v>
      </c>
      <c r="H186" s="14">
        <v>10.741915499999999</v>
      </c>
      <c r="I186" s="15">
        <v>4.7496770000000001E-2</v>
      </c>
      <c r="J186" s="13" t="s">
        <v>95</v>
      </c>
      <c r="K186" s="13" t="s">
        <v>96</v>
      </c>
      <c r="L186" s="13" t="s">
        <v>138</v>
      </c>
      <c r="M186" s="13" t="s">
        <v>342</v>
      </c>
      <c r="N186" s="13" t="s">
        <v>350</v>
      </c>
      <c r="O186" s="34">
        <v>1E-4</v>
      </c>
      <c r="P186" s="16">
        <v>0</v>
      </c>
      <c r="Q186" s="16">
        <v>0</v>
      </c>
      <c r="R186" s="34">
        <v>0.01</v>
      </c>
      <c r="S186" s="16">
        <v>21.8</v>
      </c>
    </row>
    <row r="187" spans="1:19" ht="16">
      <c r="A187" s="13" t="s">
        <v>52</v>
      </c>
      <c r="B187" s="16">
        <v>12244481</v>
      </c>
      <c r="C187" s="13" t="s">
        <v>51</v>
      </c>
      <c r="D187" s="13" t="s">
        <v>45</v>
      </c>
      <c r="E187" s="16">
        <v>1</v>
      </c>
      <c r="F187" s="14">
        <v>1.64846168</v>
      </c>
      <c r="G187" s="14">
        <v>1.64319137</v>
      </c>
      <c r="H187" s="14">
        <v>5.1989759900000001</v>
      </c>
      <c r="I187" s="15">
        <v>0.38917489999999999</v>
      </c>
      <c r="J187" s="13" t="s">
        <v>95</v>
      </c>
      <c r="K187" s="13" t="s">
        <v>96</v>
      </c>
      <c r="L187" s="13" t="s">
        <v>138</v>
      </c>
      <c r="M187" s="13" t="s">
        <v>342</v>
      </c>
      <c r="N187" s="13" t="s">
        <v>351</v>
      </c>
      <c r="O187" s="16">
        <v>0</v>
      </c>
      <c r="P187" s="16">
        <v>0</v>
      </c>
      <c r="Q187" s="16">
        <v>0</v>
      </c>
      <c r="R187" s="34">
        <v>2E-3</v>
      </c>
      <c r="S187" s="16">
        <v>18.5</v>
      </c>
    </row>
    <row r="188" spans="1:19" ht="16">
      <c r="A188" s="13" t="s">
        <v>52</v>
      </c>
      <c r="B188" s="16">
        <v>12244521</v>
      </c>
      <c r="C188" s="13" t="s">
        <v>47</v>
      </c>
      <c r="D188" s="13" t="s">
        <v>51</v>
      </c>
      <c r="E188" s="16">
        <v>1</v>
      </c>
      <c r="F188" s="14">
        <v>2.5966022</v>
      </c>
      <c r="G188" s="14">
        <v>1.6805217100000001</v>
      </c>
      <c r="H188" s="14">
        <v>13.4180686</v>
      </c>
      <c r="I188" s="15">
        <v>0.21871458999999999</v>
      </c>
      <c r="J188" s="13" t="s">
        <v>95</v>
      </c>
      <c r="K188" s="13" t="s">
        <v>96</v>
      </c>
      <c r="L188" s="13" t="s">
        <v>138</v>
      </c>
      <c r="M188" s="13" t="s">
        <v>342</v>
      </c>
      <c r="N188" s="13" t="s">
        <v>352</v>
      </c>
      <c r="O188" s="16">
        <v>0</v>
      </c>
      <c r="P188" s="34">
        <v>6.9999999999999994E-5</v>
      </c>
      <c r="Q188" s="16">
        <v>0</v>
      </c>
      <c r="R188" s="16">
        <v>0</v>
      </c>
      <c r="S188" s="16">
        <v>21.7</v>
      </c>
    </row>
    <row r="189" spans="1:19" ht="16">
      <c r="A189" s="13" t="s">
        <v>52</v>
      </c>
      <c r="B189" s="16">
        <v>12244581</v>
      </c>
      <c r="C189" s="13" t="s">
        <v>45</v>
      </c>
      <c r="D189" s="13" t="s">
        <v>51</v>
      </c>
      <c r="E189" s="16">
        <v>1</v>
      </c>
      <c r="F189" s="14">
        <v>2.6580908999999999</v>
      </c>
      <c r="G189" s="14">
        <v>1.63891042</v>
      </c>
      <c r="H189" s="14">
        <v>14.269022</v>
      </c>
      <c r="I189" s="15">
        <v>0.20650922999999999</v>
      </c>
      <c r="J189" s="13" t="s">
        <v>95</v>
      </c>
      <c r="K189" s="13" t="s">
        <v>96</v>
      </c>
      <c r="L189" s="13" t="s">
        <v>138</v>
      </c>
      <c r="M189" s="13" t="s">
        <v>342</v>
      </c>
      <c r="N189" s="13" t="s">
        <v>353</v>
      </c>
      <c r="O189" s="16">
        <v>0</v>
      </c>
      <c r="P189" s="16">
        <v>0</v>
      </c>
      <c r="Q189" s="34">
        <v>4.0000000000000002E-4</v>
      </c>
      <c r="R189" s="16">
        <v>0</v>
      </c>
      <c r="S189" s="16">
        <v>21.8</v>
      </c>
    </row>
    <row r="190" spans="1:19" ht="16">
      <c r="A190" s="13" t="s">
        <v>52</v>
      </c>
      <c r="B190" s="16">
        <v>12244583</v>
      </c>
      <c r="C190" s="13" t="s">
        <v>44</v>
      </c>
      <c r="D190" s="13" t="s">
        <v>51</v>
      </c>
      <c r="E190" s="16">
        <v>1</v>
      </c>
      <c r="F190" s="14">
        <v>-0.6236138</v>
      </c>
      <c r="G190" s="14">
        <v>1.6371136799999999</v>
      </c>
      <c r="H190" s="14">
        <v>0.53600391999999997</v>
      </c>
      <c r="I190" s="15">
        <v>0.69003223000000002</v>
      </c>
      <c r="J190" s="13" t="s">
        <v>95</v>
      </c>
      <c r="K190" s="13" t="s">
        <v>96</v>
      </c>
      <c r="L190" s="13" t="s">
        <v>138</v>
      </c>
      <c r="M190" s="13" t="s">
        <v>342</v>
      </c>
      <c r="N190" s="13" t="s">
        <v>354</v>
      </c>
      <c r="O190" s="16">
        <v>0</v>
      </c>
      <c r="P190" s="34">
        <v>6.9999999999999994E-5</v>
      </c>
      <c r="Q190" s="16">
        <v>0</v>
      </c>
      <c r="R190" s="16">
        <v>0</v>
      </c>
      <c r="S190" s="16">
        <v>22.5</v>
      </c>
    </row>
    <row r="191" spans="1:19" ht="16">
      <c r="A191" s="13" t="s">
        <v>52</v>
      </c>
      <c r="B191" s="16">
        <v>12244587</v>
      </c>
      <c r="C191" s="13" t="s">
        <v>45</v>
      </c>
      <c r="D191" s="13" t="s">
        <v>47</v>
      </c>
      <c r="E191" s="16">
        <v>2</v>
      </c>
      <c r="F191" s="14">
        <v>1.6659645300000001</v>
      </c>
      <c r="G191" s="14">
        <v>1.6473554399999999</v>
      </c>
      <c r="H191" s="14">
        <v>5.2907739100000004</v>
      </c>
      <c r="I191" s="15">
        <v>0.38565090000000002</v>
      </c>
      <c r="J191" s="13" t="s">
        <v>95</v>
      </c>
      <c r="K191" s="13" t="s">
        <v>96</v>
      </c>
      <c r="L191" s="13" t="s">
        <v>138</v>
      </c>
      <c r="M191" s="13" t="s">
        <v>342</v>
      </c>
      <c r="N191" s="13" t="s">
        <v>355</v>
      </c>
      <c r="O191" s="16">
        <v>0</v>
      </c>
      <c r="P191" s="34">
        <v>1E-4</v>
      </c>
      <c r="Q191" s="16">
        <v>0</v>
      </c>
      <c r="R191" s="16">
        <v>0</v>
      </c>
      <c r="S191" s="16">
        <v>25.7</v>
      </c>
    </row>
    <row r="192" spans="1:19" ht="16">
      <c r="A192" s="13" t="s">
        <v>52</v>
      </c>
      <c r="B192" s="16">
        <v>12244587</v>
      </c>
      <c r="C192" s="13" t="s">
        <v>45</v>
      </c>
      <c r="D192" s="13" t="s">
        <v>51</v>
      </c>
      <c r="E192" s="16">
        <v>1</v>
      </c>
      <c r="F192" s="14">
        <v>1.7564701899999999</v>
      </c>
      <c r="G192" s="14">
        <v>1.6345139399999999</v>
      </c>
      <c r="H192" s="14">
        <v>5.7919567399999998</v>
      </c>
      <c r="I192" s="15">
        <v>0.23834121999999999</v>
      </c>
      <c r="J192" s="13" t="s">
        <v>95</v>
      </c>
      <c r="K192" s="13" t="s">
        <v>96</v>
      </c>
      <c r="L192" s="13" t="s">
        <v>138</v>
      </c>
      <c r="M192" s="13" t="s">
        <v>342</v>
      </c>
      <c r="N192" s="13" t="s">
        <v>356</v>
      </c>
      <c r="O192" s="16">
        <v>0</v>
      </c>
      <c r="P192" s="34">
        <v>6.9999999999999994E-5</v>
      </c>
      <c r="Q192" s="16">
        <v>0</v>
      </c>
      <c r="R192" s="16">
        <v>0</v>
      </c>
      <c r="S192" s="16">
        <v>22</v>
      </c>
    </row>
    <row r="193" spans="1:19" ht="16">
      <c r="A193" s="13" t="s">
        <v>52</v>
      </c>
      <c r="B193" s="16">
        <v>12244598</v>
      </c>
      <c r="C193" s="13" t="s">
        <v>45</v>
      </c>
      <c r="D193" s="13" t="s">
        <v>47</v>
      </c>
      <c r="E193" s="16">
        <v>3</v>
      </c>
      <c r="F193" s="14">
        <v>2.18321751</v>
      </c>
      <c r="G193" s="14">
        <v>1.16273099</v>
      </c>
      <c r="H193" s="14">
        <v>8.8748151800000006</v>
      </c>
      <c r="I193" s="15">
        <v>8.4366389999999999E-2</v>
      </c>
      <c r="J193" s="13" t="s">
        <v>95</v>
      </c>
      <c r="K193" s="13" t="s">
        <v>96</v>
      </c>
      <c r="L193" s="13" t="s">
        <v>138</v>
      </c>
      <c r="M193" s="13" t="s">
        <v>342</v>
      </c>
      <c r="N193" s="13" t="s">
        <v>357</v>
      </c>
      <c r="O193" s="16">
        <v>0</v>
      </c>
      <c r="P193" s="34">
        <v>2.0000000000000001E-4</v>
      </c>
      <c r="Q193" s="16">
        <v>0</v>
      </c>
      <c r="R193" s="16">
        <v>0</v>
      </c>
      <c r="S193" s="16">
        <v>21</v>
      </c>
    </row>
    <row r="194" spans="1:19" ht="16">
      <c r="A194" s="13" t="s">
        <v>52</v>
      </c>
      <c r="B194" s="16">
        <v>12244598</v>
      </c>
      <c r="C194" s="13" t="s">
        <v>45</v>
      </c>
      <c r="D194" s="13" t="s">
        <v>51</v>
      </c>
      <c r="E194" s="16">
        <v>45</v>
      </c>
      <c r="F194" s="14">
        <v>-0.4543373</v>
      </c>
      <c r="G194" s="14">
        <v>0.70138878999999998</v>
      </c>
      <c r="H194" s="14">
        <v>0.63486856999999997</v>
      </c>
      <c r="I194" s="15">
        <v>0.49990957000000003</v>
      </c>
      <c r="J194" s="13" t="s">
        <v>95</v>
      </c>
      <c r="K194" s="13" t="s">
        <v>96</v>
      </c>
      <c r="L194" s="13" t="s">
        <v>138</v>
      </c>
      <c r="M194" s="13" t="s">
        <v>342</v>
      </c>
      <c r="N194" s="13" t="s">
        <v>358</v>
      </c>
      <c r="O194" s="34">
        <v>6.0000000000000001E-3</v>
      </c>
      <c r="P194" s="16">
        <v>0</v>
      </c>
      <c r="Q194" s="34">
        <v>4.0000000000000002E-4</v>
      </c>
      <c r="R194" s="16">
        <v>0</v>
      </c>
      <c r="S194" s="16">
        <v>15.91</v>
      </c>
    </row>
    <row r="195" spans="1:19" ht="16">
      <c r="A195" s="13" t="s">
        <v>52</v>
      </c>
      <c r="B195" s="16">
        <v>12244602</v>
      </c>
      <c r="C195" s="13" t="s">
        <v>45</v>
      </c>
      <c r="D195" s="13" t="s">
        <v>51</v>
      </c>
      <c r="E195" s="16">
        <v>2</v>
      </c>
      <c r="F195" s="14">
        <v>4.3330719799999997</v>
      </c>
      <c r="G195" s="14">
        <v>1.57243146</v>
      </c>
      <c r="H195" s="14">
        <v>76.177944800000006</v>
      </c>
      <c r="I195" s="15">
        <v>7.2233699999999998E-2</v>
      </c>
      <c r="J195" s="13" t="s">
        <v>95</v>
      </c>
      <c r="K195" s="13" t="s">
        <v>96</v>
      </c>
      <c r="L195" s="13" t="s">
        <v>138</v>
      </c>
      <c r="M195" s="13" t="s">
        <v>342</v>
      </c>
      <c r="N195" s="13" t="s">
        <v>359</v>
      </c>
      <c r="O195" s="16">
        <v>0</v>
      </c>
      <c r="P195" s="16">
        <v>0</v>
      </c>
      <c r="Q195" s="34">
        <v>6.9999999999999999E-4</v>
      </c>
      <c r="R195" s="16">
        <v>0</v>
      </c>
      <c r="S195" s="16">
        <v>15.13</v>
      </c>
    </row>
    <row r="196" spans="1:19" ht="16">
      <c r="A196" s="13" t="s">
        <v>52</v>
      </c>
      <c r="B196" s="16">
        <v>12266714</v>
      </c>
      <c r="C196" s="13" t="s">
        <v>44</v>
      </c>
      <c r="D196" s="13" t="s">
        <v>47</v>
      </c>
      <c r="E196" s="16">
        <v>2</v>
      </c>
      <c r="F196" s="14">
        <v>1.4754912200000001</v>
      </c>
      <c r="G196" s="14">
        <v>1.4938648999999999</v>
      </c>
      <c r="H196" s="14">
        <v>4.3731834300000001</v>
      </c>
      <c r="I196" s="15">
        <v>0.41446407000000002</v>
      </c>
      <c r="J196" s="13" t="s">
        <v>95</v>
      </c>
      <c r="K196" s="13" t="s">
        <v>96</v>
      </c>
      <c r="L196" s="13" t="s">
        <v>138</v>
      </c>
      <c r="M196" s="13" t="s">
        <v>360</v>
      </c>
      <c r="N196" s="13" t="s">
        <v>361</v>
      </c>
      <c r="O196" s="16">
        <v>0</v>
      </c>
      <c r="P196" s="34">
        <v>1E-4</v>
      </c>
      <c r="Q196" s="16">
        <v>0</v>
      </c>
      <c r="R196" s="16">
        <v>0</v>
      </c>
      <c r="S196" s="16">
        <v>23.8</v>
      </c>
    </row>
    <row r="197" spans="1:19" ht="16">
      <c r="A197" s="13" t="s">
        <v>52</v>
      </c>
      <c r="B197" s="16">
        <v>12266726</v>
      </c>
      <c r="C197" s="13" t="s">
        <v>51</v>
      </c>
      <c r="D197" s="13" t="s">
        <v>45</v>
      </c>
      <c r="E197" s="16">
        <v>1</v>
      </c>
      <c r="F197" s="14">
        <v>5.2846658900000003</v>
      </c>
      <c r="G197" s="14">
        <v>1.68193382</v>
      </c>
      <c r="H197" s="14">
        <v>197.28825599999999</v>
      </c>
      <c r="I197" s="15">
        <v>4.2844340000000002E-2</v>
      </c>
      <c r="J197" s="13" t="s">
        <v>95</v>
      </c>
      <c r="K197" s="13" t="s">
        <v>96</v>
      </c>
      <c r="L197" s="13" t="s">
        <v>138</v>
      </c>
      <c r="M197" s="13" t="s">
        <v>360</v>
      </c>
      <c r="N197" s="13" t="s">
        <v>362</v>
      </c>
      <c r="O197" s="16">
        <v>0</v>
      </c>
      <c r="P197" s="34">
        <v>6.9999999999999994E-5</v>
      </c>
      <c r="Q197" s="16">
        <v>0</v>
      </c>
      <c r="R197" s="16">
        <v>0</v>
      </c>
      <c r="S197" s="16">
        <v>21.6</v>
      </c>
    </row>
    <row r="198" spans="1:19" ht="16">
      <c r="A198" s="13" t="s">
        <v>52</v>
      </c>
      <c r="B198" s="16">
        <v>12266728</v>
      </c>
      <c r="C198" s="13" t="s">
        <v>44</v>
      </c>
      <c r="D198" s="13" t="s">
        <v>47</v>
      </c>
      <c r="E198" s="16">
        <v>1</v>
      </c>
      <c r="F198" s="14">
        <v>3.1544739000000002</v>
      </c>
      <c r="G198" s="14">
        <v>1.6388744500000001</v>
      </c>
      <c r="H198" s="14">
        <v>23.440701600000001</v>
      </c>
      <c r="I198" s="15">
        <v>0.15161505</v>
      </c>
      <c r="J198" s="13" t="s">
        <v>95</v>
      </c>
      <c r="K198" s="13" t="s">
        <v>96</v>
      </c>
      <c r="L198" s="13" t="s">
        <v>138</v>
      </c>
      <c r="M198" s="13" t="s">
        <v>360</v>
      </c>
      <c r="N198" s="13" t="s">
        <v>363</v>
      </c>
      <c r="O198" s="16">
        <v>0</v>
      </c>
      <c r="P198" s="16">
        <v>0</v>
      </c>
      <c r="Q198" s="34">
        <v>4.0000000000000002E-4</v>
      </c>
      <c r="R198" s="16">
        <v>0</v>
      </c>
      <c r="S198" s="16">
        <v>22.9</v>
      </c>
    </row>
    <row r="199" spans="1:19" ht="16">
      <c r="F199" s="40"/>
      <c r="G199" s="40"/>
      <c r="H199" s="40"/>
    </row>
    <row r="200" spans="1:19" ht="16">
      <c r="F200" s="40"/>
      <c r="G200" s="40"/>
      <c r="H200" s="40"/>
    </row>
    <row r="201" spans="1:19" ht="16">
      <c r="F201" s="40"/>
      <c r="G201" s="40"/>
      <c r="H201" s="40"/>
    </row>
    <row r="202" spans="1:19" ht="16">
      <c r="F202" s="40"/>
      <c r="G202" s="40"/>
      <c r="H202" s="40"/>
    </row>
    <row r="203" spans="1:19" ht="16">
      <c r="F203" s="40"/>
      <c r="G203" s="40"/>
      <c r="H203" s="40"/>
    </row>
    <row r="204" spans="1:19" ht="16">
      <c r="F204" s="40"/>
      <c r="G204" s="40"/>
      <c r="H204" s="40"/>
    </row>
    <row r="205" spans="1:19" ht="16">
      <c r="F205" s="40"/>
      <c r="G205" s="40"/>
      <c r="H205" s="40"/>
    </row>
    <row r="206" spans="1:19" ht="16">
      <c r="F206" s="40"/>
      <c r="G206" s="40"/>
      <c r="H206" s="40"/>
    </row>
    <row r="207" spans="1:19" ht="16">
      <c r="F207" s="40"/>
      <c r="G207" s="40"/>
      <c r="H207" s="40"/>
    </row>
    <row r="208" spans="1:19" ht="16">
      <c r="F208" s="40"/>
      <c r="G208" s="40"/>
      <c r="H208" s="40"/>
    </row>
    <row r="209" spans="6:8" ht="16">
      <c r="F209" s="40"/>
      <c r="G209" s="40"/>
      <c r="H209" s="40"/>
    </row>
    <row r="210" spans="6:8" ht="16">
      <c r="F210" s="40"/>
      <c r="G210" s="40"/>
      <c r="H210" s="40"/>
    </row>
    <row r="211" spans="6:8" ht="16">
      <c r="F211" s="40"/>
      <c r="G211" s="40"/>
      <c r="H211" s="40"/>
    </row>
    <row r="212" spans="6:8" ht="16">
      <c r="F212" s="40"/>
      <c r="G212" s="40"/>
      <c r="H212" s="40"/>
    </row>
    <row r="213" spans="6:8" ht="16">
      <c r="F213" s="40"/>
      <c r="G213" s="40"/>
      <c r="H213" s="40"/>
    </row>
    <row r="214" spans="6:8" ht="16">
      <c r="F214" s="40"/>
      <c r="G214" s="40"/>
      <c r="H214" s="40"/>
    </row>
    <row r="215" spans="6:8" ht="16">
      <c r="F215" s="40"/>
      <c r="G215" s="40"/>
      <c r="H215" s="40"/>
    </row>
    <row r="216" spans="6:8" ht="16">
      <c r="F216" s="40"/>
      <c r="G216" s="40"/>
      <c r="H216" s="40"/>
    </row>
    <row r="217" spans="6:8" ht="16">
      <c r="F217" s="40"/>
      <c r="G217" s="40"/>
      <c r="H217" s="40"/>
    </row>
    <row r="218" spans="6:8" ht="16">
      <c r="F218" s="40"/>
      <c r="G218" s="40"/>
      <c r="H218" s="40"/>
    </row>
    <row r="219" spans="6:8" ht="16">
      <c r="F219" s="40"/>
      <c r="G219" s="40"/>
      <c r="H219" s="40"/>
    </row>
    <row r="220" spans="6:8" ht="16">
      <c r="F220" s="40"/>
      <c r="G220" s="40"/>
      <c r="H220" s="40"/>
    </row>
    <row r="221" spans="6:8" ht="16">
      <c r="F221" s="40"/>
      <c r="G221" s="40"/>
      <c r="H221" s="40"/>
    </row>
    <row r="222" spans="6:8" ht="16">
      <c r="F222" s="40"/>
      <c r="G222" s="40"/>
      <c r="H222" s="40"/>
    </row>
    <row r="223" spans="6:8" ht="16">
      <c r="F223" s="40"/>
      <c r="G223" s="40"/>
      <c r="H223" s="40"/>
    </row>
    <row r="224" spans="6:8" ht="16">
      <c r="F224" s="40"/>
      <c r="G224" s="40"/>
      <c r="H224" s="40"/>
    </row>
    <row r="225" spans="6:8" ht="16">
      <c r="F225" s="40"/>
      <c r="G225" s="40"/>
      <c r="H225" s="40"/>
    </row>
    <row r="226" spans="6:8" ht="16">
      <c r="F226" s="40"/>
      <c r="G226" s="40"/>
      <c r="H226" s="40"/>
    </row>
    <row r="227" spans="6:8" ht="16">
      <c r="F227" s="40"/>
      <c r="G227" s="40"/>
      <c r="H227" s="40"/>
    </row>
    <row r="228" spans="6:8" ht="16">
      <c r="F228" s="40"/>
      <c r="G228" s="40"/>
      <c r="H228" s="40"/>
    </row>
    <row r="229" spans="6:8" ht="16">
      <c r="F229" s="40"/>
      <c r="G229" s="40"/>
      <c r="H229" s="40"/>
    </row>
    <row r="230" spans="6:8" ht="16">
      <c r="F230" s="40"/>
      <c r="G230" s="40"/>
      <c r="H230" s="40"/>
    </row>
    <row r="231" spans="6:8" ht="16">
      <c r="F231" s="40"/>
      <c r="G231" s="40"/>
      <c r="H231" s="40"/>
    </row>
    <row r="232" spans="6:8" ht="16">
      <c r="F232" s="40"/>
      <c r="G232" s="40"/>
      <c r="H232" s="40"/>
    </row>
    <row r="233" spans="6:8" ht="16">
      <c r="F233" s="40"/>
      <c r="G233" s="40"/>
      <c r="H233" s="40"/>
    </row>
    <row r="234" spans="6:8" ht="16">
      <c r="F234" s="40"/>
      <c r="G234" s="40"/>
      <c r="H234" s="40"/>
    </row>
    <row r="235" spans="6:8" ht="16">
      <c r="F235" s="40"/>
      <c r="G235" s="40"/>
      <c r="H235" s="40"/>
    </row>
    <row r="236" spans="6:8" ht="16">
      <c r="F236" s="40"/>
      <c r="G236" s="40"/>
      <c r="H236" s="40"/>
    </row>
    <row r="237" spans="6:8" ht="16">
      <c r="F237" s="40"/>
      <c r="G237" s="40"/>
      <c r="H237" s="40"/>
    </row>
    <row r="238" spans="6:8" ht="16">
      <c r="F238" s="40"/>
      <c r="G238" s="40"/>
      <c r="H238" s="40"/>
    </row>
    <row r="239" spans="6:8" ht="16">
      <c r="F239" s="40"/>
      <c r="G239" s="40"/>
      <c r="H239" s="40"/>
    </row>
    <row r="240" spans="6:8" ht="16">
      <c r="F240" s="40"/>
      <c r="G240" s="40"/>
      <c r="H240" s="40"/>
    </row>
    <row r="241" spans="6:8" ht="16">
      <c r="F241" s="40"/>
      <c r="G241" s="40"/>
      <c r="H241" s="40"/>
    </row>
    <row r="242" spans="6:8" ht="16">
      <c r="F242" s="40"/>
      <c r="G242" s="40"/>
      <c r="H242" s="40"/>
    </row>
    <row r="243" spans="6:8" ht="16">
      <c r="F243" s="40"/>
      <c r="G243" s="40"/>
      <c r="H243" s="40"/>
    </row>
    <row r="244" spans="6:8" ht="16">
      <c r="F244" s="40"/>
      <c r="G244" s="40"/>
      <c r="H244" s="40"/>
    </row>
    <row r="245" spans="6:8" ht="16">
      <c r="F245" s="40"/>
      <c r="G245" s="40"/>
      <c r="H245" s="40"/>
    </row>
    <row r="246" spans="6:8" ht="16">
      <c r="F246" s="40"/>
      <c r="G246" s="40"/>
      <c r="H246" s="40"/>
    </row>
    <row r="247" spans="6:8" ht="16">
      <c r="F247" s="40"/>
      <c r="G247" s="40"/>
      <c r="H247" s="40"/>
    </row>
    <row r="248" spans="6:8" ht="16">
      <c r="F248" s="40"/>
      <c r="G248" s="40"/>
      <c r="H248" s="40"/>
    </row>
    <row r="249" spans="6:8" ht="16">
      <c r="F249" s="40"/>
      <c r="G249" s="40"/>
      <c r="H249" s="40"/>
    </row>
    <row r="250" spans="6:8" ht="16">
      <c r="F250" s="40"/>
      <c r="G250" s="40"/>
      <c r="H250" s="40"/>
    </row>
    <row r="251" spans="6:8" ht="16">
      <c r="F251" s="40"/>
      <c r="G251" s="40"/>
      <c r="H251" s="40"/>
    </row>
    <row r="252" spans="6:8" ht="16">
      <c r="F252" s="40"/>
      <c r="G252" s="40"/>
      <c r="H252" s="40"/>
    </row>
    <row r="253" spans="6:8" ht="16">
      <c r="F253" s="40"/>
      <c r="G253" s="40"/>
      <c r="H253" s="40"/>
    </row>
    <row r="254" spans="6:8" ht="16">
      <c r="F254" s="40"/>
      <c r="G254" s="40"/>
      <c r="H254" s="40"/>
    </row>
    <row r="255" spans="6:8" ht="16">
      <c r="F255" s="40"/>
      <c r="G255" s="40"/>
      <c r="H255" s="40"/>
    </row>
    <row r="256" spans="6:8" ht="16">
      <c r="F256" s="40"/>
      <c r="G256" s="40"/>
      <c r="H256" s="40"/>
    </row>
    <row r="257" spans="6:8" ht="16">
      <c r="F257" s="40"/>
      <c r="G257" s="40"/>
      <c r="H257" s="40"/>
    </row>
    <row r="258" spans="6:8" ht="16">
      <c r="F258" s="40"/>
      <c r="G258" s="40"/>
      <c r="H258" s="40"/>
    </row>
    <row r="259" spans="6:8" ht="16">
      <c r="F259" s="40"/>
      <c r="G259" s="40"/>
      <c r="H259" s="40"/>
    </row>
    <row r="260" spans="6:8" ht="16">
      <c r="F260" s="40"/>
      <c r="G260" s="40"/>
      <c r="H260" s="40"/>
    </row>
    <row r="261" spans="6:8" ht="16">
      <c r="F261" s="40"/>
      <c r="G261" s="40"/>
      <c r="H261" s="40"/>
    </row>
    <row r="262" spans="6:8" ht="16">
      <c r="F262" s="40"/>
      <c r="G262" s="40"/>
      <c r="H262" s="40"/>
    </row>
    <row r="263" spans="6:8" ht="16">
      <c r="F263" s="40"/>
      <c r="G263" s="40"/>
      <c r="H263" s="40"/>
    </row>
    <row r="264" spans="6:8" ht="16">
      <c r="F264" s="40"/>
      <c r="G264" s="40"/>
      <c r="H264" s="40"/>
    </row>
    <row r="265" spans="6:8" ht="16">
      <c r="F265" s="40"/>
      <c r="G265" s="40"/>
      <c r="H265" s="40"/>
    </row>
    <row r="266" spans="6:8" ht="16">
      <c r="F266" s="40"/>
      <c r="G266" s="40"/>
      <c r="H266" s="40"/>
    </row>
    <row r="267" spans="6:8" ht="16">
      <c r="F267" s="40"/>
      <c r="G267" s="40"/>
      <c r="H267" s="40"/>
    </row>
    <row r="268" spans="6:8" ht="16">
      <c r="F268" s="40"/>
      <c r="G268" s="40"/>
      <c r="H268" s="40"/>
    </row>
    <row r="269" spans="6:8" ht="16">
      <c r="F269" s="40"/>
      <c r="G269" s="40"/>
      <c r="H269" s="40"/>
    </row>
    <row r="270" spans="6:8" ht="16">
      <c r="F270" s="40"/>
      <c r="G270" s="40"/>
      <c r="H270" s="40"/>
    </row>
    <row r="271" spans="6:8" ht="16">
      <c r="F271" s="40"/>
      <c r="G271" s="40"/>
      <c r="H271" s="40"/>
    </row>
    <row r="272" spans="6:8" ht="16">
      <c r="F272" s="40"/>
      <c r="G272" s="40"/>
      <c r="H272" s="40"/>
    </row>
    <row r="273" spans="6:8" ht="16">
      <c r="F273" s="40"/>
      <c r="G273" s="40"/>
      <c r="H273" s="40"/>
    </row>
    <row r="274" spans="6:8" ht="16">
      <c r="F274" s="40"/>
      <c r="G274" s="40"/>
      <c r="H274" s="40"/>
    </row>
    <row r="275" spans="6:8" ht="16">
      <c r="F275" s="40"/>
      <c r="G275" s="40"/>
      <c r="H275" s="40"/>
    </row>
    <row r="276" spans="6:8" ht="16">
      <c r="F276" s="40"/>
      <c r="G276" s="40"/>
      <c r="H276" s="40"/>
    </row>
    <row r="277" spans="6:8" ht="16">
      <c r="F277" s="40"/>
      <c r="G277" s="40"/>
      <c r="H277" s="40"/>
    </row>
    <row r="278" spans="6:8" ht="16">
      <c r="F278" s="40"/>
      <c r="G278" s="40"/>
      <c r="H278" s="40"/>
    </row>
    <row r="279" spans="6:8" ht="16">
      <c r="F279" s="40"/>
      <c r="G279" s="40"/>
      <c r="H279" s="40"/>
    </row>
    <row r="280" spans="6:8" ht="16">
      <c r="F280" s="40"/>
      <c r="G280" s="40"/>
      <c r="H280" s="40"/>
    </row>
    <row r="281" spans="6:8" ht="16">
      <c r="F281" s="40"/>
      <c r="G281" s="40"/>
      <c r="H281" s="40"/>
    </row>
    <row r="282" spans="6:8" ht="16">
      <c r="F282" s="40"/>
      <c r="G282" s="40"/>
      <c r="H282" s="40"/>
    </row>
    <row r="283" spans="6:8" ht="16">
      <c r="F283" s="40"/>
      <c r="G283" s="40"/>
      <c r="H283" s="40"/>
    </row>
    <row r="284" spans="6:8" ht="16">
      <c r="F284" s="40"/>
      <c r="G284" s="40"/>
      <c r="H284" s="40"/>
    </row>
    <row r="285" spans="6:8" ht="16">
      <c r="F285" s="40"/>
      <c r="G285" s="40"/>
      <c r="H285" s="40"/>
    </row>
    <row r="286" spans="6:8" ht="16">
      <c r="F286" s="40"/>
      <c r="G286" s="40"/>
      <c r="H286" s="40"/>
    </row>
    <row r="287" spans="6:8" ht="16">
      <c r="F287" s="40"/>
      <c r="G287" s="40"/>
      <c r="H287" s="40"/>
    </row>
    <row r="288" spans="6:8" ht="16">
      <c r="F288" s="40"/>
      <c r="G288" s="40"/>
      <c r="H288" s="40"/>
    </row>
    <row r="289" spans="6:8" ht="16">
      <c r="F289" s="40"/>
      <c r="G289" s="40"/>
      <c r="H289" s="40"/>
    </row>
    <row r="290" spans="6:8" ht="16">
      <c r="F290" s="40"/>
      <c r="G290" s="40"/>
      <c r="H290" s="40"/>
    </row>
    <row r="291" spans="6:8" ht="16">
      <c r="F291" s="40"/>
      <c r="G291" s="40"/>
      <c r="H291" s="40"/>
    </row>
    <row r="292" spans="6:8" ht="16">
      <c r="F292" s="40"/>
      <c r="G292" s="40"/>
      <c r="H292" s="40"/>
    </row>
    <row r="293" spans="6:8" ht="16">
      <c r="F293" s="40"/>
      <c r="G293" s="40"/>
      <c r="H293" s="40"/>
    </row>
    <row r="294" spans="6:8" ht="16">
      <c r="F294" s="40"/>
      <c r="G294" s="40"/>
      <c r="H294" s="40"/>
    </row>
    <row r="295" spans="6:8" ht="16">
      <c r="F295" s="40"/>
      <c r="G295" s="40"/>
      <c r="H295" s="40"/>
    </row>
    <row r="296" spans="6:8" ht="16">
      <c r="F296" s="40"/>
      <c r="G296" s="40"/>
      <c r="H296" s="40"/>
    </row>
    <row r="297" spans="6:8" ht="16">
      <c r="F297" s="40"/>
      <c r="G297" s="40"/>
      <c r="H297" s="40"/>
    </row>
    <row r="298" spans="6:8" ht="16">
      <c r="F298" s="40"/>
      <c r="G298" s="40"/>
      <c r="H298" s="40"/>
    </row>
    <row r="299" spans="6:8" ht="16">
      <c r="F299" s="40"/>
      <c r="G299" s="40"/>
      <c r="H299" s="40"/>
    </row>
    <row r="300" spans="6:8" ht="16">
      <c r="F300" s="40"/>
      <c r="G300" s="40"/>
      <c r="H300" s="40"/>
    </row>
    <row r="301" spans="6:8" ht="16">
      <c r="F301" s="40"/>
      <c r="G301" s="40"/>
      <c r="H301" s="40"/>
    </row>
    <row r="302" spans="6:8" ht="16">
      <c r="F302" s="40"/>
      <c r="G302" s="40"/>
      <c r="H302" s="40"/>
    </row>
    <row r="303" spans="6:8" ht="16">
      <c r="F303" s="40"/>
      <c r="G303" s="40"/>
      <c r="H303" s="40"/>
    </row>
    <row r="304" spans="6:8" ht="16">
      <c r="F304" s="40"/>
      <c r="G304" s="40"/>
      <c r="H304" s="40"/>
    </row>
    <row r="305" spans="6:8" ht="16">
      <c r="F305" s="40"/>
      <c r="G305" s="40"/>
      <c r="H305" s="40"/>
    </row>
    <row r="306" spans="6:8" ht="16">
      <c r="F306" s="40"/>
      <c r="G306" s="40"/>
      <c r="H306" s="40"/>
    </row>
    <row r="307" spans="6:8" ht="16">
      <c r="F307" s="40"/>
      <c r="G307" s="40"/>
      <c r="H307" s="40"/>
    </row>
    <row r="308" spans="6:8" ht="16">
      <c r="F308" s="40"/>
      <c r="G308" s="40"/>
      <c r="H308" s="40"/>
    </row>
    <row r="309" spans="6:8" ht="16">
      <c r="F309" s="40"/>
      <c r="G309" s="40"/>
      <c r="H309" s="40"/>
    </row>
    <row r="310" spans="6:8" ht="16">
      <c r="F310" s="40"/>
      <c r="G310" s="40"/>
      <c r="H310" s="40"/>
    </row>
    <row r="311" spans="6:8" ht="16">
      <c r="F311" s="40"/>
      <c r="G311" s="40"/>
      <c r="H311" s="40"/>
    </row>
    <row r="312" spans="6:8" ht="16">
      <c r="F312" s="40"/>
      <c r="G312" s="40"/>
      <c r="H312" s="40"/>
    </row>
    <row r="313" spans="6:8" ht="16">
      <c r="F313" s="40"/>
      <c r="G313" s="40"/>
      <c r="H313" s="40"/>
    </row>
    <row r="314" spans="6:8" ht="16">
      <c r="F314" s="40"/>
      <c r="G314" s="40"/>
      <c r="H314" s="40"/>
    </row>
    <row r="315" spans="6:8" ht="16">
      <c r="F315" s="40"/>
      <c r="G315" s="40"/>
      <c r="H315" s="40"/>
    </row>
    <row r="316" spans="6:8" ht="16">
      <c r="F316" s="40"/>
      <c r="G316" s="40"/>
      <c r="H316" s="40"/>
    </row>
    <row r="317" spans="6:8" ht="16">
      <c r="F317" s="40"/>
      <c r="G317" s="40"/>
      <c r="H317" s="40"/>
    </row>
    <row r="318" spans="6:8" ht="16">
      <c r="F318" s="40"/>
      <c r="G318" s="40"/>
      <c r="H318" s="40"/>
    </row>
    <row r="319" spans="6:8" ht="16">
      <c r="F319" s="40"/>
      <c r="G319" s="40"/>
      <c r="H319" s="40"/>
    </row>
    <row r="320" spans="6:8" ht="16">
      <c r="F320" s="40"/>
      <c r="G320" s="40"/>
      <c r="H320" s="40"/>
    </row>
    <row r="321" spans="6:8" ht="16">
      <c r="F321" s="40"/>
      <c r="G321" s="40"/>
      <c r="H321" s="40"/>
    </row>
    <row r="322" spans="6:8" ht="16">
      <c r="F322" s="40"/>
      <c r="G322" s="40"/>
      <c r="H322" s="40"/>
    </row>
    <row r="323" spans="6:8" ht="16">
      <c r="F323" s="40"/>
      <c r="G323" s="40"/>
      <c r="H323" s="40"/>
    </row>
    <row r="324" spans="6:8" ht="16">
      <c r="F324" s="40"/>
      <c r="G324" s="40"/>
      <c r="H324" s="40"/>
    </row>
    <row r="325" spans="6:8" ht="16">
      <c r="F325" s="40"/>
      <c r="G325" s="40"/>
      <c r="H325" s="40"/>
    </row>
    <row r="326" spans="6:8" ht="16">
      <c r="F326" s="40"/>
      <c r="G326" s="40"/>
      <c r="H326" s="40"/>
    </row>
    <row r="327" spans="6:8" ht="16">
      <c r="F327" s="40"/>
      <c r="G327" s="40"/>
      <c r="H327" s="40"/>
    </row>
    <row r="328" spans="6:8" ht="16">
      <c r="F328" s="40"/>
      <c r="G328" s="40"/>
      <c r="H328" s="40"/>
    </row>
    <row r="329" spans="6:8" ht="16">
      <c r="F329" s="40"/>
      <c r="G329" s="40"/>
      <c r="H329" s="40"/>
    </row>
    <row r="330" spans="6:8" ht="16">
      <c r="F330" s="40"/>
      <c r="G330" s="40"/>
      <c r="H330" s="40"/>
    </row>
    <row r="331" spans="6:8" ht="16">
      <c r="F331" s="40"/>
      <c r="G331" s="40"/>
      <c r="H331" s="40"/>
    </row>
    <row r="332" spans="6:8" ht="16">
      <c r="F332" s="40"/>
      <c r="G332" s="40"/>
      <c r="H332" s="40"/>
    </row>
    <row r="333" spans="6:8" ht="16">
      <c r="F333" s="40"/>
      <c r="G333" s="40"/>
      <c r="H333" s="40"/>
    </row>
    <row r="334" spans="6:8" ht="16">
      <c r="F334" s="40"/>
      <c r="G334" s="40"/>
      <c r="H334" s="40"/>
    </row>
    <row r="335" spans="6:8" ht="16">
      <c r="F335" s="40"/>
      <c r="G335" s="40"/>
      <c r="H335" s="40"/>
    </row>
    <row r="336" spans="6:8" ht="16">
      <c r="F336" s="40"/>
      <c r="G336" s="40"/>
      <c r="H336" s="40"/>
    </row>
    <row r="337" spans="6:8" ht="16">
      <c r="F337" s="40"/>
      <c r="G337" s="40"/>
      <c r="H337" s="40"/>
    </row>
    <row r="338" spans="6:8" ht="16">
      <c r="F338" s="40"/>
      <c r="G338" s="40"/>
      <c r="H338" s="40"/>
    </row>
    <row r="339" spans="6:8" ht="16">
      <c r="F339" s="40"/>
      <c r="G339" s="40"/>
      <c r="H339" s="40"/>
    </row>
    <row r="340" spans="6:8" ht="16">
      <c r="F340" s="40"/>
      <c r="G340" s="40"/>
      <c r="H340" s="40"/>
    </row>
    <row r="341" spans="6:8" ht="16">
      <c r="F341" s="40"/>
      <c r="G341" s="40"/>
      <c r="H341" s="40"/>
    </row>
    <row r="342" spans="6:8" ht="16">
      <c r="F342" s="40"/>
      <c r="G342" s="40"/>
      <c r="H342" s="40"/>
    </row>
    <row r="343" spans="6:8" ht="16">
      <c r="F343" s="40"/>
      <c r="G343" s="40"/>
      <c r="H343" s="40"/>
    </row>
    <row r="344" spans="6:8" ht="16">
      <c r="F344" s="40"/>
      <c r="G344" s="40"/>
      <c r="H344" s="40"/>
    </row>
    <row r="345" spans="6:8" ht="16">
      <c r="F345" s="40"/>
      <c r="G345" s="40"/>
      <c r="H345" s="40"/>
    </row>
    <row r="346" spans="6:8" ht="16">
      <c r="F346" s="40"/>
      <c r="G346" s="40"/>
      <c r="H346" s="40"/>
    </row>
    <row r="347" spans="6:8" ht="16">
      <c r="F347" s="40"/>
      <c r="G347" s="40"/>
      <c r="H347" s="40"/>
    </row>
    <row r="348" spans="6:8" ht="16">
      <c r="F348" s="40"/>
      <c r="G348" s="40"/>
      <c r="H348" s="40"/>
    </row>
    <row r="349" spans="6:8" ht="16">
      <c r="F349" s="40"/>
      <c r="G349" s="40"/>
      <c r="H349" s="40"/>
    </row>
    <row r="350" spans="6:8" ht="16">
      <c r="F350" s="40"/>
      <c r="G350" s="40"/>
      <c r="H350" s="40"/>
    </row>
    <row r="351" spans="6:8" ht="16">
      <c r="F351" s="40"/>
      <c r="G351" s="40"/>
      <c r="H351" s="40"/>
    </row>
    <row r="352" spans="6:8" ht="16">
      <c r="F352" s="40"/>
      <c r="G352" s="40"/>
      <c r="H352" s="40"/>
    </row>
    <row r="353" spans="6:8" ht="16">
      <c r="F353" s="40"/>
      <c r="G353" s="40"/>
      <c r="H353" s="40"/>
    </row>
    <row r="354" spans="6:8" ht="16">
      <c r="F354" s="40"/>
      <c r="G354" s="40"/>
      <c r="H354" s="40"/>
    </row>
    <row r="355" spans="6:8" ht="16">
      <c r="F355" s="40"/>
      <c r="G355" s="40"/>
      <c r="H355" s="40"/>
    </row>
    <row r="356" spans="6:8" ht="16">
      <c r="F356" s="40"/>
      <c r="G356" s="40"/>
      <c r="H356" s="40"/>
    </row>
    <row r="357" spans="6:8" ht="16">
      <c r="F357" s="40"/>
      <c r="G357" s="40"/>
      <c r="H357" s="40"/>
    </row>
    <row r="358" spans="6:8" ht="16">
      <c r="F358" s="40"/>
      <c r="G358" s="40"/>
      <c r="H358" s="40"/>
    </row>
    <row r="359" spans="6:8" ht="16">
      <c r="F359" s="40"/>
      <c r="G359" s="40"/>
      <c r="H359" s="40"/>
    </row>
    <row r="360" spans="6:8" ht="16">
      <c r="F360" s="40"/>
      <c r="G360" s="40"/>
      <c r="H360" s="40"/>
    </row>
    <row r="361" spans="6:8" ht="16">
      <c r="F361" s="40"/>
      <c r="G361" s="40"/>
      <c r="H361" s="40"/>
    </row>
    <row r="362" spans="6:8" ht="16">
      <c r="F362" s="40"/>
      <c r="G362" s="40"/>
      <c r="H362" s="40"/>
    </row>
    <row r="363" spans="6:8" ht="16">
      <c r="F363" s="40"/>
      <c r="G363" s="40"/>
      <c r="H363" s="40"/>
    </row>
    <row r="364" spans="6:8" ht="16">
      <c r="F364" s="40"/>
      <c r="G364" s="40"/>
      <c r="H364" s="40"/>
    </row>
    <row r="365" spans="6:8" ht="16">
      <c r="F365" s="40"/>
      <c r="G365" s="40"/>
      <c r="H365" s="40"/>
    </row>
    <row r="366" spans="6:8" ht="16">
      <c r="F366" s="40"/>
      <c r="G366" s="40"/>
      <c r="H366" s="40"/>
    </row>
    <row r="367" spans="6:8" ht="16">
      <c r="F367" s="40"/>
      <c r="G367" s="40"/>
      <c r="H367" s="40"/>
    </row>
    <row r="368" spans="6:8" ht="16">
      <c r="F368" s="40"/>
      <c r="G368" s="40"/>
      <c r="H368" s="40"/>
    </row>
    <row r="369" spans="6:8" ht="16">
      <c r="F369" s="40"/>
      <c r="G369" s="40"/>
      <c r="H369" s="40"/>
    </row>
    <row r="370" spans="6:8" ht="16">
      <c r="F370" s="40"/>
      <c r="G370" s="40"/>
      <c r="H370" s="40"/>
    </row>
    <row r="371" spans="6:8" ht="16">
      <c r="F371" s="40"/>
      <c r="G371" s="40"/>
      <c r="H371" s="40"/>
    </row>
    <row r="372" spans="6:8" ht="16">
      <c r="F372" s="40"/>
      <c r="G372" s="40"/>
      <c r="H372" s="40"/>
    </row>
    <row r="373" spans="6:8" ht="16">
      <c r="F373" s="40"/>
      <c r="G373" s="40"/>
      <c r="H373" s="40"/>
    </row>
    <row r="374" spans="6:8" ht="16">
      <c r="F374" s="40"/>
      <c r="G374" s="40"/>
      <c r="H374" s="40"/>
    </row>
    <row r="375" spans="6:8" ht="16">
      <c r="F375" s="40"/>
      <c r="G375" s="40"/>
      <c r="H375" s="40"/>
    </row>
    <row r="376" spans="6:8" ht="16">
      <c r="F376" s="40"/>
      <c r="G376" s="40"/>
      <c r="H376" s="40"/>
    </row>
    <row r="377" spans="6:8" ht="16">
      <c r="F377" s="40"/>
      <c r="G377" s="40"/>
      <c r="H377" s="40"/>
    </row>
    <row r="378" spans="6:8" ht="16">
      <c r="F378" s="40"/>
      <c r="G378" s="40"/>
      <c r="H378" s="40"/>
    </row>
    <row r="379" spans="6:8" ht="16">
      <c r="F379" s="40"/>
      <c r="G379" s="40"/>
      <c r="H379" s="40"/>
    </row>
    <row r="380" spans="6:8" ht="16">
      <c r="F380" s="40"/>
      <c r="G380" s="40"/>
      <c r="H380" s="40"/>
    </row>
    <row r="381" spans="6:8" ht="16">
      <c r="F381" s="40"/>
      <c r="G381" s="40"/>
      <c r="H381" s="40"/>
    </row>
    <row r="382" spans="6:8" ht="16">
      <c r="F382" s="40"/>
      <c r="G382" s="40"/>
      <c r="H382" s="40"/>
    </row>
    <row r="383" spans="6:8" ht="16">
      <c r="F383" s="40"/>
      <c r="G383" s="40"/>
      <c r="H383" s="40"/>
    </row>
    <row r="384" spans="6:8" ht="16">
      <c r="F384" s="40"/>
      <c r="G384" s="40"/>
      <c r="H384" s="40"/>
    </row>
    <row r="385" spans="6:8" ht="16">
      <c r="F385" s="40"/>
      <c r="G385" s="40"/>
      <c r="H385" s="40"/>
    </row>
    <row r="386" spans="6:8" ht="16">
      <c r="F386" s="40"/>
      <c r="G386" s="40"/>
      <c r="H386" s="40"/>
    </row>
    <row r="387" spans="6:8" ht="16">
      <c r="F387" s="40"/>
      <c r="G387" s="40"/>
      <c r="H387" s="40"/>
    </row>
    <row r="388" spans="6:8" ht="16">
      <c r="F388" s="40"/>
      <c r="G388" s="40"/>
      <c r="H388" s="40"/>
    </row>
    <row r="389" spans="6:8" ht="16">
      <c r="F389" s="40"/>
      <c r="G389" s="40"/>
      <c r="H389" s="40"/>
    </row>
    <row r="390" spans="6:8" ht="16">
      <c r="F390" s="40"/>
      <c r="G390" s="40"/>
      <c r="H390" s="40"/>
    </row>
    <row r="391" spans="6:8" ht="16">
      <c r="F391" s="40"/>
      <c r="G391" s="40"/>
      <c r="H391" s="40"/>
    </row>
    <row r="392" spans="6:8" ht="16">
      <c r="F392" s="40"/>
      <c r="G392" s="40"/>
      <c r="H392" s="40"/>
    </row>
    <row r="393" spans="6:8" ht="16">
      <c r="F393" s="40"/>
      <c r="G393" s="40"/>
      <c r="H393" s="40"/>
    </row>
    <row r="394" spans="6:8" ht="16">
      <c r="F394" s="40"/>
      <c r="G394" s="40"/>
      <c r="H394" s="40"/>
    </row>
    <row r="395" spans="6:8" ht="16">
      <c r="F395" s="40"/>
      <c r="G395" s="40"/>
      <c r="H395" s="40"/>
    </row>
    <row r="396" spans="6:8" ht="16">
      <c r="F396" s="40"/>
      <c r="G396" s="40"/>
      <c r="H396" s="40"/>
    </row>
    <row r="397" spans="6:8" ht="16">
      <c r="F397" s="40"/>
      <c r="G397" s="40"/>
      <c r="H397" s="40"/>
    </row>
    <row r="398" spans="6:8" ht="16">
      <c r="F398" s="40"/>
      <c r="G398" s="40"/>
      <c r="H398" s="40"/>
    </row>
    <row r="399" spans="6:8" ht="16">
      <c r="F399" s="40"/>
      <c r="G399" s="40"/>
      <c r="H399" s="40"/>
    </row>
    <row r="400" spans="6:8" ht="16">
      <c r="F400" s="40"/>
      <c r="G400" s="40"/>
      <c r="H400" s="40"/>
    </row>
    <row r="401" spans="6:8" ht="16">
      <c r="F401" s="40"/>
      <c r="G401" s="40"/>
      <c r="H401" s="40"/>
    </row>
    <row r="402" spans="6:8" ht="16">
      <c r="F402" s="40"/>
      <c r="G402" s="40"/>
      <c r="H402" s="40"/>
    </row>
    <row r="403" spans="6:8" ht="16">
      <c r="F403" s="40"/>
      <c r="G403" s="40"/>
      <c r="H403" s="40"/>
    </row>
    <row r="404" spans="6:8" ht="16">
      <c r="F404" s="40"/>
      <c r="G404" s="40"/>
      <c r="H404" s="40"/>
    </row>
    <row r="405" spans="6:8" ht="16">
      <c r="F405" s="40"/>
      <c r="G405" s="40"/>
      <c r="H405" s="40"/>
    </row>
    <row r="406" spans="6:8" ht="16">
      <c r="F406" s="40"/>
      <c r="G406" s="40"/>
      <c r="H406" s="40"/>
    </row>
    <row r="407" spans="6:8" ht="16">
      <c r="F407" s="40"/>
      <c r="G407" s="40"/>
      <c r="H407" s="40"/>
    </row>
    <row r="408" spans="6:8" ht="16">
      <c r="F408" s="40"/>
      <c r="G408" s="40"/>
      <c r="H408" s="40"/>
    </row>
    <row r="409" spans="6:8" ht="16">
      <c r="F409" s="40"/>
      <c r="G409" s="40"/>
      <c r="H409" s="40"/>
    </row>
    <row r="410" spans="6:8" ht="16">
      <c r="F410" s="40"/>
      <c r="G410" s="40"/>
      <c r="H410" s="40"/>
    </row>
    <row r="411" spans="6:8" ht="16">
      <c r="F411" s="40"/>
      <c r="G411" s="40"/>
      <c r="H411" s="40"/>
    </row>
    <row r="412" spans="6:8" ht="16">
      <c r="F412" s="40"/>
      <c r="G412" s="40"/>
      <c r="H412" s="40"/>
    </row>
    <row r="413" spans="6:8" ht="16">
      <c r="F413" s="40"/>
      <c r="G413" s="40"/>
      <c r="H413" s="40"/>
    </row>
    <row r="414" spans="6:8" ht="16">
      <c r="F414" s="40"/>
      <c r="G414" s="40"/>
      <c r="H414" s="40"/>
    </row>
    <row r="415" spans="6:8" ht="16">
      <c r="F415" s="40"/>
      <c r="G415" s="40"/>
      <c r="H415" s="40"/>
    </row>
    <row r="416" spans="6:8" ht="16">
      <c r="F416" s="40"/>
      <c r="G416" s="40"/>
      <c r="H416" s="40"/>
    </row>
    <row r="417" spans="6:8" ht="16">
      <c r="F417" s="40"/>
      <c r="G417" s="40"/>
      <c r="H417" s="40"/>
    </row>
    <row r="418" spans="6:8" ht="16">
      <c r="F418" s="40"/>
      <c r="G418" s="40"/>
      <c r="H418" s="40"/>
    </row>
    <row r="419" spans="6:8" ht="16">
      <c r="F419" s="40"/>
      <c r="G419" s="40"/>
      <c r="H419" s="40"/>
    </row>
    <row r="420" spans="6:8" ht="16">
      <c r="F420" s="40"/>
      <c r="G420" s="40"/>
      <c r="H420" s="40"/>
    </row>
    <row r="421" spans="6:8" ht="16">
      <c r="F421" s="40"/>
      <c r="G421" s="40"/>
      <c r="H421" s="40"/>
    </row>
    <row r="422" spans="6:8" ht="16">
      <c r="F422" s="40"/>
      <c r="G422" s="40"/>
      <c r="H422" s="40"/>
    </row>
    <row r="423" spans="6:8" ht="16">
      <c r="F423" s="40"/>
      <c r="G423" s="40"/>
      <c r="H423" s="40"/>
    </row>
    <row r="424" spans="6:8" ht="16">
      <c r="F424" s="40"/>
      <c r="G424" s="40"/>
      <c r="H424" s="40"/>
    </row>
    <row r="425" spans="6:8" ht="16">
      <c r="F425" s="40"/>
      <c r="G425" s="40"/>
      <c r="H425" s="40"/>
    </row>
    <row r="426" spans="6:8" ht="16">
      <c r="F426" s="40"/>
      <c r="G426" s="40"/>
      <c r="H426" s="40"/>
    </row>
    <row r="427" spans="6:8" ht="16">
      <c r="F427" s="40"/>
      <c r="G427" s="40"/>
      <c r="H427" s="40"/>
    </row>
    <row r="428" spans="6:8" ht="16">
      <c r="F428" s="40"/>
      <c r="G428" s="40"/>
      <c r="H428" s="40"/>
    </row>
    <row r="429" spans="6:8" ht="16">
      <c r="F429" s="40"/>
      <c r="G429" s="40"/>
      <c r="H429" s="40"/>
    </row>
    <row r="430" spans="6:8" ht="16">
      <c r="F430" s="40"/>
      <c r="G430" s="40"/>
      <c r="H430" s="40"/>
    </row>
    <row r="431" spans="6:8" ht="16">
      <c r="F431" s="40"/>
      <c r="G431" s="40"/>
      <c r="H431" s="40"/>
    </row>
    <row r="432" spans="6:8" ht="16">
      <c r="F432" s="40"/>
      <c r="G432" s="40"/>
      <c r="H432" s="40"/>
    </row>
    <row r="433" spans="6:8" ht="16">
      <c r="F433" s="40"/>
      <c r="G433" s="40"/>
      <c r="H433" s="40"/>
    </row>
    <row r="434" spans="6:8" ht="16">
      <c r="F434" s="40"/>
      <c r="G434" s="40"/>
      <c r="H434" s="40"/>
    </row>
    <row r="435" spans="6:8" ht="16">
      <c r="F435" s="40"/>
      <c r="G435" s="40"/>
      <c r="H435" s="40"/>
    </row>
    <row r="436" spans="6:8" ht="16">
      <c r="F436" s="40"/>
      <c r="G436" s="40"/>
      <c r="H436" s="40"/>
    </row>
    <row r="437" spans="6:8" ht="16">
      <c r="F437" s="40"/>
      <c r="G437" s="40"/>
      <c r="H437" s="40"/>
    </row>
    <row r="438" spans="6:8" ht="16">
      <c r="F438" s="40"/>
      <c r="G438" s="40"/>
      <c r="H438" s="40"/>
    </row>
    <row r="439" spans="6:8" ht="16">
      <c r="F439" s="40"/>
      <c r="G439" s="40"/>
      <c r="H439" s="40"/>
    </row>
    <row r="440" spans="6:8" ht="16">
      <c r="F440" s="40"/>
      <c r="G440" s="40"/>
      <c r="H440" s="40"/>
    </row>
    <row r="441" spans="6:8" ht="16">
      <c r="F441" s="40"/>
      <c r="G441" s="40"/>
      <c r="H441" s="40"/>
    </row>
    <row r="442" spans="6:8" ht="16">
      <c r="F442" s="40"/>
      <c r="G442" s="40"/>
      <c r="H442" s="40"/>
    </row>
    <row r="443" spans="6:8" ht="16">
      <c r="F443" s="40"/>
      <c r="G443" s="40"/>
      <c r="H443" s="40"/>
    </row>
    <row r="444" spans="6:8" ht="16">
      <c r="F444" s="40"/>
      <c r="G444" s="40"/>
      <c r="H444" s="40"/>
    </row>
    <row r="445" spans="6:8" ht="16">
      <c r="F445" s="40"/>
      <c r="G445" s="40"/>
      <c r="H445" s="40"/>
    </row>
    <row r="446" spans="6:8" ht="16">
      <c r="F446" s="40"/>
      <c r="G446" s="40"/>
      <c r="H446" s="40"/>
    </row>
    <row r="447" spans="6:8" ht="16">
      <c r="F447" s="40"/>
      <c r="G447" s="40"/>
      <c r="H447" s="40"/>
    </row>
    <row r="448" spans="6:8" ht="16">
      <c r="F448" s="40"/>
      <c r="G448" s="40"/>
      <c r="H448" s="40"/>
    </row>
    <row r="449" spans="6:8" ht="16">
      <c r="F449" s="40"/>
      <c r="G449" s="40"/>
      <c r="H449" s="40"/>
    </row>
    <row r="450" spans="6:8" ht="16">
      <c r="F450" s="40"/>
      <c r="G450" s="40"/>
      <c r="H450" s="40"/>
    </row>
    <row r="451" spans="6:8" ht="16">
      <c r="F451" s="40"/>
      <c r="G451" s="40"/>
      <c r="H451" s="40"/>
    </row>
    <row r="452" spans="6:8" ht="16">
      <c r="F452" s="40"/>
      <c r="G452" s="40"/>
      <c r="H452" s="40"/>
    </row>
    <row r="453" spans="6:8" ht="16">
      <c r="F453" s="40"/>
      <c r="G453" s="40"/>
      <c r="H453" s="40"/>
    </row>
    <row r="454" spans="6:8" ht="16">
      <c r="F454" s="40"/>
      <c r="G454" s="40"/>
      <c r="H454" s="40"/>
    </row>
    <row r="455" spans="6:8" ht="16">
      <c r="F455" s="40"/>
      <c r="G455" s="40"/>
      <c r="H455" s="40"/>
    </row>
    <row r="456" spans="6:8" ht="16">
      <c r="F456" s="40"/>
      <c r="G456" s="40"/>
      <c r="H456" s="40"/>
    </row>
    <row r="457" spans="6:8" ht="16">
      <c r="F457" s="40"/>
      <c r="G457" s="40"/>
      <c r="H457" s="40"/>
    </row>
    <row r="458" spans="6:8" ht="16">
      <c r="F458" s="40"/>
      <c r="G458" s="40"/>
      <c r="H458" s="40"/>
    </row>
    <row r="459" spans="6:8" ht="16">
      <c r="F459" s="40"/>
      <c r="G459" s="40"/>
      <c r="H459" s="40"/>
    </row>
    <row r="460" spans="6:8" ht="16">
      <c r="F460" s="40"/>
      <c r="G460" s="40"/>
      <c r="H460" s="40"/>
    </row>
    <row r="461" spans="6:8" ht="16">
      <c r="F461" s="40"/>
      <c r="G461" s="40"/>
      <c r="H461" s="40"/>
    </row>
    <row r="462" spans="6:8" ht="16">
      <c r="F462" s="40"/>
      <c r="G462" s="40"/>
      <c r="H462" s="40"/>
    </row>
    <row r="463" spans="6:8" ht="16">
      <c r="F463" s="40"/>
      <c r="G463" s="40"/>
      <c r="H463" s="40"/>
    </row>
    <row r="464" spans="6:8" ht="16">
      <c r="F464" s="40"/>
      <c r="G464" s="40"/>
      <c r="H464" s="40"/>
    </row>
    <row r="465" spans="6:8" ht="16">
      <c r="F465" s="40"/>
      <c r="G465" s="40"/>
      <c r="H465" s="40"/>
    </row>
    <row r="466" spans="6:8" ht="16">
      <c r="F466" s="40"/>
      <c r="G466" s="40"/>
      <c r="H466" s="40"/>
    </row>
    <row r="467" spans="6:8" ht="16">
      <c r="F467" s="40"/>
      <c r="G467" s="40"/>
      <c r="H467" s="40"/>
    </row>
    <row r="468" spans="6:8" ht="16">
      <c r="F468" s="40"/>
      <c r="G468" s="40"/>
      <c r="H468" s="40"/>
    </row>
    <row r="469" spans="6:8" ht="16">
      <c r="F469" s="40"/>
      <c r="G469" s="40"/>
      <c r="H469" s="40"/>
    </row>
    <row r="470" spans="6:8" ht="16">
      <c r="F470" s="40"/>
      <c r="G470" s="40"/>
      <c r="H470" s="40"/>
    </row>
    <row r="471" spans="6:8" ht="16">
      <c r="F471" s="40"/>
      <c r="G471" s="40"/>
      <c r="H471" s="40"/>
    </row>
    <row r="472" spans="6:8" ht="16">
      <c r="F472" s="40"/>
      <c r="G472" s="40"/>
      <c r="H472" s="40"/>
    </row>
    <row r="473" spans="6:8" ht="16">
      <c r="F473" s="40"/>
      <c r="G473" s="40"/>
      <c r="H473" s="40"/>
    </row>
    <row r="474" spans="6:8" ht="16">
      <c r="F474" s="40"/>
      <c r="G474" s="40"/>
      <c r="H474" s="40"/>
    </row>
    <row r="475" spans="6:8" ht="16">
      <c r="F475" s="40"/>
      <c r="G475" s="40"/>
      <c r="H475" s="40"/>
    </row>
    <row r="476" spans="6:8" ht="16">
      <c r="F476" s="40"/>
      <c r="G476" s="40"/>
      <c r="H476" s="40"/>
    </row>
    <row r="477" spans="6:8" ht="16">
      <c r="F477" s="40"/>
      <c r="G477" s="40"/>
      <c r="H477" s="40"/>
    </row>
    <row r="478" spans="6:8" ht="16">
      <c r="F478" s="40"/>
      <c r="G478" s="40"/>
      <c r="H478" s="40"/>
    </row>
    <row r="479" spans="6:8" ht="16">
      <c r="F479" s="40"/>
      <c r="G479" s="40"/>
      <c r="H479" s="40"/>
    </row>
    <row r="480" spans="6:8" ht="16">
      <c r="F480" s="40"/>
      <c r="G480" s="40"/>
      <c r="H480" s="40"/>
    </row>
    <row r="481" spans="6:8" ht="16">
      <c r="F481" s="40"/>
      <c r="G481" s="40"/>
      <c r="H481" s="40"/>
    </row>
    <row r="482" spans="6:8" ht="16">
      <c r="F482" s="40"/>
      <c r="G482" s="40"/>
      <c r="H482" s="40"/>
    </row>
    <row r="483" spans="6:8" ht="16">
      <c r="F483" s="40"/>
      <c r="G483" s="40"/>
      <c r="H483" s="40"/>
    </row>
    <row r="484" spans="6:8" ht="16">
      <c r="F484" s="40"/>
      <c r="G484" s="40"/>
      <c r="H484" s="40"/>
    </row>
    <row r="485" spans="6:8" ht="16">
      <c r="F485" s="40"/>
      <c r="G485" s="40"/>
      <c r="H485" s="40"/>
    </row>
    <row r="486" spans="6:8" ht="16">
      <c r="F486" s="40"/>
      <c r="G486" s="40"/>
      <c r="H486" s="40"/>
    </row>
    <row r="487" spans="6:8" ht="16">
      <c r="F487" s="40"/>
      <c r="G487" s="40"/>
      <c r="H487" s="40"/>
    </row>
    <row r="488" spans="6:8" ht="16">
      <c r="F488" s="40"/>
      <c r="G488" s="40"/>
      <c r="H488" s="40"/>
    </row>
    <row r="489" spans="6:8" ht="16">
      <c r="F489" s="40"/>
      <c r="G489" s="40"/>
      <c r="H489" s="40"/>
    </row>
    <row r="490" spans="6:8" ht="16">
      <c r="F490" s="40"/>
      <c r="G490" s="40"/>
      <c r="H490" s="40"/>
    </row>
    <row r="491" spans="6:8" ht="16">
      <c r="F491" s="40"/>
      <c r="G491" s="40"/>
      <c r="H491" s="40"/>
    </row>
    <row r="492" spans="6:8" ht="16">
      <c r="F492" s="40"/>
      <c r="G492" s="40"/>
      <c r="H492" s="40"/>
    </row>
    <row r="493" spans="6:8" ht="16">
      <c r="F493" s="40"/>
      <c r="G493" s="40"/>
      <c r="H493" s="40"/>
    </row>
    <row r="494" spans="6:8" ht="16">
      <c r="F494" s="40"/>
      <c r="G494" s="40"/>
      <c r="H494" s="40"/>
    </row>
    <row r="495" spans="6:8" ht="16">
      <c r="F495" s="40"/>
      <c r="G495" s="40"/>
      <c r="H495" s="40"/>
    </row>
    <row r="496" spans="6:8" ht="16">
      <c r="F496" s="40"/>
      <c r="G496" s="40"/>
      <c r="H496" s="40"/>
    </row>
    <row r="497" spans="6:8" ht="16">
      <c r="F497" s="40"/>
      <c r="G497" s="40"/>
      <c r="H497" s="40"/>
    </row>
    <row r="498" spans="6:8" ht="16">
      <c r="F498" s="40"/>
      <c r="G498" s="40"/>
      <c r="H498" s="40"/>
    </row>
    <row r="499" spans="6:8" ht="16">
      <c r="F499" s="40"/>
      <c r="G499" s="40"/>
      <c r="H499" s="40"/>
    </row>
    <row r="500" spans="6:8" ht="16">
      <c r="F500" s="40"/>
      <c r="G500" s="40"/>
      <c r="H500" s="40"/>
    </row>
    <row r="501" spans="6:8" ht="16">
      <c r="F501" s="40"/>
      <c r="G501" s="40"/>
      <c r="H501" s="40"/>
    </row>
    <row r="502" spans="6:8" ht="16">
      <c r="F502" s="40"/>
      <c r="G502" s="40"/>
      <c r="H502" s="40"/>
    </row>
    <row r="503" spans="6:8" ht="16">
      <c r="F503" s="40"/>
      <c r="G503" s="40"/>
      <c r="H503" s="40"/>
    </row>
    <row r="504" spans="6:8" ht="16">
      <c r="F504" s="40"/>
      <c r="G504" s="40"/>
      <c r="H504" s="40"/>
    </row>
    <row r="505" spans="6:8" ht="16">
      <c r="F505" s="40"/>
      <c r="G505" s="40"/>
      <c r="H505" s="40"/>
    </row>
    <row r="506" spans="6:8" ht="16">
      <c r="F506" s="40"/>
      <c r="G506" s="40"/>
      <c r="H506" s="40"/>
    </row>
    <row r="507" spans="6:8" ht="16">
      <c r="F507" s="40"/>
      <c r="G507" s="40"/>
      <c r="H507" s="40"/>
    </row>
    <row r="508" spans="6:8" ht="16">
      <c r="F508" s="40"/>
      <c r="G508" s="40"/>
      <c r="H508" s="40"/>
    </row>
    <row r="509" spans="6:8" ht="16">
      <c r="F509" s="40"/>
      <c r="G509" s="40"/>
      <c r="H509" s="40"/>
    </row>
    <row r="510" spans="6:8" ht="16">
      <c r="F510" s="40"/>
      <c r="G510" s="40"/>
      <c r="H510" s="40"/>
    </row>
    <row r="511" spans="6:8" ht="16">
      <c r="F511" s="40"/>
      <c r="G511" s="40"/>
      <c r="H511" s="40"/>
    </row>
    <row r="512" spans="6:8" ht="16">
      <c r="F512" s="40"/>
      <c r="G512" s="40"/>
      <c r="H512" s="40"/>
    </row>
    <row r="513" spans="6:8" ht="16">
      <c r="F513" s="40"/>
      <c r="G513" s="40"/>
      <c r="H513" s="40"/>
    </row>
    <row r="514" spans="6:8" ht="16">
      <c r="F514" s="40"/>
      <c r="G514" s="40"/>
      <c r="H514" s="40"/>
    </row>
    <row r="515" spans="6:8" ht="16">
      <c r="F515" s="40"/>
      <c r="G515" s="40"/>
      <c r="H515" s="40"/>
    </row>
    <row r="516" spans="6:8" ht="16">
      <c r="F516" s="40"/>
      <c r="G516" s="40"/>
      <c r="H516" s="40"/>
    </row>
    <row r="517" spans="6:8" ht="16">
      <c r="F517" s="40"/>
      <c r="G517" s="40"/>
      <c r="H517" s="40"/>
    </row>
    <row r="518" spans="6:8" ht="16">
      <c r="F518" s="40"/>
      <c r="G518" s="40"/>
      <c r="H518" s="40"/>
    </row>
    <row r="519" spans="6:8" ht="16">
      <c r="F519" s="40"/>
      <c r="G519" s="40"/>
      <c r="H519" s="40"/>
    </row>
    <row r="520" spans="6:8" ht="16">
      <c r="F520" s="40"/>
      <c r="G520" s="40"/>
      <c r="H520" s="40"/>
    </row>
    <row r="521" spans="6:8" ht="16">
      <c r="F521" s="40"/>
      <c r="G521" s="40"/>
      <c r="H521" s="40"/>
    </row>
    <row r="522" spans="6:8" ht="16">
      <c r="F522" s="40"/>
      <c r="G522" s="40"/>
      <c r="H522" s="40"/>
    </row>
    <row r="523" spans="6:8" ht="16">
      <c r="F523" s="40"/>
      <c r="G523" s="40"/>
      <c r="H523" s="40"/>
    </row>
    <row r="524" spans="6:8" ht="16">
      <c r="F524" s="40"/>
      <c r="G524" s="40"/>
      <c r="H524" s="40"/>
    </row>
    <row r="525" spans="6:8" ht="16">
      <c r="F525" s="40"/>
      <c r="G525" s="40"/>
      <c r="H525" s="40"/>
    </row>
    <row r="526" spans="6:8" ht="16">
      <c r="F526" s="40"/>
      <c r="G526" s="40"/>
      <c r="H526" s="40"/>
    </row>
    <row r="527" spans="6:8" ht="16">
      <c r="F527" s="40"/>
      <c r="G527" s="40"/>
      <c r="H527" s="40"/>
    </row>
    <row r="528" spans="6:8" ht="16">
      <c r="F528" s="40"/>
      <c r="G528" s="40"/>
      <c r="H528" s="40"/>
    </row>
    <row r="529" spans="6:8" ht="16">
      <c r="F529" s="40"/>
      <c r="G529" s="40"/>
      <c r="H529" s="40"/>
    </row>
    <row r="530" spans="6:8" ht="16">
      <c r="F530" s="40"/>
      <c r="G530" s="40"/>
      <c r="H530" s="40"/>
    </row>
    <row r="531" spans="6:8" ht="16">
      <c r="F531" s="40"/>
      <c r="G531" s="40"/>
      <c r="H531" s="40"/>
    </row>
    <row r="532" spans="6:8" ht="16">
      <c r="F532" s="40"/>
      <c r="G532" s="40"/>
      <c r="H532" s="40"/>
    </row>
    <row r="533" spans="6:8" ht="16">
      <c r="F533" s="40"/>
      <c r="G533" s="40"/>
      <c r="H533" s="40"/>
    </row>
    <row r="534" spans="6:8" ht="16">
      <c r="F534" s="40"/>
      <c r="G534" s="40"/>
      <c r="H534" s="40"/>
    </row>
    <row r="535" spans="6:8" ht="16">
      <c r="F535" s="40"/>
      <c r="G535" s="40"/>
      <c r="H535" s="40"/>
    </row>
    <row r="536" spans="6:8" ht="16">
      <c r="F536" s="40"/>
      <c r="G536" s="40"/>
      <c r="H536" s="40"/>
    </row>
    <row r="537" spans="6:8" ht="16">
      <c r="F537" s="40"/>
      <c r="G537" s="40"/>
      <c r="H537" s="40"/>
    </row>
    <row r="538" spans="6:8" ht="16">
      <c r="F538" s="40"/>
      <c r="G538" s="40"/>
      <c r="H538" s="40"/>
    </row>
    <row r="539" spans="6:8" ht="16">
      <c r="F539" s="40"/>
      <c r="G539" s="40"/>
      <c r="H539" s="40"/>
    </row>
    <row r="540" spans="6:8" ht="16">
      <c r="F540" s="40"/>
      <c r="G540" s="40"/>
      <c r="H540" s="40"/>
    </row>
    <row r="541" spans="6:8" ht="16">
      <c r="F541" s="40"/>
      <c r="G541" s="40"/>
      <c r="H541" s="40"/>
    </row>
    <row r="542" spans="6:8" ht="16">
      <c r="F542" s="40"/>
      <c r="G542" s="40"/>
      <c r="H542" s="40"/>
    </row>
    <row r="543" spans="6:8" ht="16">
      <c r="F543" s="40"/>
      <c r="G543" s="40"/>
      <c r="H543" s="40"/>
    </row>
    <row r="544" spans="6:8" ht="16">
      <c r="F544" s="40"/>
      <c r="G544" s="40"/>
      <c r="H544" s="40"/>
    </row>
    <row r="545" spans="6:8" ht="16">
      <c r="F545" s="40"/>
      <c r="G545" s="40"/>
      <c r="H545" s="40"/>
    </row>
    <row r="546" spans="6:8" ht="16">
      <c r="F546" s="40"/>
      <c r="G546" s="40"/>
      <c r="H546" s="40"/>
    </row>
    <row r="547" spans="6:8" ht="16">
      <c r="F547" s="40"/>
      <c r="G547" s="40"/>
      <c r="H547" s="40"/>
    </row>
    <row r="548" spans="6:8" ht="16">
      <c r="F548" s="40"/>
      <c r="G548" s="40"/>
      <c r="H548" s="40"/>
    </row>
    <row r="549" spans="6:8" ht="16">
      <c r="F549" s="40"/>
      <c r="G549" s="40"/>
      <c r="H549" s="40"/>
    </row>
    <row r="550" spans="6:8" ht="16">
      <c r="F550" s="40"/>
      <c r="G550" s="40"/>
      <c r="H550" s="40"/>
    </row>
    <row r="551" spans="6:8" ht="16">
      <c r="F551" s="40"/>
      <c r="G551" s="40"/>
      <c r="H551" s="40"/>
    </row>
    <row r="552" spans="6:8" ht="16">
      <c r="F552" s="40"/>
      <c r="G552" s="40"/>
      <c r="H552" s="40"/>
    </row>
    <row r="553" spans="6:8" ht="16">
      <c r="F553" s="40"/>
      <c r="G553" s="40"/>
      <c r="H553" s="40"/>
    </row>
    <row r="554" spans="6:8" ht="16">
      <c r="F554" s="40"/>
      <c r="G554" s="40"/>
      <c r="H554" s="40"/>
    </row>
    <row r="555" spans="6:8" ht="16">
      <c r="F555" s="40"/>
      <c r="G555" s="40"/>
      <c r="H555" s="40"/>
    </row>
    <row r="556" spans="6:8" ht="16">
      <c r="F556" s="40"/>
      <c r="G556" s="40"/>
      <c r="H556" s="40"/>
    </row>
    <row r="557" spans="6:8" ht="16">
      <c r="F557" s="40"/>
      <c r="G557" s="40"/>
      <c r="H557" s="40"/>
    </row>
    <row r="558" spans="6:8" ht="16">
      <c r="F558" s="40"/>
      <c r="G558" s="40"/>
      <c r="H558" s="40"/>
    </row>
    <row r="559" spans="6:8" ht="16">
      <c r="F559" s="40"/>
      <c r="G559" s="40"/>
      <c r="H559" s="40"/>
    </row>
    <row r="560" spans="6:8" ht="16">
      <c r="F560" s="40"/>
      <c r="G560" s="40"/>
      <c r="H560" s="40"/>
    </row>
    <row r="561" spans="6:8" ht="16">
      <c r="F561" s="40"/>
      <c r="G561" s="40"/>
      <c r="H561" s="40"/>
    </row>
    <row r="562" spans="6:8" ht="16">
      <c r="F562" s="40"/>
      <c r="G562" s="40"/>
      <c r="H562" s="40"/>
    </row>
    <row r="563" spans="6:8" ht="16">
      <c r="F563" s="40"/>
      <c r="G563" s="40"/>
      <c r="H563" s="40"/>
    </row>
    <row r="564" spans="6:8" ht="16">
      <c r="F564" s="40"/>
      <c r="G564" s="40"/>
      <c r="H564" s="40"/>
    </row>
    <row r="565" spans="6:8" ht="16">
      <c r="F565" s="40"/>
      <c r="G565" s="40"/>
      <c r="H565" s="40"/>
    </row>
    <row r="566" spans="6:8" ht="16">
      <c r="F566" s="40"/>
      <c r="G566" s="40"/>
      <c r="H566" s="40"/>
    </row>
    <row r="567" spans="6:8" ht="16">
      <c r="F567" s="40"/>
      <c r="G567" s="40"/>
      <c r="H567" s="40"/>
    </row>
    <row r="568" spans="6:8" ht="16">
      <c r="F568" s="40"/>
      <c r="G568" s="40"/>
      <c r="H568" s="40"/>
    </row>
    <row r="569" spans="6:8" ht="16">
      <c r="F569" s="40"/>
      <c r="G569" s="40"/>
      <c r="H569" s="40"/>
    </row>
    <row r="570" spans="6:8" ht="16">
      <c r="F570" s="40"/>
      <c r="G570" s="40"/>
      <c r="H570" s="40"/>
    </row>
    <row r="571" spans="6:8" ht="16">
      <c r="F571" s="40"/>
      <c r="G571" s="40"/>
      <c r="H571" s="40"/>
    </row>
    <row r="572" spans="6:8" ht="16">
      <c r="F572" s="40"/>
      <c r="G572" s="40"/>
      <c r="H572" s="40"/>
    </row>
    <row r="573" spans="6:8" ht="16">
      <c r="F573" s="40"/>
      <c r="G573" s="40"/>
      <c r="H573" s="40"/>
    </row>
    <row r="574" spans="6:8" ht="16">
      <c r="F574" s="40"/>
      <c r="G574" s="40"/>
      <c r="H574" s="40"/>
    </row>
    <row r="575" spans="6:8" ht="16">
      <c r="F575" s="40"/>
      <c r="G575" s="40"/>
      <c r="H575" s="40"/>
    </row>
    <row r="576" spans="6:8" ht="16">
      <c r="F576" s="40"/>
      <c r="G576" s="40"/>
      <c r="H576" s="40"/>
    </row>
    <row r="577" spans="6:8" ht="16">
      <c r="F577" s="40"/>
      <c r="G577" s="40"/>
      <c r="H577" s="40"/>
    </row>
    <row r="578" spans="6:8" ht="16">
      <c r="F578" s="40"/>
      <c r="G578" s="40"/>
      <c r="H578" s="40"/>
    </row>
    <row r="579" spans="6:8" ht="16">
      <c r="F579" s="40"/>
      <c r="G579" s="40"/>
      <c r="H579" s="40"/>
    </row>
    <row r="580" spans="6:8" ht="16">
      <c r="F580" s="40"/>
      <c r="G580" s="40"/>
      <c r="H580" s="40"/>
    </row>
    <row r="581" spans="6:8" ht="16">
      <c r="F581" s="40"/>
      <c r="G581" s="40"/>
      <c r="H581" s="40"/>
    </row>
    <row r="582" spans="6:8" ht="16">
      <c r="F582" s="40"/>
      <c r="G582" s="40"/>
      <c r="H582" s="40"/>
    </row>
    <row r="583" spans="6:8" ht="16">
      <c r="F583" s="40"/>
      <c r="G583" s="40"/>
      <c r="H583" s="40"/>
    </row>
    <row r="584" spans="6:8" ht="16">
      <c r="F584" s="40"/>
      <c r="G584" s="40"/>
      <c r="H584" s="40"/>
    </row>
    <row r="585" spans="6:8" ht="16">
      <c r="F585" s="40"/>
      <c r="G585" s="40"/>
      <c r="H585" s="40"/>
    </row>
    <row r="586" spans="6:8" ht="16">
      <c r="F586" s="40"/>
      <c r="G586" s="40"/>
      <c r="H586" s="40"/>
    </row>
    <row r="587" spans="6:8" ht="16">
      <c r="F587" s="40"/>
      <c r="G587" s="40"/>
      <c r="H587" s="40"/>
    </row>
    <row r="588" spans="6:8" ht="16">
      <c r="F588" s="40"/>
      <c r="G588" s="40"/>
      <c r="H588" s="40"/>
    </row>
    <row r="589" spans="6:8" ht="16">
      <c r="F589" s="40"/>
      <c r="G589" s="40"/>
      <c r="H589" s="40"/>
    </row>
    <row r="590" spans="6:8" ht="16">
      <c r="F590" s="40"/>
      <c r="G590" s="40"/>
      <c r="H590" s="40"/>
    </row>
    <row r="591" spans="6:8" ht="16">
      <c r="F591" s="40"/>
      <c r="G591" s="40"/>
      <c r="H591" s="40"/>
    </row>
    <row r="592" spans="6:8" ht="16">
      <c r="F592" s="40"/>
      <c r="G592" s="40"/>
      <c r="H592" s="40"/>
    </row>
    <row r="593" spans="6:8" ht="16">
      <c r="F593" s="40"/>
      <c r="G593" s="40"/>
      <c r="H593" s="40"/>
    </row>
    <row r="594" spans="6:8" ht="16">
      <c r="F594" s="40"/>
      <c r="G594" s="40"/>
      <c r="H594" s="40"/>
    </row>
    <row r="595" spans="6:8" ht="16">
      <c r="F595" s="40"/>
      <c r="G595" s="40"/>
      <c r="H595" s="40"/>
    </row>
    <row r="596" spans="6:8" ht="16">
      <c r="F596" s="40"/>
      <c r="G596" s="40"/>
      <c r="H596" s="40"/>
    </row>
    <row r="597" spans="6:8" ht="16">
      <c r="F597" s="40"/>
      <c r="G597" s="40"/>
      <c r="H597" s="40"/>
    </row>
    <row r="598" spans="6:8" ht="16">
      <c r="F598" s="40"/>
      <c r="G598" s="40"/>
      <c r="H598" s="40"/>
    </row>
    <row r="599" spans="6:8" ht="16">
      <c r="F599" s="40"/>
      <c r="G599" s="40"/>
      <c r="H599" s="40"/>
    </row>
    <row r="600" spans="6:8" ht="16">
      <c r="F600" s="40"/>
      <c r="G600" s="40"/>
      <c r="H600" s="40"/>
    </row>
    <row r="601" spans="6:8" ht="16">
      <c r="F601" s="40"/>
      <c r="G601" s="40"/>
      <c r="H601" s="40"/>
    </row>
    <row r="602" spans="6:8" ht="16">
      <c r="F602" s="40"/>
      <c r="G602" s="40"/>
      <c r="H602" s="40"/>
    </row>
    <row r="603" spans="6:8" ht="16">
      <c r="F603" s="40"/>
      <c r="G603" s="40"/>
      <c r="H603" s="40"/>
    </row>
    <row r="604" spans="6:8" ht="16">
      <c r="F604" s="40"/>
      <c r="G604" s="40"/>
      <c r="H604" s="40"/>
    </row>
    <row r="605" spans="6:8" ht="16">
      <c r="F605" s="40"/>
      <c r="G605" s="40"/>
      <c r="H605" s="40"/>
    </row>
    <row r="606" spans="6:8" ht="16">
      <c r="F606" s="40"/>
      <c r="G606" s="40"/>
      <c r="H606" s="40"/>
    </row>
    <row r="607" spans="6:8" ht="16">
      <c r="F607" s="40"/>
      <c r="G607" s="40"/>
      <c r="H607" s="40"/>
    </row>
    <row r="608" spans="6:8" ht="16">
      <c r="F608" s="40"/>
      <c r="G608" s="40"/>
      <c r="H608" s="40"/>
    </row>
    <row r="609" spans="6:8" ht="16">
      <c r="F609" s="40"/>
      <c r="G609" s="40"/>
      <c r="H609" s="40"/>
    </row>
    <row r="610" spans="6:8" ht="16">
      <c r="F610" s="40"/>
      <c r="G610" s="40"/>
      <c r="H610" s="40"/>
    </row>
    <row r="611" spans="6:8" ht="16">
      <c r="F611" s="40"/>
      <c r="G611" s="40"/>
      <c r="H611" s="40"/>
    </row>
    <row r="612" spans="6:8" ht="16">
      <c r="F612" s="40"/>
      <c r="G612" s="40"/>
      <c r="H612" s="40"/>
    </row>
    <row r="613" spans="6:8" ht="16">
      <c r="F613" s="40"/>
      <c r="G613" s="40"/>
      <c r="H613" s="40"/>
    </row>
    <row r="614" spans="6:8" ht="16">
      <c r="F614" s="40"/>
      <c r="G614" s="40"/>
      <c r="H614" s="40"/>
    </row>
    <row r="615" spans="6:8" ht="16">
      <c r="F615" s="40"/>
      <c r="G615" s="40"/>
      <c r="H615" s="40"/>
    </row>
    <row r="616" spans="6:8" ht="16">
      <c r="F616" s="40"/>
      <c r="G616" s="40"/>
      <c r="H616" s="40"/>
    </row>
    <row r="617" spans="6:8" ht="16">
      <c r="F617" s="40"/>
      <c r="G617" s="40"/>
      <c r="H617" s="40"/>
    </row>
    <row r="618" spans="6:8" ht="16">
      <c r="F618" s="40"/>
      <c r="G618" s="40"/>
      <c r="H618" s="40"/>
    </row>
    <row r="619" spans="6:8" ht="16">
      <c r="F619" s="40"/>
      <c r="G619" s="40"/>
      <c r="H619" s="40"/>
    </row>
    <row r="620" spans="6:8" ht="16">
      <c r="F620" s="40"/>
      <c r="G620" s="40"/>
      <c r="H620" s="40"/>
    </row>
    <row r="621" spans="6:8" ht="16">
      <c r="F621" s="40"/>
      <c r="G621" s="40"/>
      <c r="H621" s="40"/>
    </row>
    <row r="622" spans="6:8" ht="16">
      <c r="F622" s="40"/>
      <c r="G622" s="40"/>
      <c r="H622" s="40"/>
    </row>
    <row r="623" spans="6:8" ht="16">
      <c r="F623" s="40"/>
      <c r="G623" s="40"/>
      <c r="H623" s="40"/>
    </row>
    <row r="624" spans="6:8" ht="16">
      <c r="F624" s="40"/>
      <c r="G624" s="40"/>
      <c r="H624" s="40"/>
    </row>
    <row r="625" spans="6:8" ht="16">
      <c r="F625" s="40"/>
      <c r="G625" s="40"/>
      <c r="H625" s="40"/>
    </row>
    <row r="626" spans="6:8" ht="16">
      <c r="F626" s="40"/>
      <c r="G626" s="40"/>
      <c r="H626" s="40"/>
    </row>
    <row r="627" spans="6:8" ht="16">
      <c r="F627" s="40"/>
      <c r="G627" s="40"/>
      <c r="H627" s="40"/>
    </row>
    <row r="628" spans="6:8" ht="16">
      <c r="F628" s="40"/>
      <c r="G628" s="40"/>
      <c r="H628" s="40"/>
    </row>
    <row r="629" spans="6:8" ht="16">
      <c r="F629" s="40"/>
      <c r="G629" s="40"/>
      <c r="H629" s="40"/>
    </row>
    <row r="630" spans="6:8" ht="16">
      <c r="F630" s="40"/>
      <c r="G630" s="40"/>
      <c r="H630" s="40"/>
    </row>
    <row r="631" spans="6:8" ht="16">
      <c r="F631" s="40"/>
      <c r="G631" s="40"/>
      <c r="H631" s="40"/>
    </row>
    <row r="632" spans="6:8" ht="16">
      <c r="F632" s="40"/>
      <c r="G632" s="40"/>
      <c r="H632" s="40"/>
    </row>
    <row r="633" spans="6:8" ht="16">
      <c r="F633" s="40"/>
      <c r="G633" s="40"/>
      <c r="H633" s="40"/>
    </row>
    <row r="634" spans="6:8" ht="16">
      <c r="F634" s="40"/>
      <c r="G634" s="40"/>
      <c r="H634" s="40"/>
    </row>
    <row r="635" spans="6:8" ht="16">
      <c r="F635" s="40"/>
      <c r="G635" s="40"/>
      <c r="H635" s="40"/>
    </row>
    <row r="636" spans="6:8" ht="16">
      <c r="F636" s="40"/>
      <c r="G636" s="40"/>
      <c r="H636" s="40"/>
    </row>
    <row r="637" spans="6:8" ht="16">
      <c r="F637" s="40"/>
      <c r="G637" s="40"/>
      <c r="H637" s="40"/>
    </row>
    <row r="638" spans="6:8" ht="16">
      <c r="F638" s="40"/>
      <c r="G638" s="40"/>
      <c r="H638" s="40"/>
    </row>
    <row r="639" spans="6:8" ht="16">
      <c r="F639" s="40"/>
      <c r="G639" s="40"/>
      <c r="H639" s="40"/>
    </row>
    <row r="640" spans="6:8" ht="16">
      <c r="F640" s="40"/>
      <c r="G640" s="40"/>
      <c r="H640" s="40"/>
    </row>
    <row r="641" spans="6:8" ht="16">
      <c r="F641" s="40"/>
      <c r="G641" s="40"/>
      <c r="H641" s="40"/>
    </row>
    <row r="642" spans="6:8" ht="16">
      <c r="F642" s="40"/>
      <c r="G642" s="40"/>
      <c r="H642" s="40"/>
    </row>
    <row r="643" spans="6:8" ht="16">
      <c r="F643" s="40"/>
      <c r="G643" s="40"/>
      <c r="H643" s="40"/>
    </row>
    <row r="644" spans="6:8" ht="16">
      <c r="F644" s="40"/>
      <c r="G644" s="40"/>
      <c r="H644" s="40"/>
    </row>
    <row r="645" spans="6:8" ht="16">
      <c r="F645" s="40"/>
      <c r="G645" s="40"/>
      <c r="H645" s="40"/>
    </row>
    <row r="646" spans="6:8" ht="16">
      <c r="F646" s="40"/>
      <c r="G646" s="40"/>
      <c r="H646" s="40"/>
    </row>
    <row r="647" spans="6:8" ht="16">
      <c r="F647" s="40"/>
      <c r="G647" s="40"/>
      <c r="H647" s="40"/>
    </row>
    <row r="648" spans="6:8" ht="16">
      <c r="F648" s="40"/>
      <c r="G648" s="40"/>
      <c r="H648" s="40"/>
    </row>
    <row r="649" spans="6:8" ht="16">
      <c r="F649" s="40"/>
      <c r="G649" s="40"/>
      <c r="H649" s="40"/>
    </row>
    <row r="650" spans="6:8" ht="16">
      <c r="F650" s="40"/>
      <c r="G650" s="40"/>
      <c r="H650" s="40"/>
    </row>
    <row r="651" spans="6:8" ht="16">
      <c r="F651" s="40"/>
      <c r="G651" s="40"/>
      <c r="H651" s="40"/>
    </row>
    <row r="652" spans="6:8" ht="16">
      <c r="F652" s="40"/>
      <c r="G652" s="40"/>
      <c r="H652" s="40"/>
    </row>
    <row r="653" spans="6:8" ht="16">
      <c r="F653" s="40"/>
      <c r="G653" s="40"/>
      <c r="H653" s="40"/>
    </row>
    <row r="654" spans="6:8" ht="16">
      <c r="F654" s="40"/>
      <c r="G654" s="40"/>
      <c r="H654" s="40"/>
    </row>
    <row r="655" spans="6:8" ht="16">
      <c r="F655" s="40"/>
      <c r="G655" s="40"/>
      <c r="H655" s="40"/>
    </row>
    <row r="656" spans="6:8" ht="16">
      <c r="F656" s="40"/>
      <c r="G656" s="40"/>
      <c r="H656" s="40"/>
    </row>
    <row r="657" spans="6:8" ht="16">
      <c r="F657" s="40"/>
      <c r="G657" s="40"/>
      <c r="H657" s="40"/>
    </row>
    <row r="658" spans="6:8" ht="16">
      <c r="F658" s="40"/>
      <c r="G658" s="40"/>
      <c r="H658" s="40"/>
    </row>
    <row r="659" spans="6:8" ht="16">
      <c r="F659" s="40"/>
      <c r="G659" s="40"/>
      <c r="H659" s="40"/>
    </row>
    <row r="660" spans="6:8" ht="16">
      <c r="F660" s="40"/>
      <c r="G660" s="40"/>
      <c r="H660" s="40"/>
    </row>
    <row r="661" spans="6:8" ht="16">
      <c r="F661" s="40"/>
      <c r="G661" s="40"/>
      <c r="H661" s="40"/>
    </row>
    <row r="662" spans="6:8" ht="16">
      <c r="F662" s="40"/>
      <c r="G662" s="40"/>
      <c r="H662" s="40"/>
    </row>
    <row r="663" spans="6:8" ht="16">
      <c r="F663" s="40"/>
      <c r="G663" s="40"/>
      <c r="H663" s="40"/>
    </row>
    <row r="664" spans="6:8" ht="16">
      <c r="F664" s="40"/>
      <c r="G664" s="40"/>
      <c r="H664" s="40"/>
    </row>
    <row r="665" spans="6:8" ht="16">
      <c r="F665" s="40"/>
      <c r="G665" s="40"/>
      <c r="H665" s="40"/>
    </row>
    <row r="666" spans="6:8" ht="16">
      <c r="F666" s="40"/>
      <c r="G666" s="40"/>
      <c r="H666" s="40"/>
    </row>
    <row r="667" spans="6:8" ht="16">
      <c r="F667" s="40"/>
      <c r="G667" s="40"/>
      <c r="H667" s="40"/>
    </row>
    <row r="668" spans="6:8" ht="16">
      <c r="F668" s="40"/>
      <c r="G668" s="40"/>
      <c r="H668" s="40"/>
    </row>
    <row r="669" spans="6:8" ht="16">
      <c r="F669" s="40"/>
      <c r="G669" s="40"/>
      <c r="H669" s="40"/>
    </row>
    <row r="670" spans="6:8" ht="16">
      <c r="F670" s="40"/>
      <c r="G670" s="40"/>
      <c r="H670" s="40"/>
    </row>
    <row r="671" spans="6:8" ht="16">
      <c r="F671" s="40"/>
      <c r="G671" s="40"/>
      <c r="H671" s="40"/>
    </row>
    <row r="672" spans="6:8" ht="16">
      <c r="F672" s="40"/>
      <c r="G672" s="40"/>
      <c r="H672" s="40"/>
    </row>
    <row r="673" spans="6:8" ht="16">
      <c r="F673" s="40"/>
      <c r="G673" s="40"/>
      <c r="H673" s="40"/>
    </row>
    <row r="674" spans="6:8" ht="16">
      <c r="F674" s="40"/>
      <c r="G674" s="40"/>
      <c r="H674" s="40"/>
    </row>
    <row r="675" spans="6:8" ht="16">
      <c r="F675" s="40"/>
      <c r="G675" s="40"/>
      <c r="H675" s="40"/>
    </row>
    <row r="676" spans="6:8" ht="16">
      <c r="F676" s="40"/>
      <c r="G676" s="40"/>
      <c r="H676" s="40"/>
    </row>
    <row r="677" spans="6:8" ht="16">
      <c r="F677" s="40"/>
      <c r="G677" s="40"/>
      <c r="H677" s="40"/>
    </row>
    <row r="678" spans="6:8" ht="16">
      <c r="F678" s="40"/>
      <c r="G678" s="40"/>
      <c r="H678" s="40"/>
    </row>
    <row r="679" spans="6:8" ht="16">
      <c r="F679" s="40"/>
      <c r="G679" s="40"/>
      <c r="H679" s="40"/>
    </row>
    <row r="680" spans="6:8" ht="16">
      <c r="F680" s="40"/>
      <c r="G680" s="40"/>
      <c r="H680" s="40"/>
    </row>
    <row r="681" spans="6:8" ht="16">
      <c r="F681" s="40"/>
      <c r="G681" s="40"/>
      <c r="H681" s="40"/>
    </row>
    <row r="682" spans="6:8" ht="16">
      <c r="F682" s="40"/>
      <c r="G682" s="40"/>
      <c r="H682" s="40"/>
    </row>
    <row r="683" spans="6:8" ht="16">
      <c r="F683" s="40"/>
      <c r="G683" s="40"/>
      <c r="H683" s="40"/>
    </row>
    <row r="684" spans="6:8" ht="16">
      <c r="F684" s="40"/>
      <c r="G684" s="40"/>
      <c r="H684" s="40"/>
    </row>
    <row r="685" spans="6:8" ht="16">
      <c r="F685" s="40"/>
      <c r="G685" s="40"/>
      <c r="H685" s="40"/>
    </row>
    <row r="686" spans="6:8" ht="16">
      <c r="F686" s="40"/>
      <c r="G686" s="40"/>
      <c r="H686" s="40"/>
    </row>
    <row r="687" spans="6:8" ht="16">
      <c r="F687" s="40"/>
      <c r="G687" s="40"/>
      <c r="H687" s="40"/>
    </row>
    <row r="688" spans="6:8" ht="16">
      <c r="F688" s="40"/>
      <c r="G688" s="40"/>
      <c r="H688" s="40"/>
    </row>
    <row r="689" spans="6:8" ht="16">
      <c r="F689" s="40"/>
      <c r="G689" s="40"/>
      <c r="H689" s="40"/>
    </row>
    <row r="690" spans="6:8" ht="16">
      <c r="F690" s="40"/>
      <c r="G690" s="40"/>
      <c r="H690" s="40"/>
    </row>
    <row r="691" spans="6:8" ht="16">
      <c r="F691" s="40"/>
      <c r="G691" s="40"/>
      <c r="H691" s="40"/>
    </row>
    <row r="692" spans="6:8" ht="16">
      <c r="F692" s="40"/>
      <c r="G692" s="40"/>
      <c r="H692" s="40"/>
    </row>
    <row r="693" spans="6:8" ht="16">
      <c r="F693" s="40"/>
      <c r="G693" s="40"/>
      <c r="H693" s="40"/>
    </row>
    <row r="694" spans="6:8" ht="16">
      <c r="F694" s="40"/>
      <c r="G694" s="40"/>
      <c r="H694" s="40"/>
    </row>
    <row r="695" spans="6:8" ht="16">
      <c r="F695" s="40"/>
      <c r="G695" s="40"/>
      <c r="H695" s="40"/>
    </row>
    <row r="696" spans="6:8" ht="16">
      <c r="F696" s="40"/>
      <c r="G696" s="40"/>
      <c r="H696" s="40"/>
    </row>
    <row r="697" spans="6:8" ht="16">
      <c r="F697" s="40"/>
      <c r="G697" s="40"/>
      <c r="H697" s="40"/>
    </row>
    <row r="698" spans="6:8" ht="16">
      <c r="F698" s="40"/>
      <c r="G698" s="40"/>
      <c r="H698" s="40"/>
    </row>
    <row r="699" spans="6:8" ht="16">
      <c r="F699" s="40"/>
      <c r="G699" s="40"/>
      <c r="H699" s="40"/>
    </row>
    <row r="700" spans="6:8" ht="16">
      <c r="F700" s="40"/>
      <c r="G700" s="40"/>
      <c r="H700" s="40"/>
    </row>
    <row r="701" spans="6:8" ht="16">
      <c r="F701" s="40"/>
      <c r="G701" s="40"/>
      <c r="H701" s="40"/>
    </row>
    <row r="702" spans="6:8" ht="16">
      <c r="F702" s="40"/>
      <c r="G702" s="40"/>
      <c r="H702" s="40"/>
    </row>
    <row r="703" spans="6:8" ht="16">
      <c r="F703" s="40"/>
      <c r="G703" s="40"/>
      <c r="H703" s="40"/>
    </row>
    <row r="704" spans="6:8" ht="16">
      <c r="F704" s="40"/>
      <c r="G704" s="40"/>
      <c r="H704" s="40"/>
    </row>
    <row r="705" spans="6:8" ht="16">
      <c r="F705" s="40"/>
      <c r="G705" s="40"/>
      <c r="H705" s="40"/>
    </row>
    <row r="706" spans="6:8" ht="16">
      <c r="F706" s="40"/>
      <c r="G706" s="40"/>
      <c r="H706" s="40"/>
    </row>
    <row r="707" spans="6:8" ht="16">
      <c r="F707" s="40"/>
      <c r="G707" s="40"/>
      <c r="H707" s="40"/>
    </row>
    <row r="708" spans="6:8" ht="16">
      <c r="F708" s="40"/>
      <c r="G708" s="40"/>
      <c r="H708" s="40"/>
    </row>
    <row r="709" spans="6:8" ht="16">
      <c r="F709" s="40"/>
      <c r="G709" s="40"/>
      <c r="H709" s="40"/>
    </row>
    <row r="710" spans="6:8" ht="16">
      <c r="F710" s="40"/>
      <c r="G710" s="40"/>
      <c r="H710" s="40"/>
    </row>
    <row r="711" spans="6:8" ht="16">
      <c r="F711" s="40"/>
      <c r="G711" s="40"/>
      <c r="H711" s="40"/>
    </row>
    <row r="712" spans="6:8" ht="16">
      <c r="F712" s="40"/>
      <c r="G712" s="40"/>
      <c r="H712" s="40"/>
    </row>
    <row r="713" spans="6:8" ht="16">
      <c r="F713" s="40"/>
      <c r="G713" s="40"/>
      <c r="H713" s="40"/>
    </row>
    <row r="714" spans="6:8" ht="16">
      <c r="F714" s="40"/>
      <c r="G714" s="40"/>
      <c r="H714" s="40"/>
    </row>
    <row r="715" spans="6:8" ht="16">
      <c r="F715" s="40"/>
      <c r="G715" s="40"/>
      <c r="H715" s="40"/>
    </row>
    <row r="716" spans="6:8" ht="16">
      <c r="F716" s="40"/>
      <c r="G716" s="40"/>
      <c r="H716" s="40"/>
    </row>
    <row r="717" spans="6:8" ht="16">
      <c r="F717" s="40"/>
      <c r="G717" s="40"/>
      <c r="H717" s="40"/>
    </row>
    <row r="718" spans="6:8" ht="16">
      <c r="F718" s="40"/>
      <c r="G718" s="40"/>
      <c r="H718" s="40"/>
    </row>
    <row r="719" spans="6:8" ht="16">
      <c r="F719" s="40"/>
      <c r="G719" s="40"/>
      <c r="H719" s="40"/>
    </row>
    <row r="720" spans="6:8" ht="16">
      <c r="F720" s="40"/>
      <c r="G720" s="40"/>
      <c r="H720" s="40"/>
    </row>
    <row r="721" spans="6:8" ht="16">
      <c r="F721" s="40"/>
      <c r="G721" s="40"/>
      <c r="H721" s="40"/>
    </row>
    <row r="722" spans="6:8" ht="16">
      <c r="F722" s="40"/>
      <c r="G722" s="40"/>
      <c r="H722" s="40"/>
    </row>
    <row r="723" spans="6:8" ht="16">
      <c r="F723" s="40"/>
      <c r="G723" s="40"/>
      <c r="H723" s="40"/>
    </row>
    <row r="724" spans="6:8" ht="16">
      <c r="F724" s="40"/>
      <c r="G724" s="40"/>
      <c r="H724" s="40"/>
    </row>
    <row r="725" spans="6:8" ht="16">
      <c r="F725" s="40"/>
      <c r="G725" s="40"/>
      <c r="H725" s="40"/>
    </row>
    <row r="726" spans="6:8" ht="16">
      <c r="F726" s="40"/>
      <c r="G726" s="40"/>
      <c r="H726" s="40"/>
    </row>
    <row r="727" spans="6:8" ht="16">
      <c r="F727" s="40"/>
      <c r="G727" s="40"/>
      <c r="H727" s="40"/>
    </row>
    <row r="728" spans="6:8" ht="16">
      <c r="F728" s="40"/>
      <c r="G728" s="40"/>
      <c r="H728" s="40"/>
    </row>
    <row r="729" spans="6:8" ht="16">
      <c r="F729" s="40"/>
      <c r="G729" s="40"/>
      <c r="H729" s="40"/>
    </row>
    <row r="730" spans="6:8" ht="16">
      <c r="F730" s="40"/>
      <c r="G730" s="40"/>
      <c r="H730" s="40"/>
    </row>
    <row r="731" spans="6:8" ht="16">
      <c r="F731" s="40"/>
      <c r="G731" s="40"/>
      <c r="H731" s="40"/>
    </row>
    <row r="732" spans="6:8" ht="16">
      <c r="F732" s="40"/>
      <c r="G732" s="40"/>
      <c r="H732" s="40"/>
    </row>
    <row r="733" spans="6:8" ht="16">
      <c r="F733" s="40"/>
      <c r="G733" s="40"/>
      <c r="H733" s="40"/>
    </row>
    <row r="734" spans="6:8" ht="16">
      <c r="F734" s="40"/>
      <c r="G734" s="40"/>
      <c r="H734" s="40"/>
    </row>
    <row r="735" spans="6:8" ht="16">
      <c r="F735" s="40"/>
      <c r="G735" s="40"/>
      <c r="H735" s="40"/>
    </row>
    <row r="736" spans="6:8" ht="16">
      <c r="F736" s="40"/>
      <c r="G736" s="40"/>
      <c r="H736" s="40"/>
    </row>
    <row r="737" spans="6:8" ht="16">
      <c r="F737" s="40"/>
      <c r="G737" s="40"/>
      <c r="H737" s="40"/>
    </row>
    <row r="738" spans="6:8" ht="16">
      <c r="F738" s="40"/>
      <c r="G738" s="40"/>
      <c r="H738" s="40"/>
    </row>
    <row r="739" spans="6:8" ht="16">
      <c r="F739" s="40"/>
      <c r="G739" s="40"/>
      <c r="H739" s="40"/>
    </row>
    <row r="740" spans="6:8" ht="16">
      <c r="F740" s="40"/>
      <c r="G740" s="40"/>
      <c r="H740" s="40"/>
    </row>
    <row r="741" spans="6:8" ht="16">
      <c r="F741" s="40"/>
      <c r="G741" s="40"/>
      <c r="H741" s="40"/>
    </row>
    <row r="742" spans="6:8" ht="16">
      <c r="F742" s="40"/>
      <c r="G742" s="40"/>
      <c r="H742" s="40"/>
    </row>
    <row r="743" spans="6:8" ht="16">
      <c r="F743" s="40"/>
      <c r="G743" s="40"/>
      <c r="H743" s="40"/>
    </row>
    <row r="744" spans="6:8" ht="16">
      <c r="F744" s="40"/>
      <c r="G744" s="40"/>
      <c r="H744" s="40"/>
    </row>
    <row r="745" spans="6:8" ht="16">
      <c r="F745" s="40"/>
      <c r="G745" s="40"/>
      <c r="H745" s="40"/>
    </row>
    <row r="746" spans="6:8" ht="16">
      <c r="F746" s="40"/>
      <c r="G746" s="40"/>
      <c r="H746" s="40"/>
    </row>
    <row r="747" spans="6:8" ht="16">
      <c r="F747" s="40"/>
      <c r="G747" s="40"/>
      <c r="H747" s="40"/>
    </row>
    <row r="748" spans="6:8" ht="16">
      <c r="F748" s="40"/>
      <c r="G748" s="40"/>
      <c r="H748" s="40"/>
    </row>
    <row r="749" spans="6:8" ht="16">
      <c r="F749" s="40"/>
      <c r="G749" s="40"/>
      <c r="H749" s="40"/>
    </row>
    <row r="750" spans="6:8" ht="16">
      <c r="F750" s="40"/>
      <c r="G750" s="40"/>
      <c r="H750" s="40"/>
    </row>
    <row r="751" spans="6:8" ht="16">
      <c r="F751" s="40"/>
      <c r="G751" s="40"/>
      <c r="H751" s="40"/>
    </row>
    <row r="752" spans="6:8" ht="16">
      <c r="F752" s="40"/>
      <c r="G752" s="40"/>
      <c r="H752" s="40"/>
    </row>
    <row r="753" spans="6:8" ht="16">
      <c r="F753" s="40"/>
      <c r="G753" s="40"/>
      <c r="H753" s="40"/>
    </row>
    <row r="754" spans="6:8" ht="16">
      <c r="F754" s="40"/>
      <c r="G754" s="40"/>
      <c r="H754" s="40"/>
    </row>
    <row r="755" spans="6:8" ht="16">
      <c r="F755" s="40"/>
      <c r="G755" s="40"/>
      <c r="H755" s="40"/>
    </row>
    <row r="756" spans="6:8" ht="16">
      <c r="F756" s="40"/>
      <c r="G756" s="40"/>
      <c r="H756" s="40"/>
    </row>
    <row r="757" spans="6:8" ht="16">
      <c r="F757" s="40"/>
      <c r="G757" s="40"/>
      <c r="H757" s="40"/>
    </row>
    <row r="758" spans="6:8" ht="16">
      <c r="F758" s="40"/>
      <c r="G758" s="40"/>
      <c r="H758" s="40"/>
    </row>
    <row r="759" spans="6:8" ht="16">
      <c r="F759" s="40"/>
      <c r="G759" s="40"/>
      <c r="H759" s="40"/>
    </row>
    <row r="760" spans="6:8" ht="16">
      <c r="F760" s="40"/>
      <c r="G760" s="40"/>
      <c r="H760" s="40"/>
    </row>
    <row r="761" spans="6:8" ht="16">
      <c r="F761" s="40"/>
      <c r="G761" s="40"/>
      <c r="H761" s="40"/>
    </row>
    <row r="762" spans="6:8" ht="16">
      <c r="F762" s="40"/>
      <c r="G762" s="40"/>
      <c r="H762" s="40"/>
    </row>
    <row r="763" spans="6:8" ht="16">
      <c r="F763" s="40"/>
      <c r="G763" s="40"/>
      <c r="H763" s="40"/>
    </row>
    <row r="764" spans="6:8" ht="16">
      <c r="F764" s="40"/>
      <c r="G764" s="40"/>
      <c r="H764" s="40"/>
    </row>
    <row r="765" spans="6:8" ht="16">
      <c r="F765" s="40"/>
      <c r="G765" s="40"/>
      <c r="H765" s="40"/>
    </row>
    <row r="766" spans="6:8" ht="16">
      <c r="F766" s="40"/>
      <c r="G766" s="40"/>
      <c r="H766" s="40"/>
    </row>
    <row r="767" spans="6:8" ht="16">
      <c r="F767" s="40"/>
      <c r="G767" s="40"/>
      <c r="H767" s="40"/>
    </row>
    <row r="768" spans="6:8" ht="16">
      <c r="F768" s="40"/>
      <c r="G768" s="40"/>
      <c r="H768" s="40"/>
    </row>
    <row r="769" spans="6:8" ht="16">
      <c r="F769" s="40"/>
      <c r="G769" s="40"/>
      <c r="H769" s="40"/>
    </row>
    <row r="770" spans="6:8" ht="16">
      <c r="F770" s="40"/>
      <c r="G770" s="40"/>
      <c r="H770" s="40"/>
    </row>
    <row r="771" spans="6:8" ht="16">
      <c r="F771" s="40"/>
      <c r="G771" s="40"/>
      <c r="H771" s="40"/>
    </row>
    <row r="772" spans="6:8" ht="16">
      <c r="F772" s="40"/>
      <c r="G772" s="40"/>
      <c r="H772" s="40"/>
    </row>
    <row r="773" spans="6:8" ht="16">
      <c r="F773" s="40"/>
      <c r="G773" s="40"/>
      <c r="H773" s="40"/>
    </row>
    <row r="774" spans="6:8" ht="16">
      <c r="F774" s="40"/>
      <c r="G774" s="40"/>
      <c r="H774" s="40"/>
    </row>
    <row r="775" spans="6:8" ht="16">
      <c r="F775" s="40"/>
      <c r="G775" s="40"/>
      <c r="H775" s="40"/>
    </row>
    <row r="776" spans="6:8" ht="16">
      <c r="F776" s="40"/>
      <c r="G776" s="40"/>
      <c r="H776" s="40"/>
    </row>
    <row r="777" spans="6:8" ht="16">
      <c r="F777" s="40"/>
      <c r="G777" s="40"/>
      <c r="H777" s="40"/>
    </row>
    <row r="778" spans="6:8" ht="16">
      <c r="F778" s="40"/>
      <c r="G778" s="40"/>
      <c r="H778" s="40"/>
    </row>
    <row r="779" spans="6:8" ht="16">
      <c r="F779" s="40"/>
      <c r="G779" s="40"/>
      <c r="H779" s="40"/>
    </row>
    <row r="780" spans="6:8" ht="16">
      <c r="F780" s="40"/>
      <c r="G780" s="40"/>
      <c r="H780" s="40"/>
    </row>
    <row r="781" spans="6:8" ht="16">
      <c r="F781" s="40"/>
      <c r="G781" s="40"/>
      <c r="H781" s="40"/>
    </row>
    <row r="782" spans="6:8" ht="16">
      <c r="F782" s="40"/>
      <c r="G782" s="40"/>
      <c r="H782" s="40"/>
    </row>
    <row r="783" spans="6:8" ht="16">
      <c r="F783" s="40"/>
      <c r="G783" s="40"/>
      <c r="H783" s="40"/>
    </row>
    <row r="784" spans="6:8" ht="16">
      <c r="F784" s="40"/>
      <c r="G784" s="40"/>
      <c r="H784" s="40"/>
    </row>
    <row r="785" spans="6:8" ht="16">
      <c r="F785" s="40"/>
      <c r="G785" s="40"/>
      <c r="H785" s="40"/>
    </row>
    <row r="786" spans="6:8" ht="16">
      <c r="F786" s="40"/>
      <c r="G786" s="40"/>
      <c r="H786" s="40"/>
    </row>
    <row r="787" spans="6:8" ht="16">
      <c r="F787" s="40"/>
      <c r="G787" s="40"/>
      <c r="H787" s="40"/>
    </row>
    <row r="788" spans="6:8" ht="16">
      <c r="F788" s="40"/>
      <c r="G788" s="40"/>
      <c r="H788" s="40"/>
    </row>
    <row r="789" spans="6:8" ht="16">
      <c r="F789" s="40"/>
      <c r="G789" s="40"/>
      <c r="H789" s="40"/>
    </row>
    <row r="790" spans="6:8" ht="16">
      <c r="F790" s="40"/>
      <c r="G790" s="40"/>
      <c r="H790" s="40"/>
    </row>
    <row r="791" spans="6:8" ht="16">
      <c r="F791" s="40"/>
      <c r="G791" s="40"/>
      <c r="H791" s="40"/>
    </row>
    <row r="792" spans="6:8" ht="16">
      <c r="F792" s="40"/>
      <c r="G792" s="40"/>
      <c r="H792" s="40"/>
    </row>
    <row r="793" spans="6:8" ht="16">
      <c r="F793" s="40"/>
      <c r="G793" s="40"/>
      <c r="H793" s="40"/>
    </row>
    <row r="794" spans="6:8" ht="16">
      <c r="F794" s="40"/>
      <c r="G794" s="40"/>
      <c r="H794" s="40"/>
    </row>
    <row r="795" spans="6:8" ht="16">
      <c r="F795" s="40"/>
      <c r="G795" s="40"/>
      <c r="H795" s="40"/>
    </row>
    <row r="796" spans="6:8" ht="16">
      <c r="F796" s="40"/>
      <c r="G796" s="40"/>
      <c r="H796" s="40"/>
    </row>
    <row r="797" spans="6:8" ht="16">
      <c r="F797" s="40"/>
      <c r="G797" s="40"/>
      <c r="H797" s="40"/>
    </row>
    <row r="798" spans="6:8" ht="16">
      <c r="F798" s="40"/>
      <c r="G798" s="40"/>
      <c r="H798" s="40"/>
    </row>
    <row r="799" spans="6:8" ht="16">
      <c r="F799" s="40"/>
      <c r="G799" s="40"/>
      <c r="H799" s="40"/>
    </row>
    <row r="800" spans="6:8" ht="16">
      <c r="F800" s="40"/>
      <c r="G800" s="40"/>
      <c r="H800" s="40"/>
    </row>
    <row r="801" spans="6:8" ht="16">
      <c r="F801" s="40"/>
      <c r="G801" s="40"/>
      <c r="H801" s="40"/>
    </row>
    <row r="802" spans="6:8" ht="16">
      <c r="F802" s="40"/>
      <c r="G802" s="40"/>
      <c r="H802" s="40"/>
    </row>
    <row r="803" spans="6:8" ht="16">
      <c r="F803" s="40"/>
      <c r="G803" s="40"/>
      <c r="H803" s="40"/>
    </row>
    <row r="804" spans="6:8" ht="16">
      <c r="F804" s="40"/>
      <c r="G804" s="40"/>
      <c r="H804" s="40"/>
    </row>
    <row r="805" spans="6:8" ht="16">
      <c r="F805" s="40"/>
      <c r="G805" s="40"/>
      <c r="H805" s="40"/>
    </row>
    <row r="806" spans="6:8" ht="16">
      <c r="F806" s="40"/>
      <c r="G806" s="40"/>
      <c r="H806" s="40"/>
    </row>
    <row r="807" spans="6:8" ht="16">
      <c r="F807" s="40"/>
      <c r="G807" s="40"/>
      <c r="H807" s="40"/>
    </row>
    <row r="808" spans="6:8" ht="16">
      <c r="F808" s="40"/>
      <c r="G808" s="40"/>
      <c r="H808" s="40"/>
    </row>
    <row r="809" spans="6:8" ht="16">
      <c r="F809" s="40"/>
      <c r="G809" s="40"/>
      <c r="H809" s="40"/>
    </row>
    <row r="810" spans="6:8" ht="16">
      <c r="F810" s="40"/>
      <c r="G810" s="40"/>
      <c r="H810" s="40"/>
    </row>
    <row r="811" spans="6:8" ht="16">
      <c r="F811" s="40"/>
      <c r="G811" s="40"/>
      <c r="H811" s="40"/>
    </row>
    <row r="812" spans="6:8" ht="16">
      <c r="F812" s="40"/>
      <c r="G812" s="40"/>
      <c r="H812" s="40"/>
    </row>
    <row r="813" spans="6:8" ht="16">
      <c r="F813" s="40"/>
      <c r="G813" s="40"/>
      <c r="H813" s="40"/>
    </row>
    <row r="814" spans="6:8" ht="16">
      <c r="F814" s="40"/>
      <c r="G814" s="40"/>
      <c r="H814" s="40"/>
    </row>
    <row r="815" spans="6:8" ht="16">
      <c r="F815" s="40"/>
      <c r="G815" s="40"/>
      <c r="H815" s="40"/>
    </row>
    <row r="816" spans="6:8" ht="16">
      <c r="F816" s="40"/>
      <c r="G816" s="40"/>
      <c r="H816" s="40"/>
    </row>
    <row r="817" spans="6:8" ht="16">
      <c r="F817" s="40"/>
      <c r="G817" s="40"/>
      <c r="H817" s="40"/>
    </row>
    <row r="818" spans="6:8" ht="16">
      <c r="F818" s="40"/>
      <c r="G818" s="40"/>
      <c r="H818" s="40"/>
    </row>
    <row r="819" spans="6:8" ht="16">
      <c r="F819" s="40"/>
      <c r="G819" s="40"/>
      <c r="H819" s="40"/>
    </row>
    <row r="820" spans="6:8" ht="16">
      <c r="F820" s="40"/>
      <c r="G820" s="40"/>
      <c r="H820" s="40"/>
    </row>
    <row r="821" spans="6:8" ht="16">
      <c r="F821" s="40"/>
      <c r="G821" s="40"/>
      <c r="H821" s="40"/>
    </row>
    <row r="822" spans="6:8" ht="16">
      <c r="F822" s="40"/>
      <c r="G822" s="40"/>
      <c r="H822" s="40"/>
    </row>
    <row r="823" spans="6:8" ht="16">
      <c r="F823" s="40"/>
      <c r="G823" s="40"/>
      <c r="H823" s="40"/>
    </row>
    <row r="824" spans="6:8" ht="16">
      <c r="F824" s="40"/>
      <c r="G824" s="40"/>
      <c r="H824" s="40"/>
    </row>
    <row r="825" spans="6:8" ht="16">
      <c r="F825" s="40"/>
      <c r="G825" s="40"/>
      <c r="H825" s="40"/>
    </row>
    <row r="826" spans="6:8" ht="16">
      <c r="F826" s="40"/>
      <c r="G826" s="40"/>
      <c r="H826" s="40"/>
    </row>
    <row r="827" spans="6:8" ht="16">
      <c r="F827" s="40"/>
      <c r="G827" s="40"/>
      <c r="H827" s="40"/>
    </row>
    <row r="828" spans="6:8" ht="16">
      <c r="F828" s="40"/>
      <c r="G828" s="40"/>
      <c r="H828" s="40"/>
    </row>
    <row r="829" spans="6:8" ht="16">
      <c r="F829" s="40"/>
      <c r="G829" s="40"/>
      <c r="H829" s="40"/>
    </row>
    <row r="830" spans="6:8" ht="16">
      <c r="F830" s="40"/>
      <c r="G830" s="40"/>
      <c r="H830" s="40"/>
    </row>
    <row r="831" spans="6:8" ht="16">
      <c r="F831" s="40"/>
      <c r="G831" s="40"/>
      <c r="H831" s="40"/>
    </row>
    <row r="832" spans="6:8" ht="16">
      <c r="F832" s="40"/>
      <c r="G832" s="40"/>
      <c r="H832" s="40"/>
    </row>
    <row r="833" spans="6:8" ht="16">
      <c r="F833" s="40"/>
      <c r="G833" s="40"/>
      <c r="H833" s="40"/>
    </row>
    <row r="834" spans="6:8" ht="16">
      <c r="F834" s="40"/>
      <c r="G834" s="40"/>
      <c r="H834" s="40"/>
    </row>
    <row r="835" spans="6:8" ht="16">
      <c r="F835" s="40"/>
      <c r="G835" s="40"/>
      <c r="H835" s="40"/>
    </row>
    <row r="836" spans="6:8" ht="16">
      <c r="F836" s="40"/>
      <c r="G836" s="40"/>
      <c r="H836" s="40"/>
    </row>
    <row r="837" spans="6:8" ht="16">
      <c r="F837" s="40"/>
      <c r="G837" s="40"/>
      <c r="H837" s="40"/>
    </row>
    <row r="838" spans="6:8" ht="16">
      <c r="F838" s="40"/>
      <c r="G838" s="40"/>
      <c r="H838" s="40"/>
    </row>
    <row r="839" spans="6:8" ht="16">
      <c r="F839" s="40"/>
      <c r="G839" s="40"/>
      <c r="H839" s="40"/>
    </row>
    <row r="840" spans="6:8" ht="16">
      <c r="F840" s="40"/>
      <c r="G840" s="40"/>
      <c r="H840" s="40"/>
    </row>
    <row r="841" spans="6:8" ht="16">
      <c r="F841" s="40"/>
      <c r="G841" s="40"/>
      <c r="H841" s="40"/>
    </row>
    <row r="842" spans="6:8" ht="16">
      <c r="F842" s="40"/>
      <c r="G842" s="40"/>
      <c r="H842" s="40"/>
    </row>
    <row r="843" spans="6:8" ht="16">
      <c r="F843" s="40"/>
      <c r="G843" s="40"/>
      <c r="H843" s="40"/>
    </row>
    <row r="844" spans="6:8" ht="16">
      <c r="F844" s="40"/>
      <c r="G844" s="40"/>
      <c r="H844" s="40"/>
    </row>
    <row r="845" spans="6:8" ht="16">
      <c r="F845" s="40"/>
      <c r="G845" s="40"/>
      <c r="H845" s="40"/>
    </row>
    <row r="846" spans="6:8" ht="16">
      <c r="F846" s="40"/>
      <c r="G846" s="40"/>
      <c r="H846" s="40"/>
    </row>
    <row r="847" spans="6:8" ht="16">
      <c r="F847" s="40"/>
      <c r="G847" s="40"/>
      <c r="H847" s="40"/>
    </row>
    <row r="848" spans="6:8" ht="16">
      <c r="F848" s="40"/>
      <c r="G848" s="40"/>
      <c r="H848" s="40"/>
    </row>
    <row r="849" spans="6:8" ht="16">
      <c r="F849" s="40"/>
      <c r="G849" s="40"/>
      <c r="H849" s="40"/>
    </row>
    <row r="850" spans="6:8" ht="16">
      <c r="F850" s="40"/>
      <c r="G850" s="40"/>
      <c r="H850" s="40"/>
    </row>
    <row r="851" spans="6:8" ht="16">
      <c r="F851" s="40"/>
      <c r="G851" s="40"/>
      <c r="H851" s="40"/>
    </row>
    <row r="852" spans="6:8" ht="16">
      <c r="F852" s="40"/>
      <c r="G852" s="40"/>
      <c r="H852" s="40"/>
    </row>
    <row r="853" spans="6:8" ht="16">
      <c r="F853" s="40"/>
      <c r="G853" s="40"/>
      <c r="H853" s="40"/>
    </row>
    <row r="854" spans="6:8" ht="16">
      <c r="F854" s="40"/>
      <c r="G854" s="40"/>
      <c r="H854" s="40"/>
    </row>
    <row r="855" spans="6:8" ht="16">
      <c r="F855" s="40"/>
      <c r="G855" s="40"/>
      <c r="H855" s="40"/>
    </row>
    <row r="856" spans="6:8" ht="16">
      <c r="F856" s="40"/>
      <c r="G856" s="40"/>
      <c r="H856" s="40"/>
    </row>
    <row r="857" spans="6:8" ht="16">
      <c r="F857" s="40"/>
      <c r="G857" s="40"/>
      <c r="H857" s="40"/>
    </row>
    <row r="858" spans="6:8" ht="16">
      <c r="F858" s="40"/>
      <c r="G858" s="40"/>
      <c r="H858" s="40"/>
    </row>
    <row r="859" spans="6:8" ht="16">
      <c r="F859" s="40"/>
      <c r="G859" s="40"/>
      <c r="H859" s="40"/>
    </row>
    <row r="860" spans="6:8" ht="16">
      <c r="F860" s="40"/>
      <c r="G860" s="40"/>
      <c r="H860" s="40"/>
    </row>
    <row r="861" spans="6:8" ht="16">
      <c r="F861" s="40"/>
      <c r="G861" s="40"/>
      <c r="H861" s="40"/>
    </row>
    <row r="862" spans="6:8" ht="16">
      <c r="F862" s="40"/>
      <c r="G862" s="40"/>
      <c r="H862" s="40"/>
    </row>
    <row r="863" spans="6:8" ht="16">
      <c r="F863" s="40"/>
      <c r="G863" s="40"/>
      <c r="H863" s="40"/>
    </row>
    <row r="864" spans="6:8" ht="16">
      <c r="F864" s="40"/>
      <c r="G864" s="40"/>
      <c r="H864" s="40"/>
    </row>
    <row r="865" spans="6:8" ht="16">
      <c r="F865" s="40"/>
      <c r="G865" s="40"/>
      <c r="H865" s="40"/>
    </row>
    <row r="866" spans="6:8" ht="16">
      <c r="F866" s="40"/>
      <c r="G866" s="40"/>
      <c r="H866" s="40"/>
    </row>
    <row r="867" spans="6:8" ht="16">
      <c r="F867" s="40"/>
      <c r="G867" s="40"/>
      <c r="H867" s="40"/>
    </row>
    <row r="868" spans="6:8" ht="16">
      <c r="F868" s="40"/>
      <c r="G868" s="40"/>
      <c r="H868" s="40"/>
    </row>
    <row r="869" spans="6:8" ht="16">
      <c r="F869" s="40"/>
      <c r="G869" s="40"/>
      <c r="H869" s="40"/>
    </row>
    <row r="870" spans="6:8" ht="16">
      <c r="F870" s="40"/>
      <c r="G870" s="40"/>
      <c r="H870" s="40"/>
    </row>
    <row r="871" spans="6:8" ht="16">
      <c r="F871" s="40"/>
      <c r="G871" s="40"/>
      <c r="H871" s="40"/>
    </row>
    <row r="872" spans="6:8" ht="16">
      <c r="F872" s="40"/>
      <c r="G872" s="40"/>
      <c r="H872" s="40"/>
    </row>
    <row r="873" spans="6:8" ht="16">
      <c r="F873" s="40"/>
      <c r="G873" s="40"/>
      <c r="H873" s="40"/>
    </row>
    <row r="874" spans="6:8" ht="16">
      <c r="F874" s="40"/>
      <c r="G874" s="40"/>
      <c r="H874" s="40"/>
    </row>
    <row r="875" spans="6:8" ht="16">
      <c r="F875" s="40"/>
      <c r="G875" s="40"/>
      <c r="H875" s="40"/>
    </row>
    <row r="876" spans="6:8" ht="16">
      <c r="F876" s="40"/>
      <c r="G876" s="40"/>
      <c r="H876" s="40"/>
    </row>
    <row r="877" spans="6:8" ht="16">
      <c r="F877" s="40"/>
      <c r="G877" s="40"/>
      <c r="H877" s="40"/>
    </row>
    <row r="878" spans="6:8" ht="16">
      <c r="F878" s="40"/>
      <c r="G878" s="40"/>
      <c r="H878" s="40"/>
    </row>
    <row r="879" spans="6:8" ht="16">
      <c r="F879" s="40"/>
      <c r="G879" s="40"/>
      <c r="H879" s="40"/>
    </row>
    <row r="880" spans="6:8" ht="16">
      <c r="F880" s="40"/>
      <c r="G880" s="40"/>
      <c r="H880" s="40"/>
    </row>
    <row r="881" spans="6:8" ht="16">
      <c r="F881" s="40"/>
      <c r="G881" s="40"/>
      <c r="H881" s="40"/>
    </row>
    <row r="882" spans="6:8" ht="16">
      <c r="F882" s="40"/>
      <c r="G882" s="40"/>
      <c r="H882" s="40"/>
    </row>
    <row r="883" spans="6:8" ht="16">
      <c r="F883" s="40"/>
      <c r="G883" s="40"/>
      <c r="H883" s="40"/>
    </row>
    <row r="884" spans="6:8" ht="16">
      <c r="F884" s="40"/>
      <c r="G884" s="40"/>
      <c r="H884" s="40"/>
    </row>
    <row r="885" spans="6:8" ht="16">
      <c r="F885" s="40"/>
      <c r="G885" s="40"/>
      <c r="H885" s="40"/>
    </row>
    <row r="886" spans="6:8" ht="16">
      <c r="F886" s="40"/>
      <c r="G886" s="40"/>
      <c r="H886" s="40"/>
    </row>
    <row r="887" spans="6:8" ht="16">
      <c r="F887" s="40"/>
      <c r="G887" s="40"/>
      <c r="H887" s="40"/>
    </row>
    <row r="888" spans="6:8" ht="16">
      <c r="F888" s="40"/>
      <c r="G888" s="40"/>
      <c r="H888" s="40"/>
    </row>
    <row r="889" spans="6:8" ht="16">
      <c r="F889" s="40"/>
      <c r="G889" s="40"/>
      <c r="H889" s="40"/>
    </row>
    <row r="890" spans="6:8" ht="16">
      <c r="F890" s="40"/>
      <c r="G890" s="40"/>
      <c r="H890" s="40"/>
    </row>
    <row r="891" spans="6:8" ht="16">
      <c r="F891" s="40"/>
      <c r="G891" s="40"/>
      <c r="H891" s="40"/>
    </row>
    <row r="892" spans="6:8" ht="16">
      <c r="F892" s="40"/>
      <c r="G892" s="40"/>
      <c r="H892" s="40"/>
    </row>
    <row r="893" spans="6:8" ht="16">
      <c r="F893" s="40"/>
      <c r="G893" s="40"/>
      <c r="H893" s="40"/>
    </row>
    <row r="894" spans="6:8" ht="16">
      <c r="F894" s="40"/>
      <c r="G894" s="40"/>
      <c r="H894" s="40"/>
    </row>
    <row r="895" spans="6:8" ht="16">
      <c r="F895" s="40"/>
      <c r="G895" s="40"/>
      <c r="H895" s="40"/>
    </row>
    <row r="896" spans="6:8" ht="16">
      <c r="F896" s="40"/>
      <c r="G896" s="40"/>
      <c r="H896" s="40"/>
    </row>
    <row r="897" spans="6:8" ht="16">
      <c r="F897" s="40"/>
      <c r="G897" s="40"/>
      <c r="H897" s="40"/>
    </row>
    <row r="898" spans="6:8" ht="16">
      <c r="F898" s="40"/>
      <c r="G898" s="40"/>
      <c r="H898" s="40"/>
    </row>
    <row r="899" spans="6:8" ht="16">
      <c r="F899" s="40"/>
      <c r="G899" s="40"/>
      <c r="H899" s="40"/>
    </row>
    <row r="900" spans="6:8" ht="16">
      <c r="F900" s="40"/>
      <c r="G900" s="40"/>
      <c r="H900" s="40"/>
    </row>
    <row r="901" spans="6:8" ht="16">
      <c r="F901" s="40"/>
      <c r="G901" s="40"/>
      <c r="H901" s="40"/>
    </row>
    <row r="902" spans="6:8" ht="16">
      <c r="F902" s="40"/>
      <c r="G902" s="40"/>
      <c r="H902" s="40"/>
    </row>
    <row r="903" spans="6:8" ht="16">
      <c r="F903" s="40"/>
      <c r="G903" s="40"/>
      <c r="H903" s="40"/>
    </row>
    <row r="904" spans="6:8" ht="16">
      <c r="F904" s="40"/>
      <c r="G904" s="40"/>
      <c r="H904" s="40"/>
    </row>
    <row r="905" spans="6:8" ht="16">
      <c r="F905" s="40"/>
      <c r="G905" s="40"/>
      <c r="H905" s="40"/>
    </row>
    <row r="906" spans="6:8" ht="16">
      <c r="F906" s="40"/>
      <c r="G906" s="40"/>
      <c r="H906" s="40"/>
    </row>
    <row r="907" spans="6:8" ht="16">
      <c r="F907" s="40"/>
      <c r="G907" s="40"/>
      <c r="H907" s="40"/>
    </row>
    <row r="908" spans="6:8" ht="16">
      <c r="F908" s="40"/>
      <c r="G908" s="40"/>
      <c r="H908" s="40"/>
    </row>
    <row r="909" spans="6:8" ht="16">
      <c r="F909" s="40"/>
      <c r="G909" s="40"/>
      <c r="H909" s="40"/>
    </row>
    <row r="910" spans="6:8" ht="16">
      <c r="F910" s="40"/>
      <c r="G910" s="40"/>
      <c r="H910" s="40"/>
    </row>
    <row r="911" spans="6:8" ht="16">
      <c r="F911" s="40"/>
      <c r="G911" s="40"/>
      <c r="H911" s="40"/>
    </row>
    <row r="912" spans="6:8" ht="16">
      <c r="F912" s="40"/>
      <c r="G912" s="40"/>
      <c r="H912" s="40"/>
    </row>
    <row r="913" spans="6:8" ht="16">
      <c r="F913" s="40"/>
      <c r="G913" s="40"/>
      <c r="H913" s="40"/>
    </row>
    <row r="914" spans="6:8" ht="16">
      <c r="F914" s="40"/>
      <c r="G914" s="40"/>
      <c r="H914" s="40"/>
    </row>
    <row r="915" spans="6:8" ht="16">
      <c r="F915" s="40"/>
      <c r="G915" s="40"/>
      <c r="H915" s="40"/>
    </row>
    <row r="916" spans="6:8" ht="16">
      <c r="F916" s="40"/>
      <c r="G916" s="40"/>
      <c r="H916" s="40"/>
    </row>
    <row r="917" spans="6:8" ht="16">
      <c r="F917" s="40"/>
      <c r="G917" s="40"/>
      <c r="H917" s="40"/>
    </row>
    <row r="918" spans="6:8" ht="16">
      <c r="F918" s="40"/>
      <c r="G918" s="40"/>
      <c r="H918" s="40"/>
    </row>
    <row r="919" spans="6:8" ht="16">
      <c r="F919" s="40"/>
      <c r="G919" s="40"/>
      <c r="H919" s="40"/>
    </row>
    <row r="920" spans="6:8" ht="16">
      <c r="F920" s="40"/>
      <c r="G920" s="40"/>
      <c r="H920" s="40"/>
    </row>
    <row r="921" spans="6:8" ht="16">
      <c r="F921" s="40"/>
      <c r="G921" s="40"/>
      <c r="H921" s="40"/>
    </row>
    <row r="922" spans="6:8" ht="16">
      <c r="F922" s="40"/>
      <c r="G922" s="40"/>
      <c r="H922" s="40"/>
    </row>
    <row r="923" spans="6:8" ht="16">
      <c r="F923" s="40"/>
      <c r="G923" s="40"/>
      <c r="H923" s="40"/>
    </row>
    <row r="924" spans="6:8" ht="16">
      <c r="F924" s="40"/>
      <c r="G924" s="40"/>
      <c r="H924" s="40"/>
    </row>
    <row r="925" spans="6:8" ht="16">
      <c r="F925" s="40"/>
      <c r="G925" s="40"/>
      <c r="H925" s="40"/>
    </row>
    <row r="926" spans="6:8" ht="16">
      <c r="F926" s="40"/>
      <c r="G926" s="40"/>
      <c r="H926" s="40"/>
    </row>
    <row r="927" spans="6:8" ht="16">
      <c r="F927" s="40"/>
      <c r="G927" s="40"/>
      <c r="H927" s="40"/>
    </row>
    <row r="928" spans="6:8" ht="16">
      <c r="F928" s="40"/>
      <c r="G928" s="40"/>
      <c r="H928" s="40"/>
    </row>
    <row r="929" spans="6:8" ht="16">
      <c r="F929" s="40"/>
      <c r="G929" s="40"/>
      <c r="H929" s="40"/>
    </row>
    <row r="930" spans="6:8" ht="16">
      <c r="F930" s="40"/>
      <c r="G930" s="40"/>
      <c r="H930" s="40"/>
    </row>
    <row r="931" spans="6:8" ht="16">
      <c r="F931" s="40"/>
      <c r="G931" s="40"/>
      <c r="H931" s="40"/>
    </row>
    <row r="932" spans="6:8" ht="16">
      <c r="F932" s="40"/>
      <c r="G932" s="40"/>
      <c r="H932" s="40"/>
    </row>
    <row r="933" spans="6:8" ht="16">
      <c r="F933" s="40"/>
      <c r="G933" s="40"/>
      <c r="H933" s="40"/>
    </row>
    <row r="934" spans="6:8" ht="16">
      <c r="F934" s="40"/>
      <c r="G934" s="40"/>
      <c r="H934" s="40"/>
    </row>
    <row r="935" spans="6:8" ht="16">
      <c r="F935" s="40"/>
      <c r="G935" s="40"/>
      <c r="H935" s="40"/>
    </row>
    <row r="936" spans="6:8" ht="16">
      <c r="F936" s="40"/>
      <c r="G936" s="40"/>
      <c r="H936" s="40"/>
    </row>
    <row r="937" spans="6:8" ht="16">
      <c r="F937" s="40"/>
      <c r="G937" s="40"/>
      <c r="H937" s="40"/>
    </row>
    <row r="938" spans="6:8" ht="16">
      <c r="F938" s="40"/>
      <c r="G938" s="40"/>
      <c r="H938" s="40"/>
    </row>
    <row r="939" spans="6:8" ht="16">
      <c r="F939" s="40"/>
      <c r="G939" s="40"/>
      <c r="H939" s="40"/>
    </row>
    <row r="940" spans="6:8" ht="16">
      <c r="F940" s="40"/>
      <c r="G940" s="40"/>
      <c r="H940" s="40"/>
    </row>
    <row r="941" spans="6:8" ht="16">
      <c r="F941" s="40"/>
      <c r="G941" s="40"/>
      <c r="H941" s="40"/>
    </row>
    <row r="942" spans="6:8" ht="16">
      <c r="F942" s="40"/>
      <c r="G942" s="40"/>
      <c r="H942" s="40"/>
    </row>
    <row r="943" spans="6:8" ht="16">
      <c r="F943" s="40"/>
      <c r="G943" s="40"/>
      <c r="H943" s="40"/>
    </row>
    <row r="944" spans="6:8" ht="16">
      <c r="F944" s="40"/>
      <c r="G944" s="40"/>
      <c r="H944" s="40"/>
    </row>
    <row r="945" spans="6:8" ht="16">
      <c r="F945" s="40"/>
      <c r="G945" s="40"/>
      <c r="H945" s="40"/>
    </row>
    <row r="946" spans="6:8" ht="16">
      <c r="F946" s="40"/>
      <c r="G946" s="40"/>
      <c r="H946" s="40"/>
    </row>
    <row r="947" spans="6:8" ht="16">
      <c r="F947" s="40"/>
      <c r="G947" s="40"/>
      <c r="H947" s="40"/>
    </row>
    <row r="948" spans="6:8" ht="16">
      <c r="F948" s="40"/>
      <c r="G948" s="40"/>
      <c r="H948" s="40"/>
    </row>
    <row r="949" spans="6:8" ht="16">
      <c r="F949" s="40"/>
      <c r="G949" s="40"/>
      <c r="H949" s="40"/>
    </row>
    <row r="950" spans="6:8" ht="16">
      <c r="F950" s="40"/>
      <c r="G950" s="40"/>
      <c r="H950" s="40"/>
    </row>
    <row r="951" spans="6:8" ht="16">
      <c r="F951" s="40"/>
      <c r="G951" s="40"/>
      <c r="H951" s="40"/>
    </row>
    <row r="952" spans="6:8" ht="16">
      <c r="F952" s="40"/>
      <c r="G952" s="40"/>
      <c r="H952" s="40"/>
    </row>
    <row r="953" spans="6:8" ht="16">
      <c r="F953" s="40"/>
      <c r="G953" s="40"/>
      <c r="H953" s="40"/>
    </row>
    <row r="954" spans="6:8" ht="16">
      <c r="F954" s="40"/>
      <c r="G954" s="40"/>
      <c r="H954" s="40"/>
    </row>
    <row r="955" spans="6:8" ht="16">
      <c r="F955" s="40"/>
      <c r="G955" s="40"/>
      <c r="H955" s="40"/>
    </row>
    <row r="956" spans="6:8" ht="16">
      <c r="F956" s="40"/>
      <c r="G956" s="40"/>
      <c r="H956" s="40"/>
    </row>
    <row r="957" spans="6:8" ht="16">
      <c r="F957" s="40"/>
      <c r="G957" s="40"/>
      <c r="H957" s="40"/>
    </row>
    <row r="958" spans="6:8" ht="16">
      <c r="F958" s="40"/>
      <c r="G958" s="40"/>
      <c r="H958" s="40"/>
    </row>
    <row r="959" spans="6:8" ht="16">
      <c r="F959" s="40"/>
      <c r="G959" s="40"/>
      <c r="H959" s="40"/>
    </row>
    <row r="960" spans="6:8" ht="16">
      <c r="F960" s="40"/>
      <c r="G960" s="40"/>
      <c r="H960" s="40"/>
    </row>
    <row r="961" spans="6:8" ht="16">
      <c r="F961" s="40"/>
      <c r="G961" s="40"/>
      <c r="H961" s="40"/>
    </row>
    <row r="962" spans="6:8" ht="16">
      <c r="F962" s="40"/>
      <c r="G962" s="40"/>
      <c r="H962" s="40"/>
    </row>
    <row r="963" spans="6:8" ht="16">
      <c r="F963" s="40"/>
      <c r="G963" s="40"/>
      <c r="H963" s="40"/>
    </row>
    <row r="964" spans="6:8" ht="16">
      <c r="F964" s="40"/>
      <c r="G964" s="40"/>
      <c r="H964" s="40"/>
    </row>
    <row r="965" spans="6:8" ht="16">
      <c r="F965" s="40"/>
      <c r="G965" s="40"/>
      <c r="H965" s="40"/>
    </row>
    <row r="966" spans="6:8" ht="16">
      <c r="F966" s="40"/>
      <c r="G966" s="40"/>
      <c r="H966" s="40"/>
    </row>
    <row r="967" spans="6:8" ht="16">
      <c r="F967" s="40"/>
      <c r="G967" s="40"/>
      <c r="H967" s="40"/>
    </row>
    <row r="968" spans="6:8" ht="16">
      <c r="F968" s="40"/>
      <c r="G968" s="40"/>
      <c r="H968" s="40"/>
    </row>
    <row r="969" spans="6:8" ht="16">
      <c r="F969" s="40"/>
      <c r="G969" s="40"/>
      <c r="H969" s="40"/>
    </row>
    <row r="970" spans="6:8" ht="16">
      <c r="F970" s="40"/>
      <c r="G970" s="40"/>
      <c r="H970" s="40"/>
    </row>
    <row r="971" spans="6:8" ht="16">
      <c r="F971" s="40"/>
      <c r="G971" s="40"/>
      <c r="H971" s="40"/>
    </row>
    <row r="972" spans="6:8" ht="16">
      <c r="F972" s="40"/>
      <c r="G972" s="40"/>
      <c r="H972" s="40"/>
    </row>
    <row r="973" spans="6:8" ht="16">
      <c r="F973" s="40"/>
      <c r="G973" s="40"/>
      <c r="H973" s="40"/>
    </row>
    <row r="974" spans="6:8" ht="16">
      <c r="F974" s="40"/>
      <c r="G974" s="40"/>
      <c r="H974" s="40"/>
    </row>
    <row r="975" spans="6:8" ht="16">
      <c r="F975" s="40"/>
      <c r="G975" s="40"/>
      <c r="H975" s="40"/>
    </row>
    <row r="976" spans="6:8" ht="16">
      <c r="F976" s="40"/>
      <c r="G976" s="40"/>
      <c r="H976" s="40"/>
    </row>
    <row r="977" spans="6:8" ht="16">
      <c r="F977" s="40"/>
      <c r="G977" s="40"/>
      <c r="H977" s="40"/>
    </row>
    <row r="978" spans="6:8" ht="16">
      <c r="F978" s="40"/>
      <c r="G978" s="40"/>
      <c r="H978" s="40"/>
    </row>
    <row r="979" spans="6:8" ht="16">
      <c r="F979" s="40"/>
      <c r="G979" s="40"/>
      <c r="H979" s="40"/>
    </row>
    <row r="980" spans="6:8" ht="16">
      <c r="F980" s="40"/>
      <c r="G980" s="40"/>
      <c r="H980" s="40"/>
    </row>
    <row r="981" spans="6:8" ht="16">
      <c r="F981" s="40"/>
      <c r="G981" s="40"/>
      <c r="H981" s="40"/>
    </row>
    <row r="982" spans="6:8" ht="16">
      <c r="F982" s="40"/>
      <c r="G982" s="40"/>
      <c r="H982" s="40"/>
    </row>
    <row r="983" spans="6:8" ht="16">
      <c r="F983" s="40"/>
      <c r="G983" s="40"/>
      <c r="H983" s="40"/>
    </row>
    <row r="984" spans="6:8" ht="16">
      <c r="F984" s="40"/>
      <c r="G984" s="40"/>
      <c r="H984" s="40"/>
    </row>
    <row r="985" spans="6:8" ht="16">
      <c r="F985" s="40"/>
      <c r="G985" s="40"/>
      <c r="H985" s="40"/>
    </row>
    <row r="986" spans="6:8" ht="16">
      <c r="F986" s="40"/>
      <c r="G986" s="40"/>
      <c r="H986" s="40"/>
    </row>
    <row r="987" spans="6:8" ht="16">
      <c r="F987" s="40"/>
      <c r="G987" s="40"/>
      <c r="H987" s="40"/>
    </row>
    <row r="988" spans="6:8" ht="16">
      <c r="F988" s="40"/>
      <c r="G988" s="40"/>
      <c r="H988" s="40"/>
    </row>
    <row r="989" spans="6:8" ht="16">
      <c r="F989" s="40"/>
      <c r="G989" s="40"/>
      <c r="H989" s="40"/>
    </row>
    <row r="990" spans="6:8" ht="16">
      <c r="F990" s="40"/>
      <c r="G990" s="40"/>
      <c r="H990" s="40"/>
    </row>
    <row r="991" spans="6:8" ht="16">
      <c r="F991" s="40"/>
      <c r="G991" s="40"/>
      <c r="H991" s="40"/>
    </row>
    <row r="992" spans="6:8" ht="16">
      <c r="F992" s="40"/>
      <c r="G992" s="40"/>
      <c r="H992" s="40"/>
    </row>
    <row r="993" spans="6:8" ht="16">
      <c r="F993" s="40"/>
      <c r="G993" s="40"/>
      <c r="H993" s="40"/>
    </row>
    <row r="994" spans="6:8" ht="16">
      <c r="F994" s="40"/>
      <c r="G994" s="40"/>
      <c r="H994" s="40"/>
    </row>
    <row r="995" spans="6:8" ht="16">
      <c r="F995" s="40"/>
      <c r="G995" s="40"/>
      <c r="H995" s="40"/>
    </row>
    <row r="996" spans="6:8" ht="16">
      <c r="F996" s="40"/>
      <c r="G996" s="40"/>
      <c r="H996" s="40"/>
    </row>
    <row r="997" spans="6:8" ht="16">
      <c r="F997" s="40"/>
      <c r="G997" s="40"/>
      <c r="H997" s="40"/>
    </row>
    <row r="998" spans="6:8" ht="16">
      <c r="F998" s="40"/>
      <c r="G998" s="40"/>
      <c r="H998" s="40"/>
    </row>
    <row r="999" spans="6:8" ht="16">
      <c r="F999" s="40"/>
      <c r="G999" s="40"/>
      <c r="H999" s="40"/>
    </row>
    <row r="1000" spans="6:8" ht="16">
      <c r="F1000" s="40"/>
      <c r="G1000" s="40"/>
      <c r="H1000" s="40"/>
    </row>
    <row r="1001" spans="6:8" ht="16">
      <c r="F1001" s="40"/>
      <c r="G1001" s="40"/>
      <c r="H1001" s="40"/>
    </row>
  </sheetData>
  <mergeCells count="1">
    <mergeCell ref="A1:S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S28"/>
  <sheetViews>
    <sheetView topLeftCell="A7" workbookViewId="0">
      <selection activeCell="A8" sqref="A8"/>
    </sheetView>
  </sheetViews>
  <sheetFormatPr baseColWidth="10" defaultColWidth="11.1640625" defaultRowHeight="15" customHeight="1"/>
  <cols>
    <col min="4" max="4" width="19.83203125" customWidth="1"/>
  </cols>
  <sheetData>
    <row r="1" spans="1:19">
      <c r="A1" s="74" t="s">
        <v>483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>
      <c r="A2" s="12" t="s">
        <v>364</v>
      </c>
      <c r="B2" s="12" t="s">
        <v>78</v>
      </c>
      <c r="C2" s="12"/>
      <c r="D2" s="12"/>
      <c r="E2" s="12"/>
      <c r="F2" s="12"/>
      <c r="G2" s="12"/>
      <c r="H2" s="12"/>
      <c r="I2" s="12"/>
      <c r="J2" s="12"/>
      <c r="K2" s="12"/>
    </row>
    <row r="3" spans="1:19">
      <c r="A3" s="12" t="s">
        <v>365</v>
      </c>
      <c r="B3" s="16">
        <v>6.6106999999999997E-3</v>
      </c>
      <c r="C3" s="16"/>
      <c r="D3" s="13"/>
      <c r="E3" s="12"/>
      <c r="F3" s="16"/>
      <c r="G3" s="16"/>
      <c r="H3" s="16"/>
      <c r="I3" s="16"/>
      <c r="J3" s="16"/>
      <c r="K3" s="16"/>
    </row>
    <row r="4" spans="1:19">
      <c r="A4" s="12" t="s">
        <v>366</v>
      </c>
      <c r="B4" s="16">
        <v>1.0436000000000001E-2</v>
      </c>
      <c r="C4" s="16"/>
      <c r="D4" s="13"/>
      <c r="E4" s="12"/>
      <c r="F4" s="16"/>
      <c r="G4" s="16"/>
      <c r="H4" s="16"/>
      <c r="I4" s="16"/>
      <c r="J4" s="16"/>
      <c r="K4" s="16"/>
    </row>
    <row r="5" spans="1:19">
      <c r="A5" s="12" t="s">
        <v>367</v>
      </c>
      <c r="B5" s="16">
        <v>1.1681E-2</v>
      </c>
      <c r="C5" s="16"/>
      <c r="D5" s="13"/>
      <c r="E5" s="12"/>
      <c r="F5" s="16"/>
      <c r="G5" s="16"/>
      <c r="H5" s="16"/>
      <c r="I5" s="16"/>
      <c r="J5" s="16"/>
      <c r="K5" s="16"/>
    </row>
    <row r="6" spans="1:19">
      <c r="A6" s="12" t="s">
        <v>368</v>
      </c>
      <c r="B6" s="16">
        <v>1.1686E-2</v>
      </c>
      <c r="C6" s="16"/>
      <c r="D6" s="13"/>
      <c r="E6" s="12"/>
      <c r="F6" s="16"/>
      <c r="G6" s="16"/>
      <c r="H6" s="16"/>
      <c r="I6" s="16"/>
      <c r="J6" s="16"/>
      <c r="K6" s="16"/>
    </row>
    <row r="7" spans="1:19">
      <c r="A7" s="12" t="s">
        <v>369</v>
      </c>
      <c r="B7" s="16">
        <v>1.4213E-2</v>
      </c>
      <c r="C7" s="16"/>
      <c r="D7" s="13"/>
      <c r="E7" s="12"/>
      <c r="F7" s="16"/>
      <c r="G7" s="16"/>
      <c r="H7" s="16"/>
      <c r="I7" s="16"/>
      <c r="J7" s="16"/>
      <c r="K7" s="16"/>
    </row>
    <row r="8" spans="1:19">
      <c r="A8" s="12" t="s">
        <v>494</v>
      </c>
      <c r="B8" s="16">
        <v>1.4716E-2</v>
      </c>
      <c r="C8" s="16"/>
      <c r="D8" s="13"/>
      <c r="E8" s="12"/>
      <c r="F8" s="16"/>
      <c r="G8" s="16"/>
      <c r="H8" s="16"/>
      <c r="I8" s="16"/>
      <c r="J8" s="16"/>
      <c r="K8" s="16"/>
    </row>
    <row r="9" spans="1:19">
      <c r="A9" s="12" t="s">
        <v>370</v>
      </c>
      <c r="B9" s="16">
        <v>1.5907000000000001E-2</v>
      </c>
      <c r="C9" s="16"/>
      <c r="D9" s="13"/>
      <c r="E9" s="12"/>
      <c r="F9" s="16"/>
      <c r="G9" s="16"/>
      <c r="H9" s="16"/>
      <c r="I9" s="16"/>
      <c r="J9" s="16"/>
      <c r="K9" s="16"/>
    </row>
    <row r="10" spans="1:19">
      <c r="A10" s="12" t="s">
        <v>371</v>
      </c>
      <c r="B10" s="16">
        <v>1.7523E-2</v>
      </c>
      <c r="C10" s="16"/>
      <c r="D10" s="13"/>
      <c r="E10" s="12"/>
      <c r="F10" s="16"/>
      <c r="G10" s="16"/>
      <c r="H10" s="16"/>
      <c r="I10" s="16"/>
      <c r="J10" s="16"/>
      <c r="K10" s="16"/>
    </row>
    <row r="11" spans="1:19">
      <c r="A11" s="12" t="s">
        <v>372</v>
      </c>
      <c r="B11" s="16">
        <v>1.7543E-2</v>
      </c>
      <c r="C11" s="16"/>
      <c r="D11" s="13"/>
      <c r="E11" s="12"/>
      <c r="F11" s="16"/>
      <c r="G11" s="16"/>
      <c r="H11" s="16"/>
      <c r="I11" s="16"/>
      <c r="J11" s="16"/>
      <c r="K11" s="16"/>
    </row>
    <row r="12" spans="1:19">
      <c r="A12" s="12" t="s">
        <v>373</v>
      </c>
      <c r="B12" s="16">
        <v>2.0560999999999999E-2</v>
      </c>
      <c r="C12" s="16"/>
      <c r="D12" s="13"/>
      <c r="E12" s="12"/>
      <c r="F12" s="16"/>
      <c r="G12" s="16"/>
      <c r="H12" s="16"/>
      <c r="I12" s="16"/>
      <c r="J12" s="16"/>
      <c r="K12" s="16"/>
    </row>
    <row r="13" spans="1:19">
      <c r="A13" s="12" t="s">
        <v>374</v>
      </c>
      <c r="B13" s="16">
        <v>2.5114000000000001E-2</v>
      </c>
      <c r="C13" s="16"/>
      <c r="D13" s="13"/>
      <c r="E13" s="12"/>
      <c r="F13" s="16"/>
      <c r="G13" s="16"/>
      <c r="H13" s="16"/>
      <c r="I13" s="16"/>
      <c r="J13" s="16"/>
      <c r="K13" s="16"/>
    </row>
    <row r="14" spans="1:19">
      <c r="A14" s="12" t="s">
        <v>375</v>
      </c>
      <c r="B14" s="16">
        <v>3.6448000000000001E-2</v>
      </c>
      <c r="C14" s="16"/>
      <c r="D14" s="13"/>
      <c r="E14" s="12"/>
      <c r="F14" s="16"/>
      <c r="G14" s="16"/>
      <c r="H14" s="16"/>
      <c r="I14" s="16"/>
      <c r="J14" s="16"/>
      <c r="K14" s="16"/>
    </row>
    <row r="15" spans="1:19">
      <c r="A15" s="12" t="s">
        <v>376</v>
      </c>
      <c r="B15" s="16">
        <v>3.6470000000000002E-2</v>
      </c>
      <c r="C15" s="16"/>
      <c r="D15" s="13"/>
      <c r="E15" s="12"/>
      <c r="F15" s="16"/>
      <c r="G15" s="16"/>
      <c r="H15" s="16"/>
      <c r="I15" s="16"/>
      <c r="J15" s="16"/>
      <c r="K15" s="16"/>
    </row>
    <row r="16" spans="1:19">
      <c r="A16" s="12" t="s">
        <v>377</v>
      </c>
      <c r="B16" s="16">
        <v>3.8871999999999997E-2</v>
      </c>
      <c r="C16" s="16"/>
      <c r="D16" s="13"/>
      <c r="E16" s="12"/>
      <c r="F16" s="16"/>
      <c r="G16" s="16"/>
      <c r="H16" s="16"/>
      <c r="I16" s="16"/>
      <c r="J16" s="16"/>
      <c r="K16" s="16"/>
    </row>
    <row r="17" spans="1:11">
      <c r="A17" s="12" t="s">
        <v>378</v>
      </c>
      <c r="B17" s="16">
        <v>3.9308000000000003E-2</v>
      </c>
      <c r="C17" s="16"/>
      <c r="D17" s="13"/>
      <c r="E17" s="12"/>
      <c r="F17" s="16"/>
      <c r="G17" s="16"/>
      <c r="H17" s="16"/>
      <c r="I17" s="16"/>
      <c r="J17" s="16"/>
      <c r="K17" s="16"/>
    </row>
    <row r="18" spans="1:11">
      <c r="A18" s="12" t="s">
        <v>379</v>
      </c>
      <c r="B18" s="16">
        <v>4.9106999999999998E-2</v>
      </c>
      <c r="C18" s="16"/>
      <c r="D18" s="13"/>
      <c r="E18" s="12"/>
      <c r="F18" s="16"/>
      <c r="G18" s="16"/>
      <c r="H18" s="16"/>
      <c r="I18" s="16"/>
      <c r="J18" s="16"/>
      <c r="K18" s="16"/>
    </row>
    <row r="19" spans="1:11">
      <c r="A19" s="12" t="s">
        <v>380</v>
      </c>
      <c r="B19" s="16">
        <v>5.0442000000000001E-2</v>
      </c>
      <c r="C19" s="16"/>
      <c r="D19" s="13"/>
      <c r="E19" s="12"/>
      <c r="F19" s="16"/>
      <c r="G19" s="16"/>
      <c r="H19" s="16"/>
      <c r="I19" s="16"/>
      <c r="J19" s="16"/>
      <c r="K19" s="16"/>
    </row>
    <row r="20" spans="1:11">
      <c r="A20" s="12" t="s">
        <v>381</v>
      </c>
      <c r="B20" s="16">
        <v>5.1185000000000001E-2</v>
      </c>
      <c r="C20" s="16"/>
      <c r="D20" s="13"/>
      <c r="E20" s="12"/>
      <c r="F20" s="16"/>
      <c r="G20" s="16"/>
      <c r="H20" s="16"/>
      <c r="I20" s="16"/>
      <c r="J20" s="16"/>
      <c r="K20" s="16"/>
    </row>
    <row r="21" spans="1:11">
      <c r="A21" s="12" t="s">
        <v>382</v>
      </c>
      <c r="B21" s="16">
        <v>5.2538000000000001E-2</v>
      </c>
      <c r="C21" s="16"/>
      <c r="D21" s="13"/>
      <c r="E21" s="12"/>
      <c r="F21" s="16"/>
      <c r="G21" s="16"/>
      <c r="H21" s="16"/>
      <c r="I21" s="16"/>
      <c r="J21" s="16"/>
      <c r="K21" s="16"/>
    </row>
    <row r="22" spans="1:11">
      <c r="A22" s="12" t="s">
        <v>383</v>
      </c>
      <c r="B22" s="16">
        <v>6.7143999999999995E-2</v>
      </c>
      <c r="C22" s="16"/>
      <c r="D22" s="13"/>
      <c r="E22" s="12"/>
      <c r="F22" s="16"/>
      <c r="G22" s="16"/>
      <c r="H22" s="16"/>
      <c r="I22" s="16"/>
      <c r="J22" s="16"/>
      <c r="K22" s="16"/>
    </row>
    <row r="23" spans="1:11">
      <c r="A23" s="12" t="s">
        <v>384</v>
      </c>
      <c r="B23" s="16">
        <v>6.8439E-2</v>
      </c>
      <c r="C23" s="16"/>
      <c r="D23" s="13"/>
      <c r="E23" s="12"/>
      <c r="F23" s="16"/>
      <c r="G23" s="16"/>
      <c r="H23" s="16"/>
      <c r="I23" s="16"/>
      <c r="J23" s="16"/>
      <c r="K23" s="16"/>
    </row>
    <row r="24" spans="1:11">
      <c r="A24" s="12" t="s">
        <v>385</v>
      </c>
      <c r="B24" s="16">
        <v>7.0595000000000005E-2</v>
      </c>
      <c r="C24" s="16"/>
      <c r="D24" s="13"/>
      <c r="E24" s="12"/>
      <c r="F24" s="16"/>
      <c r="G24" s="16"/>
      <c r="H24" s="16"/>
      <c r="I24" s="16"/>
      <c r="J24" s="16"/>
      <c r="K24" s="16"/>
    </row>
    <row r="25" spans="1:11">
      <c r="A25" s="12" t="s">
        <v>386</v>
      </c>
      <c r="B25" s="16">
        <v>7.8710000000000002E-2</v>
      </c>
      <c r="C25" s="16"/>
      <c r="D25" s="13"/>
      <c r="E25" s="12"/>
      <c r="F25" s="16"/>
      <c r="G25" s="16"/>
      <c r="H25" s="16"/>
      <c r="I25" s="16"/>
      <c r="J25" s="16"/>
      <c r="K25" s="16"/>
    </row>
    <row r="26" spans="1:11">
      <c r="A26" s="12" t="s">
        <v>387</v>
      </c>
      <c r="B26" s="16">
        <v>9.0723999999999999E-2</v>
      </c>
      <c r="C26" s="16"/>
      <c r="D26" s="13"/>
      <c r="E26" s="12"/>
      <c r="F26" s="16"/>
      <c r="G26" s="16"/>
      <c r="H26" s="16"/>
      <c r="I26" s="16"/>
      <c r="J26" s="16"/>
      <c r="K26" s="16"/>
    </row>
    <row r="27" spans="1:1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>
      <c r="A28" s="79"/>
      <c r="B28" s="73"/>
      <c r="C28" s="73"/>
      <c r="D28" s="73"/>
      <c r="E28" s="13"/>
      <c r="F28" s="13"/>
      <c r="G28" s="13"/>
      <c r="H28" s="13"/>
      <c r="I28" s="13"/>
      <c r="J28" s="13"/>
      <c r="K28" s="13"/>
    </row>
  </sheetData>
  <mergeCells count="2">
    <mergeCell ref="A1:S1"/>
    <mergeCell ref="A28:D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H61"/>
  <sheetViews>
    <sheetView workbookViewId="0">
      <selection activeCell="K16" sqref="K16"/>
    </sheetView>
  </sheetViews>
  <sheetFormatPr baseColWidth="10" defaultColWidth="11.1640625" defaultRowHeight="15" customHeight="1"/>
  <cols>
    <col min="5" max="5" width="12.1640625" customWidth="1"/>
    <col min="6" max="6" width="12.83203125" customWidth="1"/>
    <col min="7" max="7" width="16.33203125" customWidth="1"/>
  </cols>
  <sheetData>
    <row r="1" spans="1:8">
      <c r="A1" s="4" t="s">
        <v>484</v>
      </c>
      <c r="B1" s="13"/>
      <c r="C1" s="13"/>
      <c r="D1" s="13"/>
      <c r="E1" s="13"/>
      <c r="F1" s="13"/>
      <c r="G1" s="13"/>
    </row>
    <row r="2" spans="1:8">
      <c r="A2" s="12" t="s">
        <v>388</v>
      </c>
      <c r="B2" s="12" t="s">
        <v>389</v>
      </c>
      <c r="C2" s="12" t="s">
        <v>390</v>
      </c>
      <c r="D2" s="12" t="s">
        <v>391</v>
      </c>
      <c r="E2" s="12" t="s">
        <v>392</v>
      </c>
      <c r="F2" s="12" t="s">
        <v>393</v>
      </c>
      <c r="G2" s="12" t="s">
        <v>394</v>
      </c>
      <c r="H2" s="12" t="s">
        <v>395</v>
      </c>
    </row>
    <row r="3" spans="1:8">
      <c r="A3" s="13" t="s">
        <v>396</v>
      </c>
      <c r="B3" s="16">
        <v>2777823</v>
      </c>
      <c r="C3" s="13" t="s">
        <v>47</v>
      </c>
      <c r="D3" s="13" t="s">
        <v>44</v>
      </c>
      <c r="E3" s="16">
        <v>44</v>
      </c>
      <c r="F3" s="16">
        <v>310</v>
      </c>
      <c r="G3" s="16">
        <v>0</v>
      </c>
      <c r="H3" s="34">
        <v>1.1E-24</v>
      </c>
    </row>
    <row r="4" spans="1:8">
      <c r="A4" s="13" t="s">
        <v>396</v>
      </c>
      <c r="B4" s="16">
        <v>2779277</v>
      </c>
      <c r="C4" s="13" t="s">
        <v>47</v>
      </c>
      <c r="D4" s="13" t="s">
        <v>44</v>
      </c>
      <c r="E4" s="16">
        <v>56</v>
      </c>
      <c r="F4" s="16">
        <v>356</v>
      </c>
      <c r="G4" s="16">
        <v>0</v>
      </c>
      <c r="H4" s="34">
        <v>3.1000000000000003E-29</v>
      </c>
    </row>
    <row r="5" spans="1:8">
      <c r="A5" s="13" t="s">
        <v>396</v>
      </c>
      <c r="B5" s="16">
        <v>2781409</v>
      </c>
      <c r="C5" s="13" t="s">
        <v>47</v>
      </c>
      <c r="D5" s="13" t="s">
        <v>51</v>
      </c>
      <c r="E5" s="16">
        <v>77</v>
      </c>
      <c r="F5" s="16">
        <v>474</v>
      </c>
      <c r="G5" s="16">
        <v>0</v>
      </c>
      <c r="H5" s="34">
        <v>5.0999999999999999E-78</v>
      </c>
    </row>
    <row r="6" spans="1:8">
      <c r="A6" s="13" t="s">
        <v>396</v>
      </c>
      <c r="B6" s="16">
        <v>2776780</v>
      </c>
      <c r="C6" s="13" t="s">
        <v>44</v>
      </c>
      <c r="D6" s="13" t="s">
        <v>47</v>
      </c>
      <c r="E6" s="16">
        <v>29</v>
      </c>
      <c r="F6" s="16">
        <v>214</v>
      </c>
      <c r="G6" s="34">
        <v>4.9399999999999998E-36</v>
      </c>
      <c r="H6" s="34">
        <v>6.9000000000000002E-32</v>
      </c>
    </row>
    <row r="7" spans="1:8">
      <c r="A7" s="13" t="s">
        <v>396</v>
      </c>
      <c r="B7" s="16">
        <v>2763471</v>
      </c>
      <c r="C7" s="13" t="s">
        <v>47</v>
      </c>
      <c r="D7" s="13" t="s">
        <v>44</v>
      </c>
      <c r="E7" s="16">
        <v>322</v>
      </c>
      <c r="F7" s="16">
        <v>705</v>
      </c>
      <c r="G7" s="34">
        <v>1.6400000000000001E-33</v>
      </c>
      <c r="H7" s="34">
        <v>3.0000000000000001E-80</v>
      </c>
    </row>
    <row r="8" spans="1:8">
      <c r="A8" s="13" t="s">
        <v>396</v>
      </c>
      <c r="B8" s="16">
        <v>2772880</v>
      </c>
      <c r="C8" s="13" t="s">
        <v>51</v>
      </c>
      <c r="D8" s="13" t="s">
        <v>47</v>
      </c>
      <c r="E8" s="16">
        <v>26</v>
      </c>
      <c r="F8" s="16">
        <v>142</v>
      </c>
      <c r="G8" s="34">
        <v>1.5099999999999999E-20</v>
      </c>
      <c r="H8" s="34">
        <v>1.1000000000000001E-3</v>
      </c>
    </row>
    <row r="9" spans="1:8">
      <c r="A9" s="13" t="s">
        <v>396</v>
      </c>
      <c r="B9" s="16">
        <v>2765124</v>
      </c>
      <c r="C9" s="13" t="s">
        <v>44</v>
      </c>
      <c r="D9" s="13" t="s">
        <v>47</v>
      </c>
      <c r="E9" s="16">
        <v>490</v>
      </c>
      <c r="F9" s="16">
        <v>244</v>
      </c>
      <c r="G9" s="34">
        <v>6.8799999999999997E-20</v>
      </c>
      <c r="H9" s="34">
        <v>4.9000000000000002E-8</v>
      </c>
    </row>
    <row r="10" spans="1:8">
      <c r="A10" s="13" t="s">
        <v>396</v>
      </c>
      <c r="B10" s="16">
        <v>2761052</v>
      </c>
      <c r="C10" s="13" t="s">
        <v>45</v>
      </c>
      <c r="D10" s="13" t="s">
        <v>51</v>
      </c>
      <c r="E10" s="16">
        <v>477</v>
      </c>
      <c r="F10" s="16">
        <v>245</v>
      </c>
      <c r="G10" s="34">
        <v>4.2399999999999998E-18</v>
      </c>
      <c r="H10" s="34">
        <v>7.8999999999999998E-51</v>
      </c>
    </row>
    <row r="11" spans="1:8">
      <c r="A11" s="13" t="s">
        <v>396</v>
      </c>
      <c r="B11" s="16">
        <v>2771109</v>
      </c>
      <c r="C11" s="13" t="s">
        <v>45</v>
      </c>
      <c r="D11" s="13" t="s">
        <v>51</v>
      </c>
      <c r="E11" s="16">
        <v>282</v>
      </c>
      <c r="F11" s="16">
        <v>112</v>
      </c>
      <c r="G11" s="34">
        <v>5.0500000000000001E-18</v>
      </c>
      <c r="H11" s="34">
        <v>3.4999999999999999E-6</v>
      </c>
    </row>
    <row r="12" spans="1:8">
      <c r="A12" s="13" t="s">
        <v>396</v>
      </c>
      <c r="B12" s="16">
        <v>2728392</v>
      </c>
      <c r="C12" s="13" t="s">
        <v>51</v>
      </c>
      <c r="D12" s="13" t="s">
        <v>45</v>
      </c>
      <c r="E12" s="16">
        <v>239</v>
      </c>
      <c r="F12" s="16">
        <v>453</v>
      </c>
      <c r="G12" s="34">
        <v>3.2900000000000002E-16</v>
      </c>
      <c r="H12" s="16">
        <v>0.72219999999999995</v>
      </c>
    </row>
    <row r="13" spans="1:8">
      <c r="A13" s="13" t="s">
        <v>396</v>
      </c>
      <c r="B13" s="16">
        <v>2773342</v>
      </c>
      <c r="C13" s="13" t="s">
        <v>47</v>
      </c>
      <c r="D13" s="13" t="s">
        <v>44</v>
      </c>
      <c r="E13" s="16">
        <v>252</v>
      </c>
      <c r="F13" s="16">
        <v>464</v>
      </c>
      <c r="G13" s="34">
        <v>1.9700000000000001E-15</v>
      </c>
      <c r="H13" s="34">
        <v>3.2000000000000001E-45</v>
      </c>
    </row>
    <row r="14" spans="1:8">
      <c r="A14" s="13" t="s">
        <v>396</v>
      </c>
      <c r="B14" s="16">
        <v>2742778</v>
      </c>
      <c r="C14" s="13" t="s">
        <v>47</v>
      </c>
      <c r="D14" s="13" t="s">
        <v>44</v>
      </c>
      <c r="E14" s="16">
        <v>281</v>
      </c>
      <c r="F14" s="16">
        <v>128</v>
      </c>
      <c r="G14" s="34">
        <v>2.8400000000000001E-14</v>
      </c>
      <c r="H14" s="34">
        <v>0.67800000000000005</v>
      </c>
    </row>
    <row r="15" spans="1:8">
      <c r="A15" s="13" t="s">
        <v>396</v>
      </c>
      <c r="B15" s="16">
        <v>2725652</v>
      </c>
      <c r="C15" s="13" t="s">
        <v>51</v>
      </c>
      <c r="D15" s="13" t="s">
        <v>45</v>
      </c>
      <c r="E15" s="16">
        <v>216</v>
      </c>
      <c r="F15" s="16">
        <v>404</v>
      </c>
      <c r="G15" s="34">
        <v>3.7900000000000001E-14</v>
      </c>
      <c r="H15" s="34">
        <v>1.9999999999999999E-6</v>
      </c>
    </row>
    <row r="16" spans="1:8">
      <c r="A16" s="13" t="s">
        <v>396</v>
      </c>
      <c r="B16" s="16">
        <v>2762730</v>
      </c>
      <c r="C16" s="13" t="s">
        <v>47</v>
      </c>
      <c r="D16" s="13" t="s">
        <v>44</v>
      </c>
      <c r="E16" s="16">
        <v>175</v>
      </c>
      <c r="F16" s="16">
        <v>62</v>
      </c>
      <c r="G16" s="34">
        <v>1.1700000000000001E-13</v>
      </c>
      <c r="H16" s="34">
        <v>0.14599999999999999</v>
      </c>
    </row>
    <row r="17" spans="1:8">
      <c r="A17" s="13" t="s">
        <v>396</v>
      </c>
      <c r="B17" s="16">
        <v>2726475</v>
      </c>
      <c r="C17" s="13" t="s">
        <v>44</v>
      </c>
      <c r="D17" s="13" t="s">
        <v>45</v>
      </c>
      <c r="E17" s="16">
        <v>429</v>
      </c>
      <c r="F17" s="16">
        <v>239</v>
      </c>
      <c r="G17" s="34">
        <v>1.8100000000000001E-13</v>
      </c>
      <c r="H17" s="16">
        <v>0.74409999999999998</v>
      </c>
    </row>
    <row r="18" spans="1:8">
      <c r="A18" s="13" t="s">
        <v>396</v>
      </c>
      <c r="B18" s="16">
        <v>2760124</v>
      </c>
      <c r="C18" s="13" t="s">
        <v>44</v>
      </c>
      <c r="D18" s="13" t="s">
        <v>47</v>
      </c>
      <c r="E18" s="16">
        <v>98</v>
      </c>
      <c r="F18" s="16">
        <v>230</v>
      </c>
      <c r="G18" s="34">
        <v>2.24E-13</v>
      </c>
      <c r="H18" s="34">
        <v>0.23</v>
      </c>
    </row>
    <row r="19" spans="1:8">
      <c r="A19" s="13" t="s">
        <v>396</v>
      </c>
      <c r="B19" s="16">
        <v>2686067</v>
      </c>
      <c r="C19" s="13" t="s">
        <v>51</v>
      </c>
      <c r="D19" s="13" t="s">
        <v>45</v>
      </c>
      <c r="E19" s="16">
        <v>326</v>
      </c>
      <c r="F19" s="16">
        <v>167</v>
      </c>
      <c r="G19" s="34">
        <v>7.0700000000000002E-13</v>
      </c>
      <c r="H19" s="16">
        <v>9.5999999999999992E-3</v>
      </c>
    </row>
    <row r="20" spans="1:8">
      <c r="A20" s="13" t="s">
        <v>396</v>
      </c>
      <c r="B20" s="16">
        <v>2765257</v>
      </c>
      <c r="C20" s="13" t="s">
        <v>44</v>
      </c>
      <c r="D20" s="13" t="s">
        <v>47</v>
      </c>
      <c r="E20" s="16">
        <v>23</v>
      </c>
      <c r="F20" s="16">
        <v>101</v>
      </c>
      <c r="G20" s="34">
        <v>7.4700000000000005E-13</v>
      </c>
      <c r="H20" s="34">
        <v>9.7000000000000003E-3</v>
      </c>
    </row>
    <row r="21" spans="1:8">
      <c r="A21" s="13" t="s">
        <v>396</v>
      </c>
      <c r="B21" s="16">
        <v>2776199</v>
      </c>
      <c r="C21" s="13" t="s">
        <v>44</v>
      </c>
      <c r="D21" s="13" t="s">
        <v>45</v>
      </c>
      <c r="E21" s="16">
        <v>136</v>
      </c>
      <c r="F21" s="16">
        <v>42</v>
      </c>
      <c r="G21" s="34">
        <v>9.0799999999999997E-13</v>
      </c>
      <c r="H21" s="34">
        <v>0.69899999999999995</v>
      </c>
    </row>
    <row r="22" spans="1:8">
      <c r="A22" s="13" t="s">
        <v>396</v>
      </c>
      <c r="B22" s="16">
        <v>2748992</v>
      </c>
      <c r="C22" s="13" t="s">
        <v>45</v>
      </c>
      <c r="D22" s="13" t="s">
        <v>51</v>
      </c>
      <c r="E22" s="16">
        <v>387</v>
      </c>
      <c r="F22" s="16">
        <v>216</v>
      </c>
      <c r="G22" s="34">
        <v>3.1899999999999999E-12</v>
      </c>
      <c r="H22" s="34">
        <v>3.9000000000000002E-7</v>
      </c>
    </row>
    <row r="23" spans="1:8">
      <c r="A23" s="13" t="s">
        <v>396</v>
      </c>
      <c r="B23" s="16">
        <v>2730830</v>
      </c>
      <c r="C23" s="13" t="s">
        <v>51</v>
      </c>
      <c r="D23" s="13" t="s">
        <v>44</v>
      </c>
      <c r="E23" s="16">
        <v>319</v>
      </c>
      <c r="F23" s="16">
        <v>169</v>
      </c>
      <c r="G23" s="34">
        <v>1.0599999999999999E-11</v>
      </c>
      <c r="H23" s="34">
        <v>4.4999999999999998E-9</v>
      </c>
    </row>
    <row r="24" spans="1:8">
      <c r="A24" s="13" t="s">
        <v>396</v>
      </c>
      <c r="B24" s="16">
        <v>2775026</v>
      </c>
      <c r="C24" s="13" t="s">
        <v>44</v>
      </c>
      <c r="D24" s="13" t="s">
        <v>51</v>
      </c>
      <c r="E24" s="16">
        <v>18</v>
      </c>
      <c r="F24" s="16">
        <v>85</v>
      </c>
      <c r="G24" s="34">
        <v>1.36E-11</v>
      </c>
      <c r="H24" s="34">
        <v>3.1000000000000002E-10</v>
      </c>
    </row>
    <row r="25" spans="1:8">
      <c r="A25" s="13" t="s">
        <v>396</v>
      </c>
      <c r="B25" s="16">
        <v>2707174</v>
      </c>
      <c r="C25" s="13" t="s">
        <v>47</v>
      </c>
      <c r="D25" s="13" t="s">
        <v>44</v>
      </c>
      <c r="E25" s="16">
        <v>307</v>
      </c>
      <c r="F25" s="16">
        <v>165</v>
      </c>
      <c r="G25" s="34">
        <v>6.2000000000000006E-11</v>
      </c>
      <c r="H25" s="16">
        <v>4.1999999999999997E-3</v>
      </c>
    </row>
    <row r="26" spans="1:8">
      <c r="A26" s="13" t="s">
        <v>396</v>
      </c>
      <c r="B26" s="16">
        <v>2766287</v>
      </c>
      <c r="C26" s="13" t="s">
        <v>51</v>
      </c>
      <c r="D26" s="13" t="s">
        <v>45</v>
      </c>
      <c r="E26" s="16">
        <v>192</v>
      </c>
      <c r="F26" s="16">
        <v>84</v>
      </c>
      <c r="G26" s="34">
        <v>6.8499999999999996E-11</v>
      </c>
      <c r="H26" s="34">
        <v>1.6E-15</v>
      </c>
    </row>
    <row r="27" spans="1:8">
      <c r="A27" s="13" t="s">
        <v>396</v>
      </c>
      <c r="B27" s="16">
        <v>2777857</v>
      </c>
      <c r="C27" s="13" t="s">
        <v>44</v>
      </c>
      <c r="D27" s="13" t="s">
        <v>47</v>
      </c>
      <c r="E27" s="16">
        <v>7</v>
      </c>
      <c r="F27" s="16">
        <v>57</v>
      </c>
      <c r="G27" s="34">
        <v>7.6400000000000002E-11</v>
      </c>
      <c r="H27" s="13" t="s">
        <v>106</v>
      </c>
    </row>
    <row r="28" spans="1:8">
      <c r="A28" s="13" t="s">
        <v>396</v>
      </c>
      <c r="B28" s="16">
        <v>2756235</v>
      </c>
      <c r="C28" s="13" t="s">
        <v>51</v>
      </c>
      <c r="D28" s="13" t="s">
        <v>45</v>
      </c>
      <c r="E28" s="16">
        <v>472</v>
      </c>
      <c r="F28" s="16">
        <v>294</v>
      </c>
      <c r="G28" s="34">
        <v>1.3300000000000001E-10</v>
      </c>
      <c r="H28" s="34">
        <v>0.86599999999999999</v>
      </c>
    </row>
    <row r="29" spans="1:8">
      <c r="A29" s="13" t="s">
        <v>396</v>
      </c>
      <c r="B29" s="16">
        <v>2732197</v>
      </c>
      <c r="C29" s="13" t="s">
        <v>47</v>
      </c>
      <c r="D29" s="13" t="s">
        <v>51</v>
      </c>
      <c r="E29" s="16">
        <v>134</v>
      </c>
      <c r="F29" s="16">
        <v>49</v>
      </c>
      <c r="G29" s="34">
        <v>2.54E-10</v>
      </c>
      <c r="H29" s="34">
        <v>0.187</v>
      </c>
    </row>
    <row r="30" spans="1:8">
      <c r="A30" s="13" t="s">
        <v>396</v>
      </c>
      <c r="B30" s="16">
        <v>2763925</v>
      </c>
      <c r="C30" s="13" t="s">
        <v>44</v>
      </c>
      <c r="D30" s="13" t="s">
        <v>51</v>
      </c>
      <c r="E30" s="16">
        <v>36</v>
      </c>
      <c r="F30" s="16">
        <v>111</v>
      </c>
      <c r="G30" s="34">
        <v>4.3200000000000001E-10</v>
      </c>
      <c r="H30" s="34">
        <v>0.13500000000000001</v>
      </c>
    </row>
    <row r="31" spans="1:8">
      <c r="A31" s="13" t="s">
        <v>396</v>
      </c>
      <c r="B31" s="16">
        <v>2729396</v>
      </c>
      <c r="C31" s="13" t="s">
        <v>51</v>
      </c>
      <c r="D31" s="13" t="s">
        <v>47</v>
      </c>
      <c r="E31" s="16">
        <v>699</v>
      </c>
      <c r="F31" s="16">
        <v>489</v>
      </c>
      <c r="G31" s="34">
        <v>1.21E-9</v>
      </c>
      <c r="H31" s="34">
        <v>9.8100000000000007E-2</v>
      </c>
    </row>
    <row r="32" spans="1:8">
      <c r="A32" s="13" t="s">
        <v>396</v>
      </c>
      <c r="B32" s="16">
        <v>2752551</v>
      </c>
      <c r="C32" s="13" t="s">
        <v>44</v>
      </c>
      <c r="D32" s="13" t="s">
        <v>45</v>
      </c>
      <c r="E32" s="16">
        <v>540</v>
      </c>
      <c r="F32" s="16">
        <v>361</v>
      </c>
      <c r="G32" s="34">
        <v>2.7000000000000002E-9</v>
      </c>
      <c r="H32" s="34">
        <v>0.67400000000000004</v>
      </c>
    </row>
    <row r="33" spans="1:8">
      <c r="A33" s="13" t="s">
        <v>396</v>
      </c>
      <c r="B33" s="16">
        <v>2775618</v>
      </c>
      <c r="C33" s="13" t="s">
        <v>47</v>
      </c>
      <c r="D33" s="13" t="s">
        <v>51</v>
      </c>
      <c r="E33" s="16">
        <v>8</v>
      </c>
      <c r="F33" s="16">
        <v>53</v>
      </c>
      <c r="G33" s="34">
        <v>2.9899999999999998E-9</v>
      </c>
      <c r="H33" s="34">
        <v>0.11799999999999999</v>
      </c>
    </row>
    <row r="34" spans="1:8">
      <c r="A34" s="13" t="s">
        <v>396</v>
      </c>
      <c r="B34" s="16">
        <v>2763290</v>
      </c>
      <c r="C34" s="13" t="s">
        <v>44</v>
      </c>
      <c r="D34" s="13" t="s">
        <v>47</v>
      </c>
      <c r="E34" s="16">
        <v>79</v>
      </c>
      <c r="F34" s="16">
        <v>173</v>
      </c>
      <c r="G34" s="34">
        <v>3.1E-9</v>
      </c>
      <c r="H34" s="34">
        <v>2.3E-3</v>
      </c>
    </row>
    <row r="35" spans="1:8">
      <c r="A35" s="13" t="s">
        <v>396</v>
      </c>
      <c r="B35" s="16">
        <v>2749353</v>
      </c>
      <c r="C35" s="13" t="s">
        <v>45</v>
      </c>
      <c r="D35" s="13" t="s">
        <v>44</v>
      </c>
      <c r="E35" s="16">
        <v>209</v>
      </c>
      <c r="F35" s="16">
        <v>107</v>
      </c>
      <c r="G35" s="34">
        <v>1E-8</v>
      </c>
      <c r="H35" s="34">
        <v>0.40100000000000002</v>
      </c>
    </row>
    <row r="36" spans="1:8">
      <c r="A36" s="13" t="s">
        <v>396</v>
      </c>
      <c r="B36" s="16">
        <v>2762116</v>
      </c>
      <c r="C36" s="13" t="s">
        <v>44</v>
      </c>
      <c r="D36" s="13" t="s">
        <v>47</v>
      </c>
      <c r="E36" s="16">
        <v>177</v>
      </c>
      <c r="F36" s="16">
        <v>302</v>
      </c>
      <c r="G36" s="34">
        <v>1.22E-8</v>
      </c>
      <c r="H36" s="34">
        <v>1.41E-2</v>
      </c>
    </row>
    <row r="37" spans="1:8">
      <c r="A37" s="13" t="s">
        <v>396</v>
      </c>
      <c r="B37" s="16">
        <v>2751904</v>
      </c>
      <c r="C37" s="13" t="s">
        <v>51</v>
      </c>
      <c r="D37" s="13" t="s">
        <v>45</v>
      </c>
      <c r="E37" s="16">
        <v>254</v>
      </c>
      <c r="F37" s="16">
        <v>400</v>
      </c>
      <c r="G37" s="34">
        <v>1.2499999999999999E-8</v>
      </c>
      <c r="H37" s="34">
        <v>1.5E-17</v>
      </c>
    </row>
    <row r="38" spans="1:8">
      <c r="A38" s="13" t="s">
        <v>396</v>
      </c>
      <c r="B38" s="16">
        <v>2750077</v>
      </c>
      <c r="C38" s="13" t="s">
        <v>45</v>
      </c>
      <c r="D38" s="13" t="s">
        <v>51</v>
      </c>
      <c r="E38" s="16">
        <v>279</v>
      </c>
      <c r="F38" s="16">
        <v>160</v>
      </c>
      <c r="G38" s="34">
        <v>1.4699999999999999E-8</v>
      </c>
      <c r="H38" s="34">
        <v>0.223</v>
      </c>
    </row>
    <row r="39" spans="1:8">
      <c r="A39" s="13" t="s">
        <v>396</v>
      </c>
      <c r="B39" s="16">
        <v>2745392</v>
      </c>
      <c r="C39" s="13" t="s">
        <v>51</v>
      </c>
      <c r="D39" s="13" t="s">
        <v>45</v>
      </c>
      <c r="E39" s="16">
        <v>107</v>
      </c>
      <c r="F39" s="16">
        <v>40</v>
      </c>
      <c r="G39" s="34">
        <v>3.0400000000000001E-8</v>
      </c>
      <c r="H39" s="34">
        <v>0.13</v>
      </c>
    </row>
    <row r="40" spans="1:8">
      <c r="A40" s="13" t="s">
        <v>396</v>
      </c>
      <c r="B40" s="16">
        <v>2740258</v>
      </c>
      <c r="C40" s="13" t="s">
        <v>44</v>
      </c>
      <c r="D40" s="13" t="s">
        <v>47</v>
      </c>
      <c r="E40" s="16">
        <v>560</v>
      </c>
      <c r="F40" s="16">
        <v>389</v>
      </c>
      <c r="G40" s="34">
        <v>3.1499999999999998E-8</v>
      </c>
      <c r="H40" s="34">
        <v>0.97499999999999998</v>
      </c>
    </row>
    <row r="41" spans="1:8">
      <c r="A41" s="13" t="s">
        <v>396</v>
      </c>
      <c r="B41" s="16">
        <v>2727325</v>
      </c>
      <c r="C41" s="13" t="s">
        <v>44</v>
      </c>
      <c r="D41" s="13" t="s">
        <v>51</v>
      </c>
      <c r="E41" s="16">
        <v>258</v>
      </c>
      <c r="F41" s="16">
        <v>399</v>
      </c>
      <c r="G41" s="34">
        <v>4.1999999999999999E-8</v>
      </c>
      <c r="H41" s="34">
        <v>2.1000000000000001E-21</v>
      </c>
    </row>
    <row r="42" spans="1:8">
      <c r="A42" s="13" t="s">
        <v>396</v>
      </c>
      <c r="B42" s="16">
        <v>2776328</v>
      </c>
      <c r="C42" s="13" t="s">
        <v>51</v>
      </c>
      <c r="D42" s="13" t="s">
        <v>45</v>
      </c>
      <c r="E42" s="16">
        <v>29</v>
      </c>
      <c r="F42" s="16">
        <v>1</v>
      </c>
      <c r="G42" s="34">
        <v>5.7700000000000001E-8</v>
      </c>
      <c r="H42" s="34">
        <v>0.184</v>
      </c>
    </row>
    <row r="43" spans="1:8">
      <c r="A43" s="13" t="s">
        <v>396</v>
      </c>
      <c r="B43" s="16">
        <v>2763174</v>
      </c>
      <c r="C43" s="13" t="s">
        <v>44</v>
      </c>
      <c r="D43" s="13" t="s">
        <v>47</v>
      </c>
      <c r="E43" s="16">
        <v>16</v>
      </c>
      <c r="F43" s="16">
        <v>64</v>
      </c>
      <c r="G43" s="34">
        <v>5.8700000000000003E-8</v>
      </c>
      <c r="H43" s="34">
        <v>0.65200000000000002</v>
      </c>
    </row>
    <row r="44" spans="1:8">
      <c r="A44" s="13" t="s">
        <v>396</v>
      </c>
      <c r="B44" s="16">
        <v>2738809</v>
      </c>
      <c r="C44" s="13" t="s">
        <v>51</v>
      </c>
      <c r="D44" s="13" t="s">
        <v>45</v>
      </c>
      <c r="E44" s="16">
        <v>711</v>
      </c>
      <c r="F44" s="16">
        <v>521</v>
      </c>
      <c r="G44" s="34">
        <v>6.8600000000000005E-8</v>
      </c>
      <c r="H44" s="34">
        <v>0.14499999999999999</v>
      </c>
    </row>
    <row r="45" spans="1:8">
      <c r="A45" s="13" t="s">
        <v>396</v>
      </c>
      <c r="B45" s="16">
        <v>2753244</v>
      </c>
      <c r="C45" s="13" t="s">
        <v>44</v>
      </c>
      <c r="D45" s="13" t="s">
        <v>45</v>
      </c>
      <c r="E45" s="16">
        <v>251</v>
      </c>
      <c r="F45" s="16">
        <v>386</v>
      </c>
      <c r="G45" s="34">
        <v>9.9E-8</v>
      </c>
      <c r="H45" s="34">
        <v>1.1999999999999999E-13</v>
      </c>
    </row>
    <row r="46" spans="1:8">
      <c r="A46" s="13" t="s">
        <v>396</v>
      </c>
      <c r="B46" s="16">
        <v>2755057</v>
      </c>
      <c r="C46" s="13" t="s">
        <v>51</v>
      </c>
      <c r="D46" s="13" t="s">
        <v>45</v>
      </c>
      <c r="E46" s="16">
        <v>305</v>
      </c>
      <c r="F46" s="16">
        <v>187</v>
      </c>
      <c r="G46" s="34">
        <v>1.1600000000000001E-7</v>
      </c>
      <c r="H46" s="34">
        <v>7.3000000000000001E-3</v>
      </c>
    </row>
    <row r="47" spans="1:8">
      <c r="A47" s="13" t="s">
        <v>396</v>
      </c>
      <c r="B47" s="16">
        <v>2737617</v>
      </c>
      <c r="C47" s="13" t="s">
        <v>51</v>
      </c>
      <c r="D47" s="13" t="s">
        <v>47</v>
      </c>
      <c r="E47" s="16">
        <v>76</v>
      </c>
      <c r="F47" s="16">
        <v>25</v>
      </c>
      <c r="G47" s="34">
        <v>3.72E-7</v>
      </c>
      <c r="H47" s="34">
        <v>0.128</v>
      </c>
    </row>
    <row r="48" spans="1:8">
      <c r="A48" s="13" t="s">
        <v>396</v>
      </c>
      <c r="B48" s="16">
        <v>2759094</v>
      </c>
      <c r="C48" s="13" t="s">
        <v>45</v>
      </c>
      <c r="D48" s="13" t="s">
        <v>51</v>
      </c>
      <c r="E48" s="16">
        <v>81</v>
      </c>
      <c r="F48" s="16">
        <v>160</v>
      </c>
      <c r="G48" s="34">
        <v>4.0200000000000003E-7</v>
      </c>
      <c r="H48" s="34">
        <v>1.5299999999999999E-2</v>
      </c>
    </row>
    <row r="49" spans="1:8">
      <c r="A49" s="13" t="s">
        <v>396</v>
      </c>
      <c r="B49" s="16">
        <v>2777174</v>
      </c>
      <c r="C49" s="13" t="s">
        <v>47</v>
      </c>
      <c r="D49" s="13" t="s">
        <v>45</v>
      </c>
      <c r="E49" s="16">
        <v>8</v>
      </c>
      <c r="F49" s="16">
        <v>44</v>
      </c>
      <c r="G49" s="34">
        <v>4.0400000000000002E-7</v>
      </c>
      <c r="H49" s="34">
        <v>5.8000000000000004E-15</v>
      </c>
    </row>
    <row r="50" spans="1:8">
      <c r="A50" s="13" t="s">
        <v>396</v>
      </c>
      <c r="B50" s="16">
        <v>2754174</v>
      </c>
      <c r="C50" s="13" t="s">
        <v>51</v>
      </c>
      <c r="D50" s="13" t="s">
        <v>44</v>
      </c>
      <c r="E50" s="16">
        <v>143</v>
      </c>
      <c r="F50" s="16">
        <v>69</v>
      </c>
      <c r="G50" s="34">
        <v>4.1199999999999998E-7</v>
      </c>
      <c r="H50" s="34">
        <v>0.996</v>
      </c>
    </row>
    <row r="51" spans="1:8">
      <c r="A51" s="13" t="s">
        <v>396</v>
      </c>
      <c r="B51" s="16">
        <v>2737310</v>
      </c>
      <c r="C51" s="13" t="s">
        <v>44</v>
      </c>
      <c r="D51" s="13" t="s">
        <v>45</v>
      </c>
      <c r="E51" s="16">
        <v>465</v>
      </c>
      <c r="F51" s="16">
        <v>324</v>
      </c>
      <c r="G51" s="34">
        <v>5.8299999999999997E-7</v>
      </c>
      <c r="H51" s="34">
        <v>0.107</v>
      </c>
    </row>
    <row r="52" spans="1:8">
      <c r="A52" s="13" t="s">
        <v>396</v>
      </c>
      <c r="B52" s="16">
        <v>2740657</v>
      </c>
      <c r="C52" s="13" t="s">
        <v>44</v>
      </c>
      <c r="D52" s="13" t="s">
        <v>47</v>
      </c>
      <c r="E52" s="16">
        <v>97</v>
      </c>
      <c r="F52" s="16">
        <v>39</v>
      </c>
      <c r="G52" s="34">
        <v>7.0100000000000004E-7</v>
      </c>
      <c r="H52" s="34">
        <v>0.97199999999999998</v>
      </c>
    </row>
    <row r="53" spans="1:8">
      <c r="A53" s="13" t="s">
        <v>396</v>
      </c>
      <c r="B53" s="16">
        <v>2774556</v>
      </c>
      <c r="C53" s="13" t="s">
        <v>45</v>
      </c>
      <c r="D53" s="13" t="s">
        <v>51</v>
      </c>
      <c r="E53" s="16">
        <v>336</v>
      </c>
      <c r="F53" s="16">
        <v>220</v>
      </c>
      <c r="G53" s="34">
        <v>9.879999999999999E-7</v>
      </c>
      <c r="H53" s="34">
        <v>2.4E-10</v>
      </c>
    </row>
    <row r="54" spans="1:8">
      <c r="A54" s="13" t="s">
        <v>396</v>
      </c>
      <c r="B54" s="16">
        <v>2732269</v>
      </c>
      <c r="C54" s="13" t="s">
        <v>47</v>
      </c>
      <c r="D54" s="13" t="s">
        <v>44</v>
      </c>
      <c r="E54" s="16">
        <v>189</v>
      </c>
      <c r="F54" s="16">
        <v>105</v>
      </c>
      <c r="G54" s="34">
        <v>1.1000000000000001E-6</v>
      </c>
      <c r="H54" s="34">
        <v>0.46500000000000002</v>
      </c>
    </row>
    <row r="55" spans="1:8">
      <c r="A55" s="13" t="s">
        <v>396</v>
      </c>
      <c r="B55" s="16">
        <v>2751003</v>
      </c>
      <c r="C55" s="13" t="s">
        <v>44</v>
      </c>
      <c r="D55" s="13" t="s">
        <v>45</v>
      </c>
      <c r="E55" s="16">
        <v>83</v>
      </c>
      <c r="F55" s="16">
        <v>31</v>
      </c>
      <c r="G55" s="34">
        <v>1.1799999999999999E-6</v>
      </c>
      <c r="H55" s="34">
        <v>0.80300000000000005</v>
      </c>
    </row>
    <row r="56" spans="1:8">
      <c r="A56" s="13" t="s">
        <v>396</v>
      </c>
      <c r="B56" s="16">
        <v>2766621</v>
      </c>
      <c r="C56" s="13" t="s">
        <v>51</v>
      </c>
      <c r="D56" s="13" t="s">
        <v>44</v>
      </c>
      <c r="E56" s="16">
        <v>80</v>
      </c>
      <c r="F56" s="16">
        <v>153</v>
      </c>
      <c r="G56" s="34">
        <v>1.99E-6</v>
      </c>
      <c r="H56" s="34">
        <v>0.91500000000000004</v>
      </c>
    </row>
    <row r="57" spans="1:8">
      <c r="A57" s="13" t="s">
        <v>396</v>
      </c>
      <c r="B57" s="16">
        <v>2768825</v>
      </c>
      <c r="C57" s="13" t="s">
        <v>45</v>
      </c>
      <c r="D57" s="13" t="s">
        <v>44</v>
      </c>
      <c r="E57" s="16">
        <v>309</v>
      </c>
      <c r="F57" s="16">
        <v>439</v>
      </c>
      <c r="G57" s="34">
        <v>2.2699999999999999E-6</v>
      </c>
      <c r="H57" s="34">
        <v>1.1000000000000001E-3</v>
      </c>
    </row>
    <row r="58" spans="1:8">
      <c r="A58" s="13" t="s">
        <v>396</v>
      </c>
      <c r="B58" s="16">
        <v>2765185</v>
      </c>
      <c r="C58" s="13" t="s">
        <v>47</v>
      </c>
      <c r="D58" s="13" t="s">
        <v>51</v>
      </c>
      <c r="E58" s="16">
        <v>148</v>
      </c>
      <c r="F58" s="16">
        <v>77</v>
      </c>
      <c r="G58" s="34">
        <v>2.5500000000000001E-6</v>
      </c>
      <c r="H58" s="34">
        <v>0.60499999999999998</v>
      </c>
    </row>
    <row r="59" spans="1:8">
      <c r="A59" s="13" t="s">
        <v>396</v>
      </c>
      <c r="B59" s="16">
        <v>2762144</v>
      </c>
      <c r="C59" s="13" t="s">
        <v>51</v>
      </c>
      <c r="D59" s="13" t="s">
        <v>45</v>
      </c>
      <c r="E59" s="16">
        <v>6</v>
      </c>
      <c r="F59" s="16">
        <v>36</v>
      </c>
      <c r="G59" s="34">
        <v>2.83E-6</v>
      </c>
      <c r="H59" s="34">
        <v>0.32900000000000001</v>
      </c>
    </row>
    <row r="60" spans="1:8">
      <c r="A60" s="13" t="s">
        <v>396</v>
      </c>
      <c r="B60" s="16">
        <v>2717203</v>
      </c>
      <c r="C60" s="13" t="s">
        <v>51</v>
      </c>
      <c r="D60" s="13" t="s">
        <v>44</v>
      </c>
      <c r="E60" s="16">
        <v>143</v>
      </c>
      <c r="F60" s="16">
        <v>234</v>
      </c>
      <c r="G60" s="34">
        <v>3.2100000000000002E-6</v>
      </c>
      <c r="H60" s="16">
        <v>0.50590000000000002</v>
      </c>
    </row>
    <row r="61" spans="1:8">
      <c r="A61" s="13" t="s">
        <v>396</v>
      </c>
      <c r="B61" s="16">
        <v>2773896</v>
      </c>
      <c r="C61" s="13" t="s">
        <v>47</v>
      </c>
      <c r="D61" s="13" t="s">
        <v>44</v>
      </c>
      <c r="E61" s="16">
        <v>9</v>
      </c>
      <c r="F61" s="16">
        <v>42</v>
      </c>
      <c r="G61" s="34">
        <v>3.3900000000000002E-6</v>
      </c>
      <c r="H61" s="34">
        <v>7.1000000000000004E-3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1001"/>
  <sheetViews>
    <sheetView workbookViewId="0">
      <selection activeCell="F27" sqref="F27"/>
    </sheetView>
  </sheetViews>
  <sheetFormatPr baseColWidth="10" defaultColWidth="11.1640625" defaultRowHeight="15" customHeight="1"/>
  <sheetData>
    <row r="1" spans="1:26">
      <c r="A1" s="69" t="s">
        <v>485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>
      <c r="A2" s="12"/>
      <c r="B2" s="12"/>
      <c r="C2" s="12"/>
      <c r="D2" s="12"/>
      <c r="E2" s="12"/>
      <c r="F2" s="12"/>
      <c r="G2" s="12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>
      <c r="A3" s="12" t="s">
        <v>397</v>
      </c>
      <c r="B3" s="12" t="s">
        <v>398</v>
      </c>
      <c r="C3" s="12" t="s">
        <v>399</v>
      </c>
      <c r="D3" s="12" t="s">
        <v>400</v>
      </c>
      <c r="E3" s="12" t="s">
        <v>401</v>
      </c>
      <c r="F3" s="12" t="s">
        <v>401</v>
      </c>
      <c r="G3" s="12" t="s">
        <v>402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>
      <c r="A4" s="13" t="s">
        <v>403</v>
      </c>
      <c r="B4" s="16">
        <v>-3.12</v>
      </c>
      <c r="C4" s="15">
        <v>1.8109999999999999E-3</v>
      </c>
      <c r="D4" s="44" t="s">
        <v>404</v>
      </c>
      <c r="E4" s="13" t="s">
        <v>44</v>
      </c>
      <c r="F4" s="16">
        <v>165</v>
      </c>
      <c r="G4" s="45">
        <v>307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>
      <c r="A5" s="13" t="s">
        <v>405</v>
      </c>
      <c r="B5" s="16">
        <v>-2.2320000000000002</v>
      </c>
      <c r="C5" s="15">
        <v>2.5610000000000001E-2</v>
      </c>
      <c r="D5" s="44" t="s">
        <v>404</v>
      </c>
      <c r="E5" s="13" t="s">
        <v>47</v>
      </c>
      <c r="F5" s="16">
        <v>322</v>
      </c>
      <c r="G5" s="45">
        <v>705</v>
      </c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>
      <c r="A6" s="13" t="s">
        <v>406</v>
      </c>
      <c r="B6" s="16">
        <v>3.4620000000000002</v>
      </c>
      <c r="C6" s="34">
        <v>5.3700000000000004E-4</v>
      </c>
      <c r="D6" s="46" t="s">
        <v>407</v>
      </c>
      <c r="E6" s="13" t="s">
        <v>44</v>
      </c>
      <c r="F6" s="45">
        <v>439</v>
      </c>
      <c r="G6" s="16">
        <v>309</v>
      </c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>
      <c r="A7" s="13" t="s">
        <v>408</v>
      </c>
      <c r="B7" s="16">
        <v>2.5179999999999998</v>
      </c>
      <c r="C7" s="15">
        <v>1.1809999999999999E-2</v>
      </c>
      <c r="D7" s="46" t="s">
        <v>407</v>
      </c>
      <c r="E7" s="13" t="s">
        <v>51</v>
      </c>
      <c r="F7" s="45">
        <v>111</v>
      </c>
      <c r="G7" s="16">
        <v>36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>
      <c r="A8" s="13" t="s">
        <v>409</v>
      </c>
      <c r="B8" s="16">
        <v>2.4369999999999998</v>
      </c>
      <c r="C8" s="15">
        <v>1.482E-2</v>
      </c>
      <c r="D8" s="46" t="s">
        <v>407</v>
      </c>
      <c r="E8" s="13" t="s">
        <v>51</v>
      </c>
      <c r="F8" s="45">
        <v>53</v>
      </c>
      <c r="G8" s="16">
        <v>8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>
      <c r="A9" s="13" t="s">
        <v>410</v>
      </c>
      <c r="B9" s="16">
        <v>2.3380000000000001</v>
      </c>
      <c r="C9" s="15">
        <v>1.9380000000000001E-2</v>
      </c>
      <c r="D9" s="46" t="s">
        <v>407</v>
      </c>
      <c r="E9" s="13" t="s">
        <v>45</v>
      </c>
      <c r="F9" s="45">
        <v>477</v>
      </c>
      <c r="G9" s="16">
        <v>245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>
      <c r="A10" s="13" t="s">
        <v>411</v>
      </c>
      <c r="B10" s="16">
        <v>2</v>
      </c>
      <c r="C10" s="15">
        <v>4.5449999999999997E-2</v>
      </c>
      <c r="D10" s="46" t="s">
        <v>407</v>
      </c>
      <c r="E10" s="13" t="s">
        <v>45</v>
      </c>
      <c r="F10" s="45">
        <v>44</v>
      </c>
      <c r="G10" s="16">
        <v>8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  <row r="1001" spans="1:26">
      <c r="A1001" s="43"/>
      <c r="B1001" s="43"/>
      <c r="C1001" s="43"/>
      <c r="D1001" s="43"/>
      <c r="E1001" s="43"/>
      <c r="F1001" s="43"/>
      <c r="G1001" s="43"/>
      <c r="H1001" s="43"/>
      <c r="I1001" s="43"/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I1000"/>
  <sheetViews>
    <sheetView workbookViewId="0">
      <selection activeCell="A2" sqref="A2"/>
    </sheetView>
  </sheetViews>
  <sheetFormatPr baseColWidth="10" defaultColWidth="11.1640625" defaultRowHeight="15" customHeight="1"/>
  <sheetData>
    <row r="1" spans="1:9">
      <c r="A1" s="4" t="s">
        <v>486</v>
      </c>
    </row>
    <row r="2" spans="1:9"/>
    <row r="3" spans="1:9">
      <c r="A3" s="23"/>
      <c r="B3" s="80" t="s">
        <v>412</v>
      </c>
      <c r="C3" s="73"/>
    </row>
    <row r="4" spans="1:9">
      <c r="A4" s="23" t="s">
        <v>413</v>
      </c>
      <c r="B4" s="23" t="s">
        <v>414</v>
      </c>
      <c r="C4" s="23" t="s">
        <v>415</v>
      </c>
    </row>
    <row r="5" spans="1:9">
      <c r="A5" s="23" t="s">
        <v>414</v>
      </c>
      <c r="B5" s="23">
        <v>249</v>
      </c>
      <c r="C5" s="23">
        <v>2621</v>
      </c>
    </row>
    <row r="6" spans="1:9">
      <c r="A6" s="23" t="s">
        <v>415</v>
      </c>
      <c r="B6" s="23">
        <v>912</v>
      </c>
      <c r="C6" s="23">
        <v>21269</v>
      </c>
      <c r="I6" s="47"/>
    </row>
    <row r="7" spans="1:9">
      <c r="I7" s="48"/>
    </row>
    <row r="8" spans="1:9">
      <c r="I8" s="48"/>
    </row>
    <row r="9" spans="1:9">
      <c r="I9" s="48"/>
    </row>
    <row r="10" spans="1:9">
      <c r="I10" s="48"/>
    </row>
    <row r="11" spans="1:9">
      <c r="I11" s="48"/>
    </row>
    <row r="12" spans="1:9">
      <c r="I12" s="48"/>
    </row>
    <row r="13" spans="1:9">
      <c r="I13" s="48"/>
    </row>
    <row r="14" spans="1:9">
      <c r="I14" s="48"/>
    </row>
    <row r="15" spans="1:9"/>
    <row r="16" spans="1:9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1">
    <mergeCell ref="B3:C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G992"/>
  <sheetViews>
    <sheetView workbookViewId="0">
      <selection activeCell="A2" sqref="A2"/>
    </sheetView>
  </sheetViews>
  <sheetFormatPr baseColWidth="10" defaultColWidth="11.1640625" defaultRowHeight="15" customHeight="1"/>
  <cols>
    <col min="1" max="1" width="15.1640625" customWidth="1"/>
  </cols>
  <sheetData>
    <row r="1" spans="1:7">
      <c r="A1" s="4" t="s">
        <v>487</v>
      </c>
      <c r="B1" s="12"/>
      <c r="C1" s="12"/>
      <c r="D1" s="12"/>
      <c r="E1" s="12"/>
      <c r="F1" s="12"/>
      <c r="G1" s="12"/>
    </row>
    <row r="2" spans="1:7">
      <c r="A2" s="4"/>
      <c r="B2" s="12"/>
      <c r="C2" s="12"/>
      <c r="D2" s="12"/>
      <c r="E2" s="12"/>
      <c r="F2" s="12"/>
      <c r="G2" s="12"/>
    </row>
    <row r="3" spans="1:7">
      <c r="A3" s="12" t="s">
        <v>416</v>
      </c>
      <c r="B3" s="12" t="s">
        <v>8</v>
      </c>
      <c r="C3" s="12" t="s">
        <v>417</v>
      </c>
      <c r="D3" s="12" t="s">
        <v>418</v>
      </c>
      <c r="E3" s="12" t="s">
        <v>10</v>
      </c>
      <c r="F3" s="12" t="s">
        <v>11</v>
      </c>
      <c r="G3" s="12" t="s">
        <v>419</v>
      </c>
    </row>
    <row r="4" spans="1:7">
      <c r="A4" s="13" t="s">
        <v>74</v>
      </c>
      <c r="B4" s="49" t="s">
        <v>390</v>
      </c>
      <c r="C4" s="13"/>
      <c r="D4" s="13"/>
      <c r="E4" s="13"/>
      <c r="F4" s="13"/>
      <c r="G4" s="16"/>
    </row>
    <row r="5" spans="1:7">
      <c r="A5" s="13" t="s">
        <v>420</v>
      </c>
      <c r="B5" s="17">
        <v>-0.23400000000000001</v>
      </c>
      <c r="C5" s="13">
        <v>-0.47499999999999998</v>
      </c>
      <c r="D5" s="13">
        <v>-2E-3</v>
      </c>
      <c r="E5" s="18">
        <f t="shared" ref="E5:E8" si="0">EXP(B5)</f>
        <v>0.79136181589558385</v>
      </c>
      <c r="F5" s="13">
        <v>4.8000000000000001E-2</v>
      </c>
      <c r="G5" s="16">
        <v>594</v>
      </c>
    </row>
    <row r="6" spans="1:7">
      <c r="A6" s="13" t="s">
        <v>421</v>
      </c>
      <c r="B6" s="16">
        <v>0.28499999999999998</v>
      </c>
      <c r="C6" s="16">
        <v>-8.0000000000000002E-3</v>
      </c>
      <c r="D6" s="14">
        <v>0.56999999999999995</v>
      </c>
      <c r="E6" s="18">
        <f t="shared" si="0"/>
        <v>1.3297620281214737</v>
      </c>
      <c r="F6" s="16">
        <v>5.7000000000000002E-2</v>
      </c>
      <c r="G6" s="16">
        <v>289</v>
      </c>
    </row>
    <row r="7" spans="1:7">
      <c r="A7" s="13" t="s">
        <v>422</v>
      </c>
      <c r="B7" s="14">
        <v>0.02</v>
      </c>
      <c r="C7" s="16">
        <v>-0.39600000000000002</v>
      </c>
      <c r="D7" s="16">
        <v>0.41699999999999998</v>
      </c>
      <c r="E7" s="18">
        <f t="shared" si="0"/>
        <v>1.0202013400267558</v>
      </c>
      <c r="F7" s="16">
        <v>0.92400000000000004</v>
      </c>
      <c r="G7" s="16">
        <v>151</v>
      </c>
    </row>
    <row r="8" spans="1:7">
      <c r="A8" s="13" t="s">
        <v>423</v>
      </c>
      <c r="B8" s="14">
        <v>0.42</v>
      </c>
      <c r="C8" s="16">
        <v>-8.0000000000000002E-3</v>
      </c>
      <c r="D8" s="16">
        <v>0.83399999999999996</v>
      </c>
      <c r="E8" s="18">
        <f t="shared" si="0"/>
        <v>1.5219615556186337</v>
      </c>
      <c r="F8" s="16">
        <v>5.3999999999999999E-2</v>
      </c>
      <c r="G8" s="16">
        <v>127</v>
      </c>
    </row>
    <row r="9" spans="1:7"/>
    <row r="10" spans="1:7">
      <c r="A10" s="75" t="s">
        <v>424</v>
      </c>
      <c r="B10" s="73"/>
      <c r="C10" s="73"/>
    </row>
    <row r="11" spans="1:7">
      <c r="A11" s="13" t="s">
        <v>425</v>
      </c>
      <c r="B11" s="13"/>
      <c r="C11" s="13"/>
    </row>
    <row r="12" spans="1:7">
      <c r="A12" s="13" t="s">
        <v>426</v>
      </c>
      <c r="B12" s="13"/>
      <c r="C12" s="13"/>
    </row>
    <row r="13" spans="1:7"/>
    <row r="14" spans="1:7"/>
    <row r="15" spans="1:7"/>
    <row r="16" spans="1:7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</sheetData>
  <mergeCells count="1">
    <mergeCell ref="A10:C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E1000"/>
  <sheetViews>
    <sheetView workbookViewId="0">
      <selection activeCell="E29" sqref="E29"/>
    </sheetView>
  </sheetViews>
  <sheetFormatPr baseColWidth="10" defaultColWidth="11.1640625" defaultRowHeight="15" customHeight="1"/>
  <sheetData>
    <row r="1" spans="1:5">
      <c r="A1" s="4" t="s">
        <v>488</v>
      </c>
    </row>
    <row r="2" spans="1:5"/>
    <row r="3" spans="1:5">
      <c r="A3" s="23"/>
      <c r="B3" s="80" t="s">
        <v>427</v>
      </c>
      <c r="C3" s="73"/>
    </row>
    <row r="4" spans="1:5">
      <c r="A4" s="23" t="s">
        <v>413</v>
      </c>
      <c r="B4" s="23" t="s">
        <v>414</v>
      </c>
      <c r="C4" s="23" t="s">
        <v>415</v>
      </c>
    </row>
    <row r="5" spans="1:5">
      <c r="A5" s="23" t="s">
        <v>414</v>
      </c>
      <c r="B5" s="23">
        <v>229</v>
      </c>
      <c r="C5" s="23">
        <v>2252</v>
      </c>
    </row>
    <row r="6" spans="1:5">
      <c r="A6" s="23" t="s">
        <v>415</v>
      </c>
      <c r="B6" s="23">
        <v>908</v>
      </c>
      <c r="C6" s="23">
        <v>18037</v>
      </c>
    </row>
    <row r="7" spans="1:5"/>
    <row r="8" spans="1:5"/>
    <row r="9" spans="1:5"/>
    <row r="10" spans="1:5">
      <c r="E10" s="50"/>
    </row>
    <row r="11" spans="1:5">
      <c r="E11" s="51"/>
    </row>
    <row r="12" spans="1:5">
      <c r="E12" s="51"/>
    </row>
    <row r="13" spans="1:5">
      <c r="E13" s="51"/>
    </row>
    <row r="14" spans="1:5">
      <c r="E14" s="51"/>
    </row>
    <row r="15" spans="1:5">
      <c r="E15" s="51"/>
    </row>
    <row r="16" spans="1:5">
      <c r="E16" s="51"/>
    </row>
    <row r="17" spans="5:5">
      <c r="E17" s="51"/>
    </row>
    <row r="18" spans="5:5"/>
    <row r="19" spans="5:5"/>
    <row r="20" spans="5:5"/>
    <row r="21" spans="5:5"/>
    <row r="22" spans="5:5"/>
    <row r="23" spans="5:5"/>
    <row r="24" spans="5:5"/>
    <row r="25" spans="5:5"/>
    <row r="26" spans="5:5"/>
    <row r="27" spans="5:5"/>
    <row r="28" spans="5:5"/>
    <row r="29" spans="5:5"/>
    <row r="30" spans="5:5"/>
    <row r="31" spans="5:5"/>
    <row r="32" spans="5:5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1">
    <mergeCell ref="B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F973"/>
  <sheetViews>
    <sheetView workbookViewId="0">
      <selection activeCell="A2" sqref="A2"/>
    </sheetView>
  </sheetViews>
  <sheetFormatPr baseColWidth="10" defaultColWidth="11.1640625" defaultRowHeight="15" customHeight="1"/>
  <cols>
    <col min="6" max="6" width="5.33203125" customWidth="1"/>
  </cols>
  <sheetData>
    <row r="1" spans="1:6" ht="16">
      <c r="A1" s="4" t="s">
        <v>489</v>
      </c>
    </row>
    <row r="2" spans="1:6" ht="16"/>
    <row r="3" spans="1:6" ht="16">
      <c r="A3" s="52" t="s">
        <v>428</v>
      </c>
      <c r="B3" s="53" t="s">
        <v>429</v>
      </c>
      <c r="C3" s="53" t="s">
        <v>9</v>
      </c>
      <c r="D3" s="53" t="s">
        <v>430</v>
      </c>
      <c r="E3" s="53" t="s">
        <v>431</v>
      </c>
    </row>
    <row r="4" spans="1:6" ht="16">
      <c r="A4" s="54" t="s">
        <v>432</v>
      </c>
      <c r="B4" s="55">
        <v>-3.7525500000000003E-2</v>
      </c>
      <c r="C4" s="55">
        <v>7.8290499999999999E-2</v>
      </c>
      <c r="D4" s="55">
        <v>0.63171750000000004</v>
      </c>
      <c r="E4" s="55">
        <v>10475</v>
      </c>
      <c r="F4" s="54"/>
    </row>
    <row r="5" spans="1:6" ht="16">
      <c r="A5" s="54" t="s">
        <v>433</v>
      </c>
      <c r="B5" s="55">
        <v>-0.2442416</v>
      </c>
      <c r="C5" s="55">
        <v>0.1954689</v>
      </c>
      <c r="D5" s="55">
        <v>0.21147640000000001</v>
      </c>
      <c r="E5" s="55">
        <v>10538</v>
      </c>
      <c r="F5" s="54"/>
    </row>
    <row r="6" spans="1:6" ht="16">
      <c r="A6" s="54" t="s">
        <v>434</v>
      </c>
      <c r="B6" s="55">
        <v>5.29366E-2</v>
      </c>
      <c r="C6" s="55">
        <v>0.1092809</v>
      </c>
      <c r="D6" s="55">
        <v>0.62810350000000004</v>
      </c>
      <c r="E6" s="55">
        <v>13706</v>
      </c>
      <c r="F6" s="54"/>
    </row>
    <row r="7" spans="1:6" ht="16">
      <c r="A7" s="54" t="s">
        <v>435</v>
      </c>
      <c r="B7" s="55">
        <v>-3.2330299999999999E-2</v>
      </c>
      <c r="C7" s="55">
        <v>3.7153800000000001E-2</v>
      </c>
      <c r="D7" s="55">
        <v>0.38422010000000001</v>
      </c>
      <c r="E7" s="55">
        <v>13709</v>
      </c>
      <c r="F7" s="54"/>
    </row>
    <row r="8" spans="1:6" ht="16">
      <c r="A8" s="54" t="s">
        <v>436</v>
      </c>
      <c r="B8" s="55">
        <v>-1.0138599999999999E-2</v>
      </c>
      <c r="C8" s="55">
        <v>5.2006999999999999E-3</v>
      </c>
      <c r="D8" s="55">
        <v>5.1266100000000002E-2</v>
      </c>
      <c r="E8" s="55">
        <v>11516</v>
      </c>
      <c r="F8" s="54"/>
    </row>
    <row r="9" spans="1:6" ht="15.75" customHeight="1">
      <c r="A9" s="54" t="s">
        <v>437</v>
      </c>
      <c r="B9" s="55">
        <v>0.1047961</v>
      </c>
      <c r="C9" s="55">
        <v>6.8636299999999997E-2</v>
      </c>
      <c r="D9" s="55">
        <v>0.12682940000000001</v>
      </c>
      <c r="E9" s="55">
        <v>11987</v>
      </c>
      <c r="F9" s="54"/>
    </row>
    <row r="10" spans="1:6" ht="16">
      <c r="A10" s="54" t="s">
        <v>438</v>
      </c>
      <c r="B10" s="55">
        <v>-5.9898399999999997E-2</v>
      </c>
      <c r="C10" s="55">
        <v>2.7477700000000001E-2</v>
      </c>
      <c r="D10" s="55">
        <v>2.9282599999999999E-2</v>
      </c>
      <c r="E10" s="55">
        <v>13545</v>
      </c>
      <c r="F10" s="54"/>
    </row>
    <row r="11" spans="1:6" ht="16">
      <c r="A11" s="54" t="s">
        <v>439</v>
      </c>
      <c r="B11" s="55">
        <v>0.47909800000000002</v>
      </c>
      <c r="C11" s="55">
        <v>0.1723566</v>
      </c>
      <c r="D11" s="55">
        <v>5.4492000000000004E-3</v>
      </c>
      <c r="E11" s="55">
        <v>12559</v>
      </c>
      <c r="F11" s="54"/>
    </row>
    <row r="12" spans="1:6" ht="16">
      <c r="A12" s="54" t="s">
        <v>440</v>
      </c>
      <c r="B12" s="55">
        <v>2.5504800000000001E-2</v>
      </c>
      <c r="C12" s="55">
        <v>5.5463999999999999E-3</v>
      </c>
      <c r="D12" s="55">
        <v>4.3000000000000003E-6</v>
      </c>
      <c r="E12" s="55">
        <v>11455</v>
      </c>
      <c r="F12" s="54"/>
    </row>
    <row r="13" spans="1:6" ht="16">
      <c r="A13" s="54" t="s">
        <v>441</v>
      </c>
      <c r="B13" s="55">
        <v>5.4621299999999998E-2</v>
      </c>
      <c r="C13" s="55">
        <v>5.3017799999999997E-2</v>
      </c>
      <c r="D13" s="55">
        <v>0.30294130000000002</v>
      </c>
      <c r="E13" s="55">
        <v>5425</v>
      </c>
      <c r="F13" s="54"/>
    </row>
    <row r="14" spans="1:6" ht="16">
      <c r="A14" s="54" t="s">
        <v>442</v>
      </c>
      <c r="B14" s="55">
        <v>3.5269000000000002E-2</v>
      </c>
      <c r="C14" s="55">
        <v>6.2563000000000002E-3</v>
      </c>
      <c r="D14" s="55">
        <v>0</v>
      </c>
      <c r="E14" s="55">
        <v>10629</v>
      </c>
      <c r="F14" s="54"/>
    </row>
    <row r="15" spans="1:6" ht="16">
      <c r="A15" s="54" t="s">
        <v>443</v>
      </c>
      <c r="B15" s="55">
        <v>6.5605194999999998</v>
      </c>
      <c r="C15" s="55">
        <v>1.7473380000000001</v>
      </c>
      <c r="D15" s="55">
        <v>1.7440000000000001E-4</v>
      </c>
      <c r="E15" s="55">
        <v>13660</v>
      </c>
      <c r="F15" s="54"/>
    </row>
    <row r="16" spans="1:6" ht="16">
      <c r="A16" s="54" t="s">
        <v>444</v>
      </c>
      <c r="B16" s="55">
        <v>-3.2776699999999999E-2</v>
      </c>
      <c r="C16" s="55">
        <v>1.5641200000000001E-2</v>
      </c>
      <c r="D16" s="55">
        <v>3.61456E-2</v>
      </c>
      <c r="E16" s="55">
        <v>11660</v>
      </c>
      <c r="F16" s="54"/>
    </row>
    <row r="17" spans="1:6" ht="16">
      <c r="A17" s="54" t="s">
        <v>445</v>
      </c>
      <c r="B17" s="55">
        <v>-2.8058E-2</v>
      </c>
      <c r="C17" s="55">
        <v>6.0166999999999998E-2</v>
      </c>
      <c r="D17" s="55">
        <v>0.64099050000000002</v>
      </c>
      <c r="E17" s="55">
        <v>6584</v>
      </c>
      <c r="F17" s="54"/>
    </row>
    <row r="18" spans="1:6" ht="16">
      <c r="A18" s="54" t="s">
        <v>446</v>
      </c>
      <c r="B18" s="55">
        <v>1.50052E-2</v>
      </c>
      <c r="C18" s="55">
        <v>3.4604000000000002E-3</v>
      </c>
      <c r="D18" s="55">
        <v>1.4600000000000001E-5</v>
      </c>
      <c r="E18" s="55">
        <v>13497</v>
      </c>
      <c r="F18" s="54"/>
    </row>
    <row r="19" spans="1:6" ht="16"/>
    <row r="20" spans="1:6" ht="16"/>
    <row r="21" spans="1:6" ht="16"/>
    <row r="22" spans="1:6" ht="16"/>
    <row r="23" spans="1:6" ht="16"/>
    <row r="24" spans="1:6" ht="16"/>
    <row r="25" spans="1:6" ht="16"/>
    <row r="26" spans="1:6" ht="16"/>
    <row r="27" spans="1:6" ht="16"/>
    <row r="28" spans="1:6" ht="16"/>
    <row r="29" spans="1:6" ht="16"/>
    <row r="30" spans="1:6" ht="16"/>
    <row r="31" spans="1:6" ht="16"/>
    <row r="32" spans="1:6" ht="16"/>
    <row r="33" ht="16"/>
    <row r="34" ht="16"/>
    <row r="35" ht="16"/>
    <row r="36" ht="16"/>
    <row r="37" ht="16"/>
    <row r="38" ht="16"/>
    <row r="39" ht="16"/>
    <row r="40" ht="16"/>
    <row r="41" ht="16"/>
    <row r="42" ht="16"/>
    <row r="43" ht="16"/>
    <row r="44" ht="16"/>
    <row r="45" ht="16"/>
    <row r="46" ht="16"/>
    <row r="47" ht="16"/>
    <row r="48" ht="16"/>
    <row r="49" ht="16"/>
    <row r="50" ht="16"/>
    <row r="51" ht="16"/>
    <row r="52" ht="16"/>
    <row r="53" ht="16"/>
    <row r="54" ht="16"/>
    <row r="55" ht="16"/>
    <row r="56" ht="16"/>
    <row r="57" ht="16"/>
    <row r="58" ht="16"/>
    <row r="59" ht="16"/>
    <row r="60" ht="16"/>
    <row r="61" ht="16"/>
    <row r="62" ht="16"/>
    <row r="63" ht="16"/>
    <row r="64" ht="16"/>
    <row r="65" ht="16"/>
    <row r="66" ht="16"/>
    <row r="67" ht="16"/>
    <row r="68" ht="16"/>
    <row r="69" ht="16"/>
    <row r="70" ht="16"/>
    <row r="71" ht="16"/>
    <row r="72" ht="16"/>
    <row r="73" ht="16"/>
    <row r="74" ht="16"/>
    <row r="75" ht="16"/>
    <row r="76" ht="16"/>
    <row r="77" ht="16"/>
    <row r="78" ht="16"/>
    <row r="79" ht="16"/>
    <row r="80" ht="16"/>
    <row r="81" ht="16"/>
    <row r="82" ht="16"/>
    <row r="83" ht="16"/>
    <row r="84" ht="16"/>
    <row r="85" ht="16"/>
    <row r="86" ht="16"/>
    <row r="87" ht="16"/>
    <row r="88" ht="16"/>
    <row r="89" ht="16"/>
    <row r="90" ht="16"/>
    <row r="91" ht="16"/>
    <row r="92" ht="16"/>
    <row r="93" ht="16"/>
    <row r="94" ht="16"/>
    <row r="95" ht="16"/>
    <row r="96" ht="16"/>
    <row r="97" ht="16"/>
    <row r="98" ht="16"/>
    <row r="99" ht="16"/>
    <row r="100" ht="16"/>
    <row r="101" ht="16"/>
    <row r="102" ht="16"/>
    <row r="103" ht="16"/>
    <row r="104" ht="16"/>
    <row r="105" ht="16"/>
    <row r="106" ht="16"/>
    <row r="107" ht="16"/>
    <row r="108" ht="16"/>
    <row r="109" ht="16"/>
    <row r="110" ht="16"/>
    <row r="111" ht="16"/>
    <row r="112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001"/>
  <sheetViews>
    <sheetView workbookViewId="0">
      <selection activeCell="E16" sqref="E16"/>
    </sheetView>
  </sheetViews>
  <sheetFormatPr baseColWidth="10" defaultColWidth="11.1640625" defaultRowHeight="15" customHeight="1"/>
  <sheetData>
    <row r="1" spans="1:6" ht="16">
      <c r="A1" s="69" t="s">
        <v>475</v>
      </c>
      <c r="B1" s="2"/>
      <c r="C1" s="2"/>
      <c r="D1" s="2"/>
      <c r="E1" s="2"/>
      <c r="F1" s="2"/>
    </row>
    <row r="2" spans="1:6" ht="16">
      <c r="A2" s="1"/>
      <c r="B2" s="4" t="s">
        <v>8</v>
      </c>
      <c r="C2" s="2" t="s">
        <v>9</v>
      </c>
      <c r="D2" s="2" t="s">
        <v>10</v>
      </c>
      <c r="E2" s="2" t="s">
        <v>11</v>
      </c>
      <c r="F2" s="2" t="s">
        <v>12</v>
      </c>
    </row>
    <row r="3" spans="1:6" ht="16">
      <c r="A3" s="2" t="s">
        <v>0</v>
      </c>
      <c r="B3" s="6">
        <v>-0.37249450000000001</v>
      </c>
      <c r="C3" s="6">
        <v>7.2387270000000004E-2</v>
      </c>
      <c r="D3" s="6">
        <v>0.68901343000000004</v>
      </c>
      <c r="E3" s="7">
        <v>1.6103000000000001E-7</v>
      </c>
      <c r="F3" s="1" t="s">
        <v>13</v>
      </c>
    </row>
    <row r="4" spans="1:6" ht="16">
      <c r="A4" s="2" t="s">
        <v>2</v>
      </c>
      <c r="B4" s="6">
        <v>-0.21289240000000001</v>
      </c>
      <c r="C4" s="6">
        <v>0.10878382</v>
      </c>
      <c r="D4" s="6">
        <v>0.80824311000000004</v>
      </c>
      <c r="E4" s="6">
        <v>4.825372E-2</v>
      </c>
      <c r="F4" s="1" t="s">
        <v>13</v>
      </c>
    </row>
    <row r="5" spans="1:6" ht="16">
      <c r="A5" s="2" t="s">
        <v>3</v>
      </c>
      <c r="B5" s="6">
        <v>-0.61013130000000004</v>
      </c>
      <c r="C5" s="6">
        <v>0.18879061999999999</v>
      </c>
      <c r="D5" s="6">
        <v>0.54327952000000002</v>
      </c>
      <c r="E5" s="6">
        <v>6.5538E-4</v>
      </c>
      <c r="F5" s="1" t="s">
        <v>13</v>
      </c>
    </row>
    <row r="6" spans="1:6" ht="16">
      <c r="A6" s="2" t="s">
        <v>1</v>
      </c>
      <c r="B6" s="8" t="s">
        <v>14</v>
      </c>
      <c r="C6" s="8"/>
      <c r="D6" s="8"/>
      <c r="E6" s="8"/>
      <c r="F6" s="1" t="s">
        <v>13</v>
      </c>
    </row>
    <row r="7" spans="1:6" ht="8.25" customHeight="1">
      <c r="A7" s="1"/>
      <c r="B7" s="8"/>
      <c r="C7" s="8"/>
      <c r="D7" s="8"/>
      <c r="E7" s="8"/>
      <c r="F7" s="1"/>
    </row>
    <row r="8" spans="1:6" ht="16">
      <c r="A8" s="2" t="s">
        <v>0</v>
      </c>
      <c r="B8" s="6">
        <v>-0.3118398</v>
      </c>
      <c r="C8" s="6">
        <v>0.10194058</v>
      </c>
      <c r="D8" s="6">
        <v>0.73209880000000005</v>
      </c>
      <c r="E8" s="6">
        <v>2.0015599999999999E-3</v>
      </c>
      <c r="F8" s="1" t="s">
        <v>15</v>
      </c>
    </row>
    <row r="9" spans="1:6" ht="16">
      <c r="A9" s="2" t="s">
        <v>2</v>
      </c>
      <c r="B9" s="6">
        <v>-0.46020650000000002</v>
      </c>
      <c r="C9" s="6">
        <v>0.18431112999999999</v>
      </c>
      <c r="D9" s="6">
        <v>0.63115330999999997</v>
      </c>
      <c r="E9" s="6">
        <v>1.0397139999999999E-2</v>
      </c>
      <c r="F9" s="1" t="s">
        <v>15</v>
      </c>
    </row>
    <row r="10" spans="1:6" ht="16">
      <c r="A10" s="2" t="s">
        <v>3</v>
      </c>
      <c r="B10" s="6">
        <v>-0.8049229</v>
      </c>
      <c r="C10" s="6">
        <v>0.24049764000000001</v>
      </c>
      <c r="D10" s="6">
        <v>0.44712241000000003</v>
      </c>
      <c r="E10" s="6">
        <v>3.5301000000000001E-4</v>
      </c>
      <c r="F10" s="1" t="s">
        <v>15</v>
      </c>
    </row>
    <row r="11" spans="1:6" ht="16">
      <c r="A11" s="2" t="s">
        <v>1</v>
      </c>
      <c r="B11" s="8" t="s">
        <v>14</v>
      </c>
      <c r="C11" s="8"/>
      <c r="D11" s="8"/>
      <c r="E11" s="8"/>
      <c r="F11" s="1" t="s">
        <v>15</v>
      </c>
    </row>
    <row r="12" spans="1:6" ht="16"/>
    <row r="13" spans="1:6" ht="16">
      <c r="A13" t="s">
        <v>16</v>
      </c>
    </row>
    <row r="14" spans="1:6" ht="16"/>
    <row r="15" spans="1:6" ht="16">
      <c r="A15" t="s">
        <v>17</v>
      </c>
    </row>
    <row r="16" spans="1:6" ht="16">
      <c r="A16" t="s">
        <v>18</v>
      </c>
    </row>
    <row r="17" spans="1:1" ht="16">
      <c r="A17" t="s">
        <v>19</v>
      </c>
    </row>
    <row r="18" spans="1:1" ht="16">
      <c r="A18" t="s">
        <v>20</v>
      </c>
    </row>
    <row r="19" spans="1:1" ht="16"/>
    <row r="20" spans="1:1" ht="16"/>
    <row r="21" spans="1:1" ht="16"/>
    <row r="22" spans="1:1" ht="16"/>
    <row r="23" spans="1:1" ht="16"/>
    <row r="24" spans="1:1" ht="16"/>
    <row r="25" spans="1:1" ht="16"/>
    <row r="26" spans="1:1" ht="16"/>
    <row r="27" spans="1:1" ht="16"/>
    <row r="28" spans="1:1" ht="16"/>
    <row r="29" spans="1:1" ht="16"/>
    <row r="30" spans="1:1" ht="16"/>
    <row r="31" spans="1:1" ht="16"/>
    <row r="32" spans="1:1" ht="16"/>
    <row r="33" ht="16"/>
    <row r="34" ht="16"/>
    <row r="35" ht="16"/>
    <row r="36" ht="16"/>
    <row r="37" ht="16"/>
    <row r="38" ht="16"/>
    <row r="39" ht="16"/>
    <row r="40" ht="16"/>
    <row r="41" ht="16"/>
    <row r="42" ht="16"/>
    <row r="43" ht="16"/>
    <row r="44" ht="16"/>
    <row r="45" ht="16"/>
    <row r="46" ht="16"/>
    <row r="47" ht="16"/>
    <row r="48" ht="16"/>
    <row r="49" ht="16"/>
    <row r="50" ht="16"/>
    <row r="51" ht="16"/>
    <row r="52" ht="16"/>
    <row r="53" ht="16"/>
    <row r="54" ht="16"/>
    <row r="55" ht="16"/>
    <row r="56" ht="16"/>
    <row r="57" ht="16"/>
    <row r="58" ht="16"/>
    <row r="59" ht="16"/>
    <row r="60" ht="16"/>
    <row r="61" ht="16"/>
    <row r="62" ht="16"/>
    <row r="63" ht="16"/>
    <row r="64" ht="16"/>
    <row r="65" ht="16"/>
    <row r="66" ht="16"/>
    <row r="67" ht="16"/>
    <row r="68" ht="16"/>
    <row r="69" ht="16"/>
    <row r="70" ht="16"/>
    <row r="71" ht="16"/>
    <row r="72" ht="16"/>
    <row r="73" ht="16"/>
    <row r="74" ht="16"/>
    <row r="75" ht="16"/>
    <row r="76" ht="16"/>
    <row r="77" ht="16"/>
    <row r="78" ht="16"/>
    <row r="79" ht="16"/>
    <row r="80" ht="16"/>
    <row r="81" ht="16"/>
    <row r="82" ht="16"/>
    <row r="83" ht="16"/>
    <row r="84" ht="16"/>
    <row r="85" ht="16"/>
    <row r="86" ht="16"/>
    <row r="87" ht="16"/>
    <row r="88" ht="16"/>
    <row r="89" ht="16"/>
    <row r="90" ht="16"/>
    <row r="91" ht="16"/>
    <row r="92" ht="16"/>
    <row r="93" ht="16"/>
    <row r="94" ht="16"/>
    <row r="95" ht="16"/>
    <row r="96" ht="16"/>
    <row r="97" ht="16"/>
    <row r="98" ht="16"/>
    <row r="99" ht="16"/>
    <row r="100" ht="16"/>
    <row r="101" ht="16"/>
    <row r="102" ht="16"/>
    <row r="103" ht="16"/>
    <row r="104" ht="16"/>
    <row r="105" ht="16"/>
    <row r="106" ht="16"/>
    <row r="107" ht="16"/>
    <row r="108" ht="16"/>
    <row r="109" ht="16"/>
    <row r="110" ht="16"/>
    <row r="111" ht="16"/>
    <row r="112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  <row r="975" ht="16"/>
    <row r="976" ht="16"/>
    <row r="977" ht="16"/>
    <row r="978" ht="16"/>
    <row r="979" ht="16"/>
    <row r="980" ht="16"/>
    <row r="981" ht="16"/>
    <row r="982" ht="16"/>
    <row r="983" ht="16"/>
    <row r="984" ht="16"/>
    <row r="985" ht="16"/>
    <row r="986" ht="16"/>
    <row r="987" ht="16"/>
    <row r="988" ht="16"/>
    <row r="989" ht="16"/>
    <row r="990" ht="16"/>
    <row r="991" ht="16"/>
    <row r="992" ht="16"/>
    <row r="993" ht="16"/>
    <row r="994" ht="16"/>
    <row r="995" ht="16"/>
    <row r="996" ht="16"/>
    <row r="997" ht="16"/>
    <row r="998" ht="16"/>
    <row r="999" ht="16"/>
    <row r="1000" ht="16"/>
    <row r="1001" ht="16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G962"/>
  <sheetViews>
    <sheetView workbookViewId="0">
      <selection activeCell="A2" sqref="A2"/>
    </sheetView>
  </sheetViews>
  <sheetFormatPr baseColWidth="10" defaultColWidth="11.1640625" defaultRowHeight="15" customHeight="1"/>
  <sheetData>
    <row r="1" spans="1:7">
      <c r="A1" s="4" t="s">
        <v>490</v>
      </c>
      <c r="B1" s="56"/>
      <c r="C1" s="57"/>
      <c r="D1" s="57"/>
      <c r="E1" s="57"/>
      <c r="F1" s="57"/>
      <c r="G1" s="58"/>
    </row>
    <row r="2" spans="1:7">
      <c r="A2" s="56"/>
      <c r="B2" s="56"/>
      <c r="C2" s="57"/>
      <c r="D2" s="57"/>
      <c r="E2" s="57"/>
      <c r="F2" s="57"/>
      <c r="G2" s="58"/>
    </row>
    <row r="3" spans="1:7">
      <c r="A3" s="59" t="s">
        <v>428</v>
      </c>
      <c r="B3" s="59" t="s">
        <v>447</v>
      </c>
      <c r="C3" s="60" t="s">
        <v>429</v>
      </c>
      <c r="D3" s="60" t="s">
        <v>9</v>
      </c>
      <c r="E3" s="60" t="s">
        <v>430</v>
      </c>
      <c r="F3" s="60" t="s">
        <v>431</v>
      </c>
      <c r="G3" s="58"/>
    </row>
    <row r="4" spans="1:7">
      <c r="A4" s="61" t="s">
        <v>432</v>
      </c>
      <c r="B4" s="61" t="s">
        <v>448</v>
      </c>
      <c r="C4" s="62">
        <v>-4.2000500000000003E-2</v>
      </c>
      <c r="D4" s="62">
        <v>9.2458299999999993E-2</v>
      </c>
      <c r="E4" s="62">
        <v>0.64963859999999995</v>
      </c>
      <c r="F4" s="62">
        <v>10475</v>
      </c>
      <c r="G4" s="61"/>
    </row>
    <row r="5" spans="1:7">
      <c r="A5" s="61" t="s">
        <v>432</v>
      </c>
      <c r="B5" s="61" t="s">
        <v>449</v>
      </c>
      <c r="C5" s="62">
        <v>-2.8307100000000002E-2</v>
      </c>
      <c r="D5" s="62">
        <v>0.12783439999999999</v>
      </c>
      <c r="E5" s="62">
        <v>0.82475310000000002</v>
      </c>
      <c r="F5" s="62">
        <v>10475</v>
      </c>
      <c r="G5" s="61"/>
    </row>
    <row r="6" spans="1:7">
      <c r="A6" s="61" t="s">
        <v>433</v>
      </c>
      <c r="B6" s="61" t="s">
        <v>448</v>
      </c>
      <c r="C6" s="62">
        <v>-0.20735780000000001</v>
      </c>
      <c r="D6" s="62">
        <v>0.22921369999999999</v>
      </c>
      <c r="E6" s="62">
        <v>0.36565170000000002</v>
      </c>
      <c r="F6" s="62">
        <v>10538</v>
      </c>
      <c r="G6" s="61"/>
    </row>
    <row r="7" spans="1:7">
      <c r="A7" s="61" t="s">
        <v>433</v>
      </c>
      <c r="B7" s="61" t="s">
        <v>449</v>
      </c>
      <c r="C7" s="62">
        <v>-0.32246130000000001</v>
      </c>
      <c r="D7" s="62">
        <v>0.33120509999999997</v>
      </c>
      <c r="E7" s="62">
        <v>0.33025510000000002</v>
      </c>
      <c r="F7" s="62">
        <v>10538</v>
      </c>
      <c r="G7" s="61"/>
    </row>
    <row r="8" spans="1:7">
      <c r="A8" s="61" t="s">
        <v>434</v>
      </c>
      <c r="B8" s="61" t="s">
        <v>448</v>
      </c>
      <c r="C8" s="62">
        <v>-3.98489E-2</v>
      </c>
      <c r="D8" s="62">
        <v>0.12886639999999999</v>
      </c>
      <c r="E8" s="62">
        <v>0.75715399999999999</v>
      </c>
      <c r="F8" s="62">
        <v>13706</v>
      </c>
      <c r="G8" s="61"/>
    </row>
    <row r="9" spans="1:7">
      <c r="A9" s="61" t="s">
        <v>434</v>
      </c>
      <c r="B9" s="61" t="s">
        <v>449</v>
      </c>
      <c r="C9" s="62">
        <v>0.2375169</v>
      </c>
      <c r="D9" s="62">
        <v>0.17436370000000001</v>
      </c>
      <c r="E9" s="62">
        <v>0.1731597</v>
      </c>
      <c r="F9" s="62">
        <v>13706</v>
      </c>
      <c r="G9" s="61"/>
    </row>
    <row r="10" spans="1:7">
      <c r="A10" s="61" t="s">
        <v>435</v>
      </c>
      <c r="B10" s="61" t="s">
        <v>448</v>
      </c>
      <c r="C10" s="62">
        <v>-5.6384400000000001E-2</v>
      </c>
      <c r="D10" s="62">
        <v>4.3838000000000002E-2</v>
      </c>
      <c r="E10" s="62">
        <v>0.19839509999999999</v>
      </c>
      <c r="F10" s="62">
        <v>13709</v>
      </c>
      <c r="G10" s="61"/>
    </row>
    <row r="11" spans="1:7">
      <c r="A11" s="61" t="s">
        <v>435</v>
      </c>
      <c r="B11" s="61" t="s">
        <v>449</v>
      </c>
      <c r="C11" s="62">
        <v>1.53318E-2</v>
      </c>
      <c r="D11" s="62">
        <v>5.9210699999999998E-2</v>
      </c>
      <c r="E11" s="62">
        <v>0.79568859999999997</v>
      </c>
      <c r="F11" s="62">
        <v>13709</v>
      </c>
      <c r="G11" s="61"/>
    </row>
    <row r="12" spans="1:7">
      <c r="A12" s="61" t="s">
        <v>436</v>
      </c>
      <c r="B12" s="61" t="s">
        <v>448</v>
      </c>
      <c r="C12" s="62">
        <v>-1.93919E-2</v>
      </c>
      <c r="D12" s="62">
        <v>6.2306999999999996E-3</v>
      </c>
      <c r="E12" s="62">
        <v>1.8607000000000001E-3</v>
      </c>
      <c r="F12" s="62">
        <v>11516</v>
      </c>
      <c r="G12" s="61"/>
    </row>
    <row r="13" spans="1:7">
      <c r="A13" s="61" t="s">
        <v>436</v>
      </c>
      <c r="B13" s="61" t="s">
        <v>449</v>
      </c>
      <c r="C13" s="62">
        <v>7.2895E-3</v>
      </c>
      <c r="D13" s="62">
        <v>8.2976000000000005E-3</v>
      </c>
      <c r="E13" s="62">
        <v>0.37968669999999999</v>
      </c>
      <c r="F13" s="62">
        <v>11516</v>
      </c>
      <c r="G13" s="61"/>
    </row>
    <row r="14" spans="1:7">
      <c r="A14" s="61" t="s">
        <v>437</v>
      </c>
      <c r="B14" s="61" t="s">
        <v>448</v>
      </c>
      <c r="C14" s="62">
        <v>0.28071489999999999</v>
      </c>
      <c r="D14" s="62">
        <v>8.2263299999999998E-2</v>
      </c>
      <c r="E14" s="62">
        <v>6.4610000000000004E-4</v>
      </c>
      <c r="F14" s="62">
        <v>11987</v>
      </c>
      <c r="G14" s="61"/>
    </row>
    <row r="15" spans="1:7">
      <c r="A15" s="61" t="s">
        <v>437</v>
      </c>
      <c r="B15" s="61" t="s">
        <v>449</v>
      </c>
      <c r="C15" s="62">
        <v>-0.22486709999999999</v>
      </c>
      <c r="D15" s="62">
        <v>0.1092973</v>
      </c>
      <c r="E15" s="62">
        <v>3.9670400000000001E-2</v>
      </c>
      <c r="F15" s="62">
        <v>11987</v>
      </c>
      <c r="G15" s="61"/>
    </row>
    <row r="16" spans="1:7">
      <c r="A16" s="61" t="s">
        <v>438</v>
      </c>
      <c r="B16" s="61" t="s">
        <v>448</v>
      </c>
      <c r="C16" s="62">
        <v>-6.0858099999999998E-2</v>
      </c>
      <c r="D16" s="62">
        <v>3.24061E-2</v>
      </c>
      <c r="E16" s="62">
        <v>6.04045E-2</v>
      </c>
      <c r="F16" s="62">
        <v>13545</v>
      </c>
      <c r="G16" s="61"/>
    </row>
    <row r="17" spans="1:7">
      <c r="A17" s="61" t="s">
        <v>438</v>
      </c>
      <c r="B17" s="61" t="s">
        <v>449</v>
      </c>
      <c r="C17" s="62">
        <v>-5.7990100000000003E-2</v>
      </c>
      <c r="D17" s="62">
        <v>4.3838000000000002E-2</v>
      </c>
      <c r="E17" s="62">
        <v>0.18591530000000001</v>
      </c>
      <c r="F17" s="62">
        <v>13545</v>
      </c>
      <c r="G17" s="61"/>
    </row>
    <row r="18" spans="1:7">
      <c r="A18" s="61" t="s">
        <v>439</v>
      </c>
      <c r="B18" s="61" t="s">
        <v>448</v>
      </c>
      <c r="C18" s="62">
        <v>1.0000355999999999</v>
      </c>
      <c r="D18" s="62">
        <v>0.20661099999999999</v>
      </c>
      <c r="E18" s="62">
        <v>1.3E-6</v>
      </c>
      <c r="F18" s="62">
        <v>12559</v>
      </c>
      <c r="G18" s="61"/>
    </row>
    <row r="19" spans="1:7">
      <c r="A19" s="61" t="s">
        <v>439</v>
      </c>
      <c r="B19" s="61" t="s">
        <v>449</v>
      </c>
      <c r="C19" s="62">
        <v>-0.4935927</v>
      </c>
      <c r="D19" s="62">
        <v>0.27401009999999998</v>
      </c>
      <c r="E19" s="62">
        <v>7.1669099999999999E-2</v>
      </c>
      <c r="F19" s="62">
        <v>12559</v>
      </c>
      <c r="G19" s="61"/>
    </row>
    <row r="20" spans="1:7">
      <c r="A20" s="61" t="s">
        <v>440</v>
      </c>
      <c r="B20" s="61" t="s">
        <v>448</v>
      </c>
      <c r="C20" s="62">
        <v>2.6007099999999998E-2</v>
      </c>
      <c r="D20" s="62">
        <v>6.6340000000000001E-3</v>
      </c>
      <c r="E20" s="62">
        <v>8.8999999999999995E-5</v>
      </c>
      <c r="F20" s="62">
        <v>11455</v>
      </c>
      <c r="G20" s="61"/>
    </row>
    <row r="21" spans="1:7">
      <c r="A21" s="61" t="s">
        <v>440</v>
      </c>
      <c r="B21" s="61" t="s">
        <v>449</v>
      </c>
      <c r="C21" s="62">
        <v>2.45481E-2</v>
      </c>
      <c r="D21" s="62">
        <v>8.8783999999999998E-3</v>
      </c>
      <c r="E21" s="62">
        <v>5.7029999999999997E-3</v>
      </c>
      <c r="F21" s="62">
        <v>11455</v>
      </c>
      <c r="G21" s="61"/>
    </row>
    <row r="22" spans="1:7">
      <c r="A22" s="61" t="s">
        <v>441</v>
      </c>
      <c r="B22" s="61" t="s">
        <v>448</v>
      </c>
      <c r="C22" s="62">
        <v>0.1035249</v>
      </c>
      <c r="D22" s="62">
        <v>6.3875899999999999E-2</v>
      </c>
      <c r="E22" s="62">
        <v>0.1051362</v>
      </c>
      <c r="F22" s="62">
        <v>5425</v>
      </c>
      <c r="G22" s="61"/>
    </row>
    <row r="23" spans="1:7">
      <c r="A23" s="61" t="s">
        <v>441</v>
      </c>
      <c r="B23" s="61" t="s">
        <v>449</v>
      </c>
      <c r="C23" s="62">
        <v>-3.6368900000000003E-2</v>
      </c>
      <c r="D23" s="62">
        <v>8.4887900000000002E-2</v>
      </c>
      <c r="E23" s="62">
        <v>0.66835169999999999</v>
      </c>
      <c r="F23" s="62">
        <v>5425</v>
      </c>
      <c r="G23" s="61"/>
    </row>
    <row r="24" spans="1:7">
      <c r="A24" s="61" t="s">
        <v>442</v>
      </c>
      <c r="B24" s="61" t="s">
        <v>448</v>
      </c>
      <c r="C24" s="62">
        <v>3.69757E-2</v>
      </c>
      <c r="D24" s="62">
        <v>7.4308999999999998E-3</v>
      </c>
      <c r="E24" s="62">
        <v>6.9999999999999997E-7</v>
      </c>
      <c r="F24" s="62">
        <v>10629</v>
      </c>
      <c r="G24" s="61"/>
    </row>
    <row r="25" spans="1:7">
      <c r="A25" s="61" t="s">
        <v>442</v>
      </c>
      <c r="B25" s="61" t="s">
        <v>449</v>
      </c>
      <c r="C25" s="62">
        <v>3.1884700000000002E-2</v>
      </c>
      <c r="D25" s="62">
        <v>1.0116699999999999E-2</v>
      </c>
      <c r="E25" s="62">
        <v>1.6278E-3</v>
      </c>
      <c r="F25" s="62">
        <v>10629</v>
      </c>
      <c r="G25" s="61"/>
    </row>
    <row r="26" spans="1:7">
      <c r="A26" s="61" t="s">
        <v>443</v>
      </c>
      <c r="B26" s="61" t="s">
        <v>448</v>
      </c>
      <c r="C26" s="62">
        <v>7.7637584000000004</v>
      </c>
      <c r="D26" s="62">
        <v>2.0605427999999999</v>
      </c>
      <c r="E26" s="62">
        <v>1.6540000000000001E-4</v>
      </c>
      <c r="F26" s="62">
        <v>13660</v>
      </c>
      <c r="G26" s="61"/>
    </row>
    <row r="27" spans="1:7">
      <c r="A27" s="61" t="s">
        <v>443</v>
      </c>
      <c r="B27" s="61" t="s">
        <v>449</v>
      </c>
      <c r="C27" s="62">
        <v>4.1669248000000003</v>
      </c>
      <c r="D27" s="62">
        <v>2.7880058000000001</v>
      </c>
      <c r="E27" s="62">
        <v>0.13504469999999999</v>
      </c>
      <c r="F27" s="62">
        <v>13660</v>
      </c>
      <c r="G27" s="61"/>
    </row>
    <row r="28" spans="1:7">
      <c r="A28" s="61" t="s">
        <v>444</v>
      </c>
      <c r="B28" s="61" t="s">
        <v>448</v>
      </c>
      <c r="C28" s="62">
        <v>-7.4224200000000004E-2</v>
      </c>
      <c r="D28" s="62">
        <v>1.8761699999999999E-2</v>
      </c>
      <c r="E28" s="62">
        <v>7.6600000000000005E-5</v>
      </c>
      <c r="F28" s="62">
        <v>11660</v>
      </c>
      <c r="G28" s="61"/>
    </row>
    <row r="29" spans="1:7">
      <c r="A29" s="61" t="s">
        <v>444</v>
      </c>
      <c r="B29" s="61" t="s">
        <v>449</v>
      </c>
      <c r="C29" s="62">
        <v>4.4503000000000001E-2</v>
      </c>
      <c r="D29" s="62">
        <v>2.4872399999999999E-2</v>
      </c>
      <c r="E29" s="62">
        <v>7.3600299999999994E-2</v>
      </c>
      <c r="F29" s="62">
        <v>11660</v>
      </c>
      <c r="G29" s="61"/>
    </row>
    <row r="30" spans="1:7">
      <c r="A30" s="61" t="s">
        <v>445</v>
      </c>
      <c r="B30" s="61" t="s">
        <v>448</v>
      </c>
      <c r="C30" s="62">
        <v>1.70644E-2</v>
      </c>
      <c r="D30" s="62">
        <v>7.3122199999999998E-2</v>
      </c>
      <c r="E30" s="62">
        <v>0.81548290000000001</v>
      </c>
      <c r="F30" s="62">
        <v>6584</v>
      </c>
      <c r="G30" s="61"/>
    </row>
    <row r="31" spans="1:7">
      <c r="A31" s="61" t="s">
        <v>445</v>
      </c>
      <c r="B31" s="61" t="s">
        <v>449</v>
      </c>
      <c r="C31" s="62">
        <v>-0.1080797</v>
      </c>
      <c r="D31" s="62">
        <v>9.5137600000000003E-2</v>
      </c>
      <c r="E31" s="62">
        <v>0.25598290000000001</v>
      </c>
      <c r="F31" s="62">
        <v>6584</v>
      </c>
      <c r="G31" s="61"/>
    </row>
    <row r="32" spans="1:7">
      <c r="A32" s="63" t="s">
        <v>446</v>
      </c>
      <c r="B32" s="63" t="s">
        <v>448</v>
      </c>
      <c r="C32" s="64">
        <v>1.6690699999999999E-2</v>
      </c>
      <c r="D32" s="64">
        <v>4.0818E-3</v>
      </c>
      <c r="E32" s="64">
        <v>4.3600000000000003E-5</v>
      </c>
      <c r="F32" s="64">
        <v>13497</v>
      </c>
      <c r="G32" s="63"/>
    </row>
    <row r="33" spans="1:7">
      <c r="A33" s="63" t="s">
        <v>446</v>
      </c>
      <c r="B33" s="63" t="s">
        <v>449</v>
      </c>
      <c r="C33" s="64">
        <v>1.16606E-2</v>
      </c>
      <c r="D33" s="64">
        <v>5.5161999999999997E-3</v>
      </c>
      <c r="E33" s="64">
        <v>3.4542299999999998E-2</v>
      </c>
      <c r="F33" s="64">
        <v>13497</v>
      </c>
      <c r="G33" s="63"/>
    </row>
    <row r="34" spans="1:7"/>
    <row r="35" spans="1:7"/>
    <row r="36" spans="1:7"/>
    <row r="37" spans="1:7"/>
    <row r="38" spans="1:7"/>
    <row r="39" spans="1:7"/>
    <row r="40" spans="1:7"/>
    <row r="41" spans="1:7"/>
    <row r="42" spans="1:7"/>
    <row r="43" spans="1:7"/>
    <row r="44" spans="1:7"/>
    <row r="45" spans="1:7"/>
    <row r="46" spans="1:7"/>
    <row r="47" spans="1:7"/>
    <row r="48" spans="1:7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G988"/>
  <sheetViews>
    <sheetView workbookViewId="0">
      <selection activeCell="A2" sqref="A2"/>
    </sheetView>
  </sheetViews>
  <sheetFormatPr baseColWidth="10" defaultColWidth="11.1640625" defaultRowHeight="15" customHeight="1"/>
  <sheetData>
    <row r="1" spans="1:7">
      <c r="A1" s="4" t="s">
        <v>491</v>
      </c>
    </row>
    <row r="2" spans="1:7"/>
    <row r="3" spans="1:7">
      <c r="A3" s="59" t="s">
        <v>428</v>
      </c>
      <c r="B3" s="59" t="s">
        <v>447</v>
      </c>
      <c r="C3" s="60" t="s">
        <v>429</v>
      </c>
      <c r="D3" s="60" t="s">
        <v>9</v>
      </c>
      <c r="E3" s="60" t="s">
        <v>430</v>
      </c>
      <c r="F3" s="60" t="s">
        <v>431</v>
      </c>
    </row>
    <row r="4" spans="1:7">
      <c r="A4" s="61" t="s">
        <v>432</v>
      </c>
      <c r="B4" s="61" t="s">
        <v>448</v>
      </c>
      <c r="C4" s="62">
        <v>-2.85907E-2</v>
      </c>
      <c r="D4" s="62">
        <v>9.9521999999999999E-2</v>
      </c>
      <c r="E4" s="62">
        <v>0.77389739999999996</v>
      </c>
      <c r="F4" s="62">
        <v>8374</v>
      </c>
      <c r="G4" s="61"/>
    </row>
    <row r="5" spans="1:7">
      <c r="A5" s="61" t="s">
        <v>432</v>
      </c>
      <c r="B5" s="61" t="s">
        <v>449</v>
      </c>
      <c r="C5" s="62">
        <v>-2.98315E-2</v>
      </c>
      <c r="D5" s="62">
        <v>0.1381165</v>
      </c>
      <c r="E5" s="62">
        <v>0.82899730000000005</v>
      </c>
      <c r="F5" s="62">
        <v>8374</v>
      </c>
      <c r="G5" s="61"/>
    </row>
    <row r="6" spans="1:7">
      <c r="A6" s="61" t="s">
        <v>433</v>
      </c>
      <c r="B6" s="61" t="s">
        <v>448</v>
      </c>
      <c r="C6" s="62">
        <v>-0.4966605</v>
      </c>
      <c r="D6" s="62">
        <v>0.28818929999999998</v>
      </c>
      <c r="E6" s="62">
        <v>8.48193E-2</v>
      </c>
      <c r="F6" s="62">
        <v>8436</v>
      </c>
      <c r="G6" s="61"/>
    </row>
    <row r="7" spans="1:7">
      <c r="A7" s="61" t="s">
        <v>433</v>
      </c>
      <c r="B7" s="61" t="s">
        <v>449</v>
      </c>
      <c r="C7" s="62">
        <v>-8.71754E-2</v>
      </c>
      <c r="D7" s="62">
        <v>0.33488210000000002</v>
      </c>
      <c r="E7" s="62">
        <v>0.79461950000000003</v>
      </c>
      <c r="F7" s="62">
        <v>8436</v>
      </c>
      <c r="G7" s="61"/>
    </row>
    <row r="8" spans="1:7">
      <c r="A8" s="61" t="s">
        <v>434</v>
      </c>
      <c r="B8" s="61" t="s">
        <v>448</v>
      </c>
      <c r="C8" s="62">
        <v>7.6974000000000001E-3</v>
      </c>
      <c r="D8" s="62">
        <v>0.1354949</v>
      </c>
      <c r="E8" s="62">
        <v>0.95469800000000005</v>
      </c>
      <c r="F8" s="62">
        <v>11263</v>
      </c>
      <c r="G8" s="61"/>
    </row>
    <row r="9" spans="1:7">
      <c r="A9" s="61" t="s">
        <v>434</v>
      </c>
      <c r="B9" s="61" t="s">
        <v>449</v>
      </c>
      <c r="C9" s="62">
        <v>0.1303859</v>
      </c>
      <c r="D9" s="62">
        <v>0.1812474</v>
      </c>
      <c r="E9" s="62">
        <v>0.47192139999999999</v>
      </c>
      <c r="F9" s="62">
        <v>11263</v>
      </c>
      <c r="G9" s="61"/>
    </row>
    <row r="10" spans="1:7">
      <c r="A10" s="61" t="s">
        <v>435</v>
      </c>
      <c r="B10" s="61" t="s">
        <v>448</v>
      </c>
      <c r="C10" s="62">
        <v>-1.9236E-2</v>
      </c>
      <c r="D10" s="62">
        <v>4.65268E-2</v>
      </c>
      <c r="E10" s="62">
        <v>0.67929320000000004</v>
      </c>
      <c r="F10" s="62">
        <v>11263</v>
      </c>
      <c r="G10" s="61"/>
    </row>
    <row r="11" spans="1:7">
      <c r="A11" s="61" t="s">
        <v>435</v>
      </c>
      <c r="B11" s="61" t="s">
        <v>449</v>
      </c>
      <c r="C11" s="62">
        <v>1.24025E-2</v>
      </c>
      <c r="D11" s="62">
        <v>6.22382E-2</v>
      </c>
      <c r="E11" s="62">
        <v>0.84205140000000001</v>
      </c>
      <c r="F11" s="62">
        <v>11263</v>
      </c>
      <c r="G11" s="61"/>
    </row>
    <row r="12" spans="1:7">
      <c r="A12" s="61" t="s">
        <v>436</v>
      </c>
      <c r="B12" s="61" t="s">
        <v>448</v>
      </c>
      <c r="C12" s="62">
        <v>-1.4638699999999999E-2</v>
      </c>
      <c r="D12" s="62">
        <v>6.6115000000000002E-3</v>
      </c>
      <c r="E12" s="62">
        <v>2.68452E-2</v>
      </c>
      <c r="F12" s="62">
        <v>9410</v>
      </c>
      <c r="G12" s="61"/>
    </row>
    <row r="13" spans="1:7">
      <c r="A13" s="61" t="s">
        <v>436</v>
      </c>
      <c r="B13" s="61" t="s">
        <v>449</v>
      </c>
      <c r="C13" s="62">
        <v>1.1553799999999999E-2</v>
      </c>
      <c r="D13" s="62">
        <v>8.6975000000000004E-3</v>
      </c>
      <c r="E13" s="62">
        <v>0.18407519999999999</v>
      </c>
      <c r="F13" s="62">
        <v>9410</v>
      </c>
      <c r="G13" s="61"/>
    </row>
    <row r="14" spans="1:7">
      <c r="A14" s="61" t="s">
        <v>437</v>
      </c>
      <c r="B14" s="61" t="s">
        <v>448</v>
      </c>
      <c r="C14" s="62">
        <v>0.34972720000000002</v>
      </c>
      <c r="D14" s="62">
        <v>8.8362399999999994E-2</v>
      </c>
      <c r="E14" s="62">
        <v>7.6199999999999995E-5</v>
      </c>
      <c r="F14" s="62">
        <v>9729</v>
      </c>
      <c r="G14" s="61"/>
    </row>
    <row r="15" spans="1:7">
      <c r="A15" s="61" t="s">
        <v>437</v>
      </c>
      <c r="B15" s="61" t="s">
        <v>449</v>
      </c>
      <c r="C15" s="62">
        <v>-0.120043</v>
      </c>
      <c r="D15" s="62">
        <v>0.1158888</v>
      </c>
      <c r="E15" s="62">
        <v>0.3002997</v>
      </c>
      <c r="F15" s="62">
        <v>9729</v>
      </c>
      <c r="G15" s="61"/>
    </row>
    <row r="16" spans="1:7">
      <c r="A16" s="61" t="s">
        <v>438</v>
      </c>
      <c r="B16" s="61" t="s">
        <v>448</v>
      </c>
      <c r="C16" s="62">
        <v>-4.5801799999999997E-2</v>
      </c>
      <c r="D16" s="62">
        <v>3.4646700000000002E-2</v>
      </c>
      <c r="E16" s="62">
        <v>0.18620680000000001</v>
      </c>
      <c r="F16" s="62">
        <v>11099</v>
      </c>
      <c r="G16" s="61"/>
    </row>
    <row r="17" spans="1:7">
      <c r="A17" s="61" t="s">
        <v>438</v>
      </c>
      <c r="B17" s="61" t="s">
        <v>449</v>
      </c>
      <c r="C17" s="62">
        <v>-5.2608799999999997E-2</v>
      </c>
      <c r="D17" s="62">
        <v>4.6424399999999998E-2</v>
      </c>
      <c r="E17" s="62">
        <v>0.25714870000000001</v>
      </c>
      <c r="F17" s="62">
        <v>11099</v>
      </c>
      <c r="G17" s="61"/>
    </row>
    <row r="18" spans="1:7">
      <c r="A18" s="61" t="s">
        <v>439</v>
      </c>
      <c r="B18" s="61" t="s">
        <v>448</v>
      </c>
      <c r="C18" s="62">
        <v>1.1817727</v>
      </c>
      <c r="D18" s="62">
        <v>0.21867790000000001</v>
      </c>
      <c r="E18" s="62">
        <v>9.9999999999999995E-8</v>
      </c>
      <c r="F18" s="62">
        <v>10306</v>
      </c>
      <c r="G18" s="61"/>
    </row>
    <row r="19" spans="1:7">
      <c r="A19" s="61" t="s">
        <v>439</v>
      </c>
      <c r="B19" s="61" t="s">
        <v>449</v>
      </c>
      <c r="C19" s="62">
        <v>-0.22211710000000001</v>
      </c>
      <c r="D19" s="62">
        <v>0.2863463</v>
      </c>
      <c r="E19" s="62">
        <v>0.43794739999999999</v>
      </c>
      <c r="F19" s="62">
        <v>10306</v>
      </c>
      <c r="G19" s="61"/>
    </row>
    <row r="20" spans="1:7">
      <c r="A20" s="61" t="s">
        <v>440</v>
      </c>
      <c r="B20" s="61" t="s">
        <v>448</v>
      </c>
      <c r="C20" s="62">
        <v>2.2352400000000001E-2</v>
      </c>
      <c r="D20" s="62">
        <v>7.0949000000000003E-3</v>
      </c>
      <c r="E20" s="62">
        <v>1.6351E-3</v>
      </c>
      <c r="F20" s="62">
        <v>9349</v>
      </c>
      <c r="G20" s="61"/>
    </row>
    <row r="21" spans="1:7">
      <c r="A21" s="61" t="s">
        <v>440</v>
      </c>
      <c r="B21" s="61" t="s">
        <v>449</v>
      </c>
      <c r="C21" s="62">
        <v>2.2350200000000001E-2</v>
      </c>
      <c r="D21" s="62">
        <v>9.3863000000000002E-3</v>
      </c>
      <c r="E21" s="62">
        <v>1.72789E-2</v>
      </c>
      <c r="F21" s="62">
        <v>9349</v>
      </c>
      <c r="G21" s="61"/>
    </row>
    <row r="22" spans="1:7">
      <c r="A22" s="61" t="s">
        <v>441</v>
      </c>
      <c r="B22" s="61" t="s">
        <v>448</v>
      </c>
      <c r="C22" s="62">
        <v>9.1669600000000004E-2</v>
      </c>
      <c r="D22" s="62">
        <v>7.3033600000000004E-2</v>
      </c>
      <c r="E22" s="62">
        <v>0.20948720000000001</v>
      </c>
      <c r="F22" s="62">
        <v>4175</v>
      </c>
      <c r="G22" s="61"/>
    </row>
    <row r="23" spans="1:7">
      <c r="A23" s="61" t="s">
        <v>441</v>
      </c>
      <c r="B23" s="61" t="s">
        <v>449</v>
      </c>
      <c r="C23" s="62">
        <v>3.2769899999999998E-2</v>
      </c>
      <c r="D23" s="62">
        <v>9.0223700000000004E-2</v>
      </c>
      <c r="E23" s="62">
        <v>0.71646880000000002</v>
      </c>
      <c r="F23" s="62">
        <v>4175</v>
      </c>
      <c r="G23" s="61"/>
    </row>
    <row r="24" spans="1:7">
      <c r="A24" s="61" t="s">
        <v>442</v>
      </c>
      <c r="B24" s="61" t="s">
        <v>448</v>
      </c>
      <c r="C24" s="62">
        <v>3.3633000000000003E-2</v>
      </c>
      <c r="D24" s="62">
        <v>7.7292000000000003E-3</v>
      </c>
      <c r="E24" s="62">
        <v>1.3699999999999999E-5</v>
      </c>
      <c r="F24" s="62">
        <v>8523</v>
      </c>
      <c r="G24" s="61"/>
    </row>
    <row r="25" spans="1:7">
      <c r="A25" s="61" t="s">
        <v>442</v>
      </c>
      <c r="B25" s="61" t="s">
        <v>449</v>
      </c>
      <c r="C25" s="62">
        <v>2.8917100000000001E-2</v>
      </c>
      <c r="D25" s="62">
        <v>1.04406E-2</v>
      </c>
      <c r="E25" s="62">
        <v>5.6232000000000001E-3</v>
      </c>
      <c r="F25" s="62">
        <v>8523</v>
      </c>
      <c r="G25" s="61"/>
    </row>
    <row r="26" spans="1:7">
      <c r="A26" s="61" t="s">
        <v>443</v>
      </c>
      <c r="B26" s="61" t="s">
        <v>448</v>
      </c>
      <c r="C26" s="62">
        <v>7.8916285000000004</v>
      </c>
      <c r="D26" s="62">
        <v>2.2158571</v>
      </c>
      <c r="E26" s="62">
        <v>3.704E-4</v>
      </c>
      <c r="F26" s="62">
        <v>11217</v>
      </c>
      <c r="G26" s="61"/>
    </row>
    <row r="27" spans="1:7">
      <c r="A27" s="61" t="s">
        <v>443</v>
      </c>
      <c r="B27" s="61" t="s">
        <v>449</v>
      </c>
      <c r="C27" s="62">
        <v>2.1637458000000001</v>
      </c>
      <c r="D27" s="62">
        <v>2.9710448999999999</v>
      </c>
      <c r="E27" s="62">
        <v>0.46645880000000001</v>
      </c>
      <c r="F27" s="62">
        <v>11217</v>
      </c>
      <c r="G27" s="61"/>
    </row>
    <row r="28" spans="1:7">
      <c r="A28" s="61" t="s">
        <v>444</v>
      </c>
      <c r="B28" s="61" t="s">
        <v>448</v>
      </c>
      <c r="C28" s="62">
        <v>-6.5678100000000003E-2</v>
      </c>
      <c r="D28" s="62">
        <v>1.9919900000000001E-2</v>
      </c>
      <c r="E28" s="62">
        <v>9.8039999999999998E-4</v>
      </c>
      <c r="F28" s="62">
        <v>9524</v>
      </c>
      <c r="G28" s="61"/>
    </row>
    <row r="29" spans="1:7">
      <c r="A29" s="61" t="s">
        <v>444</v>
      </c>
      <c r="B29" s="61" t="s">
        <v>449</v>
      </c>
      <c r="C29" s="62">
        <v>3.03831E-2</v>
      </c>
      <c r="D29" s="62">
        <v>2.60968E-2</v>
      </c>
      <c r="E29" s="62">
        <v>0.24435219999999999</v>
      </c>
      <c r="F29" s="62">
        <v>9524</v>
      </c>
      <c r="G29" s="61"/>
    </row>
    <row r="30" spans="1:7">
      <c r="A30" s="61" t="s">
        <v>445</v>
      </c>
      <c r="B30" s="61" t="s">
        <v>448</v>
      </c>
      <c r="C30" s="62">
        <v>-0.15419369999999999</v>
      </c>
      <c r="D30" s="62">
        <v>8.2696900000000004E-2</v>
      </c>
      <c r="E30" s="62">
        <v>6.2308700000000002E-2</v>
      </c>
      <c r="F30" s="62">
        <v>4424</v>
      </c>
      <c r="G30" s="61"/>
    </row>
    <row r="31" spans="1:7">
      <c r="A31" s="61" t="s">
        <v>445</v>
      </c>
      <c r="B31" s="61" t="s">
        <v>449</v>
      </c>
      <c r="C31" s="62">
        <v>-7.5129799999999997E-2</v>
      </c>
      <c r="D31" s="62">
        <v>0.1032979</v>
      </c>
      <c r="E31" s="62">
        <v>0.46707310000000002</v>
      </c>
      <c r="F31" s="62">
        <v>4424</v>
      </c>
      <c r="G31" s="61"/>
    </row>
    <row r="32" spans="1:7">
      <c r="A32" s="63" t="s">
        <v>446</v>
      </c>
      <c r="B32" s="61" t="s">
        <v>448</v>
      </c>
      <c r="C32" s="62">
        <v>1.4584400000000001E-2</v>
      </c>
      <c r="D32" s="62">
        <v>4.3503999999999999E-3</v>
      </c>
      <c r="E32" s="62">
        <v>8.0380000000000002E-4</v>
      </c>
      <c r="F32" s="62">
        <v>11113</v>
      </c>
      <c r="G32" s="61"/>
    </row>
    <row r="33" spans="1:7">
      <c r="A33" s="63" t="s">
        <v>446</v>
      </c>
      <c r="B33" s="61" t="s">
        <v>449</v>
      </c>
      <c r="C33" s="62">
        <v>1.1431E-2</v>
      </c>
      <c r="D33" s="62">
        <v>5.8176E-3</v>
      </c>
      <c r="E33" s="62">
        <v>4.9450300000000003E-2</v>
      </c>
      <c r="F33" s="62">
        <v>11113</v>
      </c>
      <c r="G33" s="61"/>
    </row>
    <row r="34" spans="1:7"/>
    <row r="35" spans="1:7"/>
    <row r="36" spans="1:7"/>
    <row r="37" spans="1:7"/>
    <row r="38" spans="1:7"/>
    <row r="39" spans="1:7"/>
    <row r="40" spans="1:7"/>
    <row r="41" spans="1:7"/>
    <row r="42" spans="1:7"/>
    <row r="43" spans="1:7"/>
    <row r="44" spans="1:7"/>
    <row r="45" spans="1:7"/>
    <row r="46" spans="1:7"/>
    <row r="47" spans="1:7"/>
    <row r="48" spans="1:7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E25"/>
  <sheetViews>
    <sheetView workbookViewId="0">
      <selection activeCell="L21" sqref="L21"/>
    </sheetView>
  </sheetViews>
  <sheetFormatPr baseColWidth="10" defaultColWidth="11.1640625" defaultRowHeight="15" customHeight="1"/>
  <sheetData>
    <row r="1" spans="1:5">
      <c r="A1" s="74" t="s">
        <v>492</v>
      </c>
      <c r="B1" s="73"/>
      <c r="C1" s="73"/>
      <c r="D1" s="73"/>
      <c r="E1" s="13"/>
    </row>
    <row r="2" spans="1:5">
      <c r="A2" s="13"/>
      <c r="B2" s="13"/>
      <c r="C2" s="13"/>
      <c r="D2" s="13"/>
      <c r="E2" s="13"/>
    </row>
    <row r="3" spans="1:5">
      <c r="A3" s="13"/>
      <c r="B3" s="12" t="s">
        <v>0</v>
      </c>
      <c r="C3" s="12" t="s">
        <v>1</v>
      </c>
      <c r="D3" s="12" t="s">
        <v>3</v>
      </c>
      <c r="E3" s="12" t="s">
        <v>2</v>
      </c>
    </row>
    <row r="4" spans="1:5">
      <c r="A4" s="12" t="s">
        <v>450</v>
      </c>
      <c r="B4" s="16">
        <v>0</v>
      </c>
      <c r="C4" s="16">
        <v>557</v>
      </c>
      <c r="D4" s="16">
        <v>0</v>
      </c>
      <c r="E4" s="16">
        <v>0</v>
      </c>
    </row>
    <row r="5" spans="1:5">
      <c r="A5" s="12" t="s">
        <v>451</v>
      </c>
      <c r="B5" s="16">
        <v>101</v>
      </c>
      <c r="C5" s="16">
        <v>1713</v>
      </c>
      <c r="D5" s="16">
        <v>0</v>
      </c>
      <c r="E5" s="16">
        <v>0</v>
      </c>
    </row>
    <row r="6" spans="1:5">
      <c r="A6" s="12" t="s">
        <v>452</v>
      </c>
      <c r="B6" s="16">
        <v>446</v>
      </c>
      <c r="C6" s="16">
        <v>0</v>
      </c>
      <c r="D6" s="16">
        <v>0</v>
      </c>
      <c r="E6" s="16">
        <v>0</v>
      </c>
    </row>
    <row r="7" spans="1:5">
      <c r="A7" s="12" t="s">
        <v>453</v>
      </c>
      <c r="B7" s="16">
        <v>773</v>
      </c>
      <c r="C7" s="16">
        <v>1639</v>
      </c>
      <c r="D7" s="16">
        <v>196</v>
      </c>
      <c r="E7" s="16">
        <v>883</v>
      </c>
    </row>
    <row r="8" spans="1:5">
      <c r="A8" s="12" t="s">
        <v>454</v>
      </c>
      <c r="B8" s="16">
        <v>620</v>
      </c>
      <c r="C8" s="16">
        <v>795</v>
      </c>
      <c r="D8" s="16">
        <v>0</v>
      </c>
      <c r="E8" s="16">
        <v>0</v>
      </c>
    </row>
    <row r="9" spans="1:5">
      <c r="A9" s="12" t="s">
        <v>455</v>
      </c>
      <c r="B9" s="16">
        <v>286</v>
      </c>
      <c r="C9" s="16">
        <v>287</v>
      </c>
      <c r="D9" s="16">
        <v>0</v>
      </c>
      <c r="E9" s="16">
        <v>1</v>
      </c>
    </row>
    <row r="10" spans="1:5">
      <c r="A10" s="12" t="s">
        <v>456</v>
      </c>
      <c r="B10" s="16">
        <v>262</v>
      </c>
      <c r="C10" s="16">
        <v>1194</v>
      </c>
      <c r="D10" s="16">
        <v>0</v>
      </c>
      <c r="E10" s="16">
        <v>8</v>
      </c>
    </row>
    <row r="11" spans="1:5">
      <c r="A11" s="12" t="s">
        <v>457</v>
      </c>
      <c r="B11" s="16">
        <v>1782</v>
      </c>
      <c r="C11" s="16">
        <v>3530</v>
      </c>
      <c r="D11" s="16">
        <v>0</v>
      </c>
      <c r="E11" s="16">
        <v>2</v>
      </c>
    </row>
    <row r="12" spans="1:5">
      <c r="A12" s="12" t="s">
        <v>458</v>
      </c>
      <c r="B12" s="16">
        <v>0</v>
      </c>
      <c r="C12" s="16">
        <v>1825</v>
      </c>
      <c r="D12" s="16">
        <v>0</v>
      </c>
      <c r="E12" s="16">
        <v>1</v>
      </c>
    </row>
    <row r="13" spans="1:5">
      <c r="A13" s="12" t="s">
        <v>459</v>
      </c>
      <c r="B13" s="16">
        <v>279</v>
      </c>
      <c r="C13" s="16">
        <v>428</v>
      </c>
      <c r="D13" s="16">
        <v>0</v>
      </c>
      <c r="E13" s="16">
        <v>0</v>
      </c>
    </row>
    <row r="14" spans="1:5">
      <c r="A14" s="12" t="s">
        <v>460</v>
      </c>
      <c r="B14" s="16">
        <v>347</v>
      </c>
      <c r="C14" s="16">
        <v>0</v>
      </c>
      <c r="D14" s="16">
        <v>0</v>
      </c>
      <c r="E14" s="16">
        <v>0</v>
      </c>
    </row>
    <row r="15" spans="1:5">
      <c r="A15" s="12" t="s">
        <v>461</v>
      </c>
      <c r="B15" s="16">
        <v>0</v>
      </c>
      <c r="C15" s="16">
        <v>443</v>
      </c>
      <c r="D15" s="16">
        <v>0</v>
      </c>
      <c r="E15" s="16">
        <v>0</v>
      </c>
    </row>
    <row r="16" spans="1:5">
      <c r="A16" s="12" t="s">
        <v>462</v>
      </c>
      <c r="B16" s="16">
        <v>7</v>
      </c>
      <c r="C16" s="16">
        <v>7</v>
      </c>
      <c r="D16" s="16">
        <v>0</v>
      </c>
      <c r="E16" s="16">
        <v>1485</v>
      </c>
    </row>
    <row r="17" spans="1:5">
      <c r="A17" s="12" t="s">
        <v>463</v>
      </c>
      <c r="B17" s="16">
        <v>678</v>
      </c>
      <c r="C17" s="16">
        <v>0</v>
      </c>
      <c r="D17" s="16">
        <v>0</v>
      </c>
      <c r="E17" s="16">
        <v>0</v>
      </c>
    </row>
    <row r="18" spans="1:5">
      <c r="A18" s="12" t="s">
        <v>464</v>
      </c>
      <c r="B18" s="16">
        <v>1241</v>
      </c>
      <c r="C18" s="16">
        <v>0</v>
      </c>
      <c r="D18" s="16">
        <v>0</v>
      </c>
      <c r="E18" s="16">
        <v>0</v>
      </c>
    </row>
    <row r="19" spans="1:5">
      <c r="A19" s="12" t="s">
        <v>465</v>
      </c>
      <c r="B19" s="16">
        <v>805</v>
      </c>
      <c r="C19" s="16">
        <v>891</v>
      </c>
      <c r="D19" s="16">
        <v>300</v>
      </c>
      <c r="E19" s="16">
        <v>454</v>
      </c>
    </row>
    <row r="20" spans="1:5">
      <c r="A20" s="12" t="s">
        <v>466</v>
      </c>
      <c r="B20" s="16">
        <v>26</v>
      </c>
      <c r="C20" s="16">
        <v>750</v>
      </c>
      <c r="D20" s="16">
        <v>5</v>
      </c>
      <c r="E20" s="16">
        <v>4</v>
      </c>
    </row>
    <row r="22" spans="1:5">
      <c r="A22" t="s">
        <v>17</v>
      </c>
    </row>
    <row r="23" spans="1:5">
      <c r="A23" t="s">
        <v>18</v>
      </c>
    </row>
    <row r="24" spans="1:5">
      <c r="A24" t="s">
        <v>19</v>
      </c>
    </row>
    <row r="25" spans="1:5">
      <c r="A25" t="s">
        <v>20</v>
      </c>
    </row>
  </sheetData>
  <mergeCells count="1">
    <mergeCell ref="A1:D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E5"/>
  <sheetViews>
    <sheetView tabSelected="1" workbookViewId="0">
      <selection activeCell="K44" sqref="K44"/>
    </sheetView>
  </sheetViews>
  <sheetFormatPr baseColWidth="10" defaultColWidth="11.1640625" defaultRowHeight="15" customHeight="1"/>
  <cols>
    <col min="4" max="4" width="11.33203125" bestFit="1" customWidth="1"/>
    <col min="5" max="5" width="20.1640625" bestFit="1" customWidth="1"/>
  </cols>
  <sheetData>
    <row r="1" spans="1:5">
      <c r="A1" s="71" t="s">
        <v>493</v>
      </c>
    </row>
    <row r="2" spans="1:5">
      <c r="A2" s="65"/>
    </row>
    <row r="3" spans="1:5">
      <c r="A3" s="66" t="s">
        <v>467</v>
      </c>
      <c r="B3" s="66" t="s">
        <v>468</v>
      </c>
      <c r="C3" s="66" t="s">
        <v>469</v>
      </c>
      <c r="D3" s="66" t="s">
        <v>470</v>
      </c>
      <c r="E3" s="66" t="s">
        <v>471</v>
      </c>
    </row>
    <row r="4" spans="1:5">
      <c r="A4" s="66" t="s">
        <v>464</v>
      </c>
      <c r="B4" s="67">
        <v>342</v>
      </c>
      <c r="C4" s="67">
        <v>14</v>
      </c>
      <c r="D4" s="67">
        <v>134</v>
      </c>
      <c r="E4" s="68">
        <v>11</v>
      </c>
    </row>
    <row r="5" spans="1:5">
      <c r="A5" s="66" t="s">
        <v>465</v>
      </c>
      <c r="B5" s="67">
        <v>492</v>
      </c>
      <c r="C5" s="67">
        <v>51</v>
      </c>
      <c r="D5" s="67">
        <v>273</v>
      </c>
      <c r="E5" s="67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>
      <selection activeCell="C16" sqref="C16"/>
    </sheetView>
  </sheetViews>
  <sheetFormatPr baseColWidth="10" defaultColWidth="11.1640625" defaultRowHeight="15" customHeight="1"/>
  <cols>
    <col min="1" max="1" width="10" customWidth="1"/>
    <col min="2" max="3" width="19.6640625" customWidth="1"/>
    <col min="4" max="6" width="10.83203125" customWidth="1"/>
    <col min="7" max="26" width="10.5" customWidth="1"/>
  </cols>
  <sheetData>
    <row r="1" spans="1:5" ht="15.75" customHeight="1">
      <c r="A1" s="12" t="s">
        <v>474</v>
      </c>
      <c r="B1" s="4"/>
      <c r="C1" s="4"/>
      <c r="D1" s="4"/>
      <c r="E1" s="4"/>
    </row>
    <row r="2" spans="1:5" ht="15.75" customHeight="1">
      <c r="A2" s="2"/>
    </row>
    <row r="3" spans="1:5" ht="15.75" customHeight="1">
      <c r="B3" s="9" t="s">
        <v>21</v>
      </c>
      <c r="C3" s="9" t="s">
        <v>22</v>
      </c>
    </row>
    <row r="4" spans="1:5" ht="15.75" customHeight="1">
      <c r="B4" s="9" t="s">
        <v>23</v>
      </c>
      <c r="C4" s="9" t="s">
        <v>23</v>
      </c>
      <c r="D4" s="9" t="s">
        <v>24</v>
      </c>
    </row>
    <row r="5" spans="1:5" ht="15.75" customHeight="1">
      <c r="A5" s="4" t="s">
        <v>0</v>
      </c>
      <c r="B5">
        <v>444</v>
      </c>
      <c r="C5">
        <v>368</v>
      </c>
      <c r="D5" s="5">
        <v>0.17117117117117117</v>
      </c>
    </row>
    <row r="6" spans="1:5" ht="15.75" customHeight="1">
      <c r="A6" s="4" t="s">
        <v>1</v>
      </c>
      <c r="B6">
        <v>2169</v>
      </c>
      <c r="C6">
        <v>2112</v>
      </c>
      <c r="D6" s="5">
        <v>2.6279391424619641E-2</v>
      </c>
    </row>
    <row r="7" spans="1:5" ht="15.75" customHeight="1">
      <c r="A7" s="4" t="s">
        <v>2</v>
      </c>
      <c r="B7">
        <v>220</v>
      </c>
      <c r="C7">
        <v>196</v>
      </c>
      <c r="D7" s="5">
        <v>0.10909090909090909</v>
      </c>
    </row>
    <row r="8" spans="1:5" ht="15.75" customHeight="1">
      <c r="A8" s="4" t="s">
        <v>3</v>
      </c>
      <c r="B8">
        <v>37</v>
      </c>
      <c r="C8">
        <v>37</v>
      </c>
      <c r="D8" s="5">
        <v>0</v>
      </c>
    </row>
    <row r="9" spans="1:5" ht="15.75" customHeight="1"/>
    <row r="10" spans="1:5" ht="15.75" customHeight="1">
      <c r="A10" t="s">
        <v>17</v>
      </c>
    </row>
    <row r="11" spans="1:5" ht="15.75" customHeight="1">
      <c r="A11" t="s">
        <v>18</v>
      </c>
    </row>
    <row r="12" spans="1:5" ht="15.75" customHeight="1">
      <c r="A12" t="s">
        <v>19</v>
      </c>
    </row>
    <row r="13" spans="1:5" ht="15.75" customHeight="1">
      <c r="A13" t="s">
        <v>20</v>
      </c>
    </row>
    <row r="14" spans="1:5" ht="15.75" customHeight="1"/>
    <row r="15" spans="1:5" ht="15.75" customHeight="1"/>
    <row r="16" spans="1: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1000"/>
  <sheetViews>
    <sheetView workbookViewId="0">
      <selection activeCell="G19" sqref="G19"/>
    </sheetView>
  </sheetViews>
  <sheetFormatPr baseColWidth="10" defaultColWidth="11.1640625" defaultRowHeight="15" customHeight="1"/>
  <sheetData>
    <row r="1" spans="1:6">
      <c r="A1" s="69" t="s">
        <v>473</v>
      </c>
      <c r="B1" s="2"/>
      <c r="C1" s="2"/>
      <c r="D1" s="2"/>
      <c r="E1" s="2"/>
      <c r="F1" s="2"/>
    </row>
    <row r="2" spans="1:6">
      <c r="A2" s="1"/>
      <c r="B2" s="4" t="s">
        <v>8</v>
      </c>
      <c r="C2" s="2" t="s">
        <v>9</v>
      </c>
      <c r="D2" s="2" t="s">
        <v>10</v>
      </c>
      <c r="E2" s="2" t="s">
        <v>11</v>
      </c>
      <c r="F2" s="2" t="s">
        <v>12</v>
      </c>
    </row>
    <row r="3" spans="1:6">
      <c r="A3" s="2" t="s">
        <v>0</v>
      </c>
      <c r="B3" s="6">
        <v>-0.53705389999999997</v>
      </c>
      <c r="C3" s="6">
        <v>7.6733759999999998E-2</v>
      </c>
      <c r="D3" s="6">
        <v>0.58446759999999998</v>
      </c>
      <c r="E3" s="7">
        <v>5.3712999999999995E-13</v>
      </c>
      <c r="F3" s="1" t="s">
        <v>13</v>
      </c>
    </row>
    <row r="4" spans="1:6">
      <c r="A4" s="2" t="s">
        <v>2</v>
      </c>
      <c r="B4" s="6">
        <v>-0.31862410000000002</v>
      </c>
      <c r="C4" s="6">
        <v>0.11260803</v>
      </c>
      <c r="D4" s="6">
        <v>0.72714880000000004</v>
      </c>
      <c r="E4" s="6">
        <v>4.0722099999999997E-3</v>
      </c>
      <c r="F4" s="1" t="s">
        <v>13</v>
      </c>
    </row>
    <row r="5" spans="1:6">
      <c r="A5" s="2" t="s">
        <v>3</v>
      </c>
      <c r="B5" s="6">
        <v>-0.55968130000000005</v>
      </c>
      <c r="C5" s="6">
        <v>0.18944468</v>
      </c>
      <c r="D5" s="6">
        <v>0.57139112999999997</v>
      </c>
      <c r="E5" s="6">
        <v>1.9398099999999999E-3</v>
      </c>
      <c r="F5" s="1" t="s">
        <v>13</v>
      </c>
    </row>
    <row r="6" spans="1:6">
      <c r="A6" s="2" t="s">
        <v>1</v>
      </c>
      <c r="B6" s="8" t="s">
        <v>14</v>
      </c>
      <c r="C6" s="8"/>
      <c r="D6" s="8"/>
      <c r="E6" s="8"/>
      <c r="F6" s="1" t="s">
        <v>13</v>
      </c>
    </row>
    <row r="7" spans="1:6">
      <c r="A7" s="1"/>
      <c r="B7" s="8"/>
      <c r="C7" s="8"/>
      <c r="D7" s="8"/>
      <c r="E7" s="8"/>
      <c r="F7" s="1"/>
    </row>
    <row r="8" spans="1:6">
      <c r="A8" s="2" t="s">
        <v>0</v>
      </c>
      <c r="B8" s="6">
        <v>-0.55383660000000001</v>
      </c>
      <c r="C8" s="6">
        <v>0.10873018</v>
      </c>
      <c r="D8" s="6">
        <v>0.57474055000000002</v>
      </c>
      <c r="E8" s="7">
        <v>1.7742999999999999E-7</v>
      </c>
      <c r="F8" s="1" t="s">
        <v>15</v>
      </c>
    </row>
    <row r="9" spans="1:6">
      <c r="A9" s="2" t="s">
        <v>2</v>
      </c>
      <c r="B9" s="6">
        <v>-0.4974324</v>
      </c>
      <c r="C9" s="6">
        <v>0.19014542000000001</v>
      </c>
      <c r="D9" s="6">
        <v>0.60809000000000002</v>
      </c>
      <c r="E9" s="6">
        <v>7.1026700000000002E-3</v>
      </c>
      <c r="F9" s="1" t="s">
        <v>15</v>
      </c>
    </row>
    <row r="10" spans="1:6">
      <c r="A10" s="2" t="s">
        <v>3</v>
      </c>
      <c r="B10" s="6">
        <v>-0.75621050000000001</v>
      </c>
      <c r="C10" s="6">
        <v>0.24182118999999999</v>
      </c>
      <c r="D10" s="6">
        <v>0.46944201000000002</v>
      </c>
      <c r="E10" s="6">
        <v>8.9990999999999997E-4</v>
      </c>
      <c r="F10" s="1" t="s">
        <v>15</v>
      </c>
    </row>
    <row r="11" spans="1:6">
      <c r="A11" s="2" t="s">
        <v>1</v>
      </c>
      <c r="B11" s="8" t="s">
        <v>14</v>
      </c>
      <c r="C11" s="8"/>
      <c r="D11" s="8"/>
      <c r="E11" s="8"/>
      <c r="F11" s="1" t="s">
        <v>15</v>
      </c>
    </row>
    <row r="12" spans="1:6"/>
    <row r="13" spans="1:6">
      <c r="A13" t="s">
        <v>16</v>
      </c>
    </row>
    <row r="14" spans="1:6"/>
    <row r="15" spans="1:6">
      <c r="A15" t="s">
        <v>17</v>
      </c>
      <c r="E15" s="3"/>
      <c r="F15" s="7"/>
    </row>
    <row r="16" spans="1:6">
      <c r="A16" t="s">
        <v>18</v>
      </c>
      <c r="E16" s="3"/>
      <c r="F16" s="3"/>
    </row>
    <row r="17" spans="1:6">
      <c r="A17" t="s">
        <v>19</v>
      </c>
      <c r="E17" s="3"/>
      <c r="F17" s="3"/>
    </row>
    <row r="18" spans="1:6">
      <c r="A18" t="s">
        <v>20</v>
      </c>
    </row>
    <row r="19" spans="1:6"/>
    <row r="20" spans="1:6"/>
    <row r="21" spans="1:6"/>
    <row r="22" spans="1:6"/>
    <row r="23" spans="1:6"/>
    <row r="24" spans="1:6"/>
    <row r="25" spans="1:6"/>
    <row r="26" spans="1:6"/>
    <row r="27" spans="1:6"/>
    <row r="28" spans="1:6"/>
    <row r="29" spans="1:6"/>
    <row r="30" spans="1:6"/>
    <row r="31" spans="1:6"/>
    <row r="32" spans="1:6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1001"/>
  <sheetViews>
    <sheetView workbookViewId="0">
      <selection sqref="A1:G1"/>
    </sheetView>
  </sheetViews>
  <sheetFormatPr baseColWidth="10" defaultColWidth="11.1640625" defaultRowHeight="15" customHeight="1"/>
  <cols>
    <col min="7" max="7" width="24" customWidth="1"/>
  </cols>
  <sheetData>
    <row r="1" spans="1:7" ht="33" customHeight="1">
      <c r="A1" s="72" t="s">
        <v>472</v>
      </c>
      <c r="B1" s="73"/>
      <c r="C1" s="73"/>
      <c r="D1" s="73"/>
      <c r="E1" s="73"/>
      <c r="F1" s="73"/>
      <c r="G1" s="73"/>
    </row>
    <row r="2" spans="1:7" ht="16">
      <c r="A2" s="1"/>
      <c r="B2" s="2"/>
      <c r="C2" s="2"/>
      <c r="D2" s="2"/>
      <c r="E2" s="2"/>
      <c r="F2" s="2"/>
      <c r="G2" s="2"/>
    </row>
    <row r="3" spans="1:7" ht="16">
      <c r="A3" s="1"/>
      <c r="B3" s="2" t="s">
        <v>25</v>
      </c>
      <c r="C3" s="4" t="s">
        <v>8</v>
      </c>
      <c r="D3" s="2" t="s">
        <v>9</v>
      </c>
      <c r="E3" s="2" t="s">
        <v>10</v>
      </c>
      <c r="F3" s="2" t="s">
        <v>11</v>
      </c>
      <c r="G3" s="2" t="s">
        <v>12</v>
      </c>
    </row>
    <row r="4" spans="1:7" ht="16">
      <c r="A4" s="2" t="s">
        <v>0</v>
      </c>
      <c r="B4" s="10" t="s">
        <v>26</v>
      </c>
      <c r="C4" s="6">
        <v>-0.62087829999999999</v>
      </c>
      <c r="D4" s="6">
        <v>9.1168089999999993E-2</v>
      </c>
      <c r="E4" s="6">
        <v>0.53747217000000003</v>
      </c>
      <c r="F4" s="7">
        <v>1.2732000000000001E-12</v>
      </c>
      <c r="G4" s="1" t="s">
        <v>13</v>
      </c>
    </row>
    <row r="5" spans="1:7" ht="16">
      <c r="A5" s="2" t="s">
        <v>2</v>
      </c>
      <c r="B5" s="10" t="s">
        <v>26</v>
      </c>
      <c r="C5" s="6">
        <v>-0.3876194</v>
      </c>
      <c r="D5" s="6">
        <v>0.12986397999999999</v>
      </c>
      <c r="E5" s="6">
        <v>0.67867060999999995</v>
      </c>
      <c r="F5" s="6">
        <v>2.3004900000000001E-3</v>
      </c>
      <c r="G5" s="1" t="s">
        <v>13</v>
      </c>
    </row>
    <row r="6" spans="1:7" ht="16">
      <c r="A6" s="2" t="s">
        <v>3</v>
      </c>
      <c r="B6" s="10" t="s">
        <v>26</v>
      </c>
      <c r="C6" s="6">
        <v>-0.34597220000000001</v>
      </c>
      <c r="D6" s="6">
        <v>0.20209787000000001</v>
      </c>
      <c r="E6" s="6">
        <v>0.70753219000000001</v>
      </c>
      <c r="F6" s="6">
        <v>7.8170610000000001E-2</v>
      </c>
      <c r="G6" s="1" t="s">
        <v>13</v>
      </c>
    </row>
    <row r="7" spans="1:7" ht="16">
      <c r="A7" s="2" t="s">
        <v>1</v>
      </c>
      <c r="B7" s="8" t="s">
        <v>26</v>
      </c>
      <c r="C7" s="8" t="s">
        <v>14</v>
      </c>
      <c r="D7" s="8"/>
      <c r="E7" s="8"/>
      <c r="F7" s="8"/>
      <c r="G7" s="1" t="s">
        <v>13</v>
      </c>
    </row>
    <row r="8" spans="1:7" ht="16">
      <c r="A8" s="1"/>
      <c r="B8" s="8"/>
      <c r="C8" s="8"/>
      <c r="D8" s="8"/>
      <c r="E8" s="8"/>
      <c r="F8" s="8"/>
      <c r="G8" s="1"/>
    </row>
    <row r="9" spans="1:7" ht="16">
      <c r="A9" s="2" t="s">
        <v>0</v>
      </c>
      <c r="B9" s="10" t="s">
        <v>26</v>
      </c>
      <c r="C9" s="6">
        <v>-0.682056</v>
      </c>
      <c r="D9" s="6">
        <v>0.1325469</v>
      </c>
      <c r="E9" s="6">
        <v>0.50557644999999996</v>
      </c>
      <c r="F9" s="7">
        <v>8.8135000000000001E-8</v>
      </c>
      <c r="G9" s="1" t="s">
        <v>15</v>
      </c>
    </row>
    <row r="10" spans="1:7" ht="16">
      <c r="A10" s="2" t="s">
        <v>2</v>
      </c>
      <c r="B10" s="10" t="s">
        <v>26</v>
      </c>
      <c r="C10" s="6">
        <v>-0.55094849999999995</v>
      </c>
      <c r="D10" s="6">
        <v>0.22502227</v>
      </c>
      <c r="E10" s="6">
        <v>0.57640281000000004</v>
      </c>
      <c r="F10" s="6">
        <v>1.125837E-2</v>
      </c>
      <c r="G10" s="1" t="s">
        <v>15</v>
      </c>
    </row>
    <row r="11" spans="1:7" ht="16">
      <c r="A11" s="2" t="s">
        <v>3</v>
      </c>
      <c r="B11" s="10" t="s">
        <v>26</v>
      </c>
      <c r="C11" s="6">
        <v>-0.56063600000000002</v>
      </c>
      <c r="D11" s="6">
        <v>0.26238403999999999</v>
      </c>
      <c r="E11" s="6">
        <v>0.57084588999999997</v>
      </c>
      <c r="F11" s="6">
        <v>2.5903510000000001E-2</v>
      </c>
      <c r="G11" s="1" t="s">
        <v>15</v>
      </c>
    </row>
    <row r="12" spans="1:7" ht="16">
      <c r="A12" s="2" t="s">
        <v>1</v>
      </c>
      <c r="B12" s="8" t="s">
        <v>26</v>
      </c>
      <c r="C12" s="8" t="s">
        <v>14</v>
      </c>
      <c r="D12" s="8"/>
      <c r="E12" s="8"/>
      <c r="F12" s="8"/>
      <c r="G12" s="1" t="s">
        <v>15</v>
      </c>
    </row>
    <row r="13" spans="1:7" ht="16"/>
    <row r="14" spans="1:7" ht="16">
      <c r="A14" s="1"/>
      <c r="B14" s="2" t="s">
        <v>25</v>
      </c>
      <c r="C14" s="4" t="s">
        <v>8</v>
      </c>
      <c r="D14" s="2" t="s">
        <v>9</v>
      </c>
      <c r="E14" s="2" t="s">
        <v>10</v>
      </c>
      <c r="F14" s="2" t="s">
        <v>11</v>
      </c>
      <c r="G14" s="2" t="s">
        <v>12</v>
      </c>
    </row>
    <row r="15" spans="1:7" ht="16">
      <c r="A15" s="2" t="s">
        <v>0</v>
      </c>
      <c r="B15" s="10" t="s">
        <v>27</v>
      </c>
      <c r="C15" s="6">
        <v>-0.29618280000000002</v>
      </c>
      <c r="D15" s="6">
        <v>0.12093420000000001</v>
      </c>
      <c r="E15" s="6">
        <v>0.74365150000000002</v>
      </c>
      <c r="F15" s="6">
        <v>1.2889279999999999E-2</v>
      </c>
      <c r="G15" s="1" t="s">
        <v>13</v>
      </c>
    </row>
    <row r="16" spans="1:7" ht="16">
      <c r="A16" s="2" t="s">
        <v>2</v>
      </c>
      <c r="B16" s="10" t="s">
        <v>27</v>
      </c>
      <c r="C16" s="6">
        <v>-8.7215699999999993E-2</v>
      </c>
      <c r="D16" s="6">
        <v>0.18961236000000001</v>
      </c>
      <c r="E16" s="6">
        <v>0.91647937000000002</v>
      </c>
      <c r="F16" s="6">
        <v>0.644343</v>
      </c>
      <c r="G16" s="1" t="s">
        <v>13</v>
      </c>
    </row>
    <row r="17" spans="1:7" ht="16">
      <c r="A17" s="2" t="s">
        <v>3</v>
      </c>
      <c r="B17" s="10" t="s">
        <v>27</v>
      </c>
      <c r="C17" s="6">
        <v>-1.4001005</v>
      </c>
      <c r="D17" s="6">
        <v>0.48797518000000001</v>
      </c>
      <c r="E17" s="6">
        <v>0.24657219</v>
      </c>
      <c r="F17" s="6">
        <v>4.2663E-4</v>
      </c>
      <c r="G17" s="1" t="s">
        <v>13</v>
      </c>
    </row>
    <row r="18" spans="1:7" ht="16">
      <c r="A18" s="2" t="s">
        <v>1</v>
      </c>
      <c r="B18" s="8" t="s">
        <v>27</v>
      </c>
      <c r="C18" s="8" t="s">
        <v>14</v>
      </c>
      <c r="D18" s="8"/>
      <c r="E18" s="8"/>
      <c r="F18" s="8"/>
      <c r="G18" s="1" t="s">
        <v>13</v>
      </c>
    </row>
    <row r="19" spans="1:7" ht="16">
      <c r="A19" s="1"/>
      <c r="B19" s="8"/>
      <c r="C19" s="8"/>
      <c r="D19" s="8"/>
      <c r="E19" s="8"/>
      <c r="F19" s="8"/>
      <c r="G19" s="1"/>
    </row>
    <row r="20" spans="1:7" ht="16">
      <c r="A20" s="2" t="s">
        <v>0</v>
      </c>
      <c r="B20" s="10" t="s">
        <v>27</v>
      </c>
      <c r="C20" s="3">
        <v>-0.3138841</v>
      </c>
      <c r="D20" s="6">
        <v>0.16163473</v>
      </c>
      <c r="E20" s="6">
        <v>0.73060371000000002</v>
      </c>
      <c r="F20" s="11">
        <v>4.9147330000000003E-2</v>
      </c>
      <c r="G20" s="1" t="s">
        <v>15</v>
      </c>
    </row>
    <row r="21" spans="1:7" ht="16">
      <c r="A21" s="2" t="s">
        <v>2</v>
      </c>
      <c r="B21" s="10" t="s">
        <v>27</v>
      </c>
      <c r="C21" s="3">
        <v>-0.41891139999999999</v>
      </c>
      <c r="D21" s="6">
        <v>0.30318661000000002</v>
      </c>
      <c r="E21" s="6">
        <v>0.65776246000000005</v>
      </c>
      <c r="F21" s="6">
        <v>0.15402852</v>
      </c>
      <c r="G21" s="1" t="s">
        <v>15</v>
      </c>
    </row>
    <row r="22" spans="1:7" ht="16">
      <c r="A22" s="2" t="s">
        <v>3</v>
      </c>
      <c r="B22" s="10" t="s">
        <v>27</v>
      </c>
      <c r="C22" s="3">
        <v>-1.4583155000000001</v>
      </c>
      <c r="D22" s="6">
        <v>0.55743785000000001</v>
      </c>
      <c r="E22" s="6">
        <v>0.23262780999999999</v>
      </c>
      <c r="F22" s="6">
        <v>1.35957E-3</v>
      </c>
      <c r="G22" s="1" t="s">
        <v>15</v>
      </c>
    </row>
    <row r="23" spans="1:7" ht="16">
      <c r="A23" s="2" t="s">
        <v>1</v>
      </c>
      <c r="B23" s="8" t="s">
        <v>27</v>
      </c>
      <c r="C23" s="8" t="s">
        <v>14</v>
      </c>
      <c r="D23" s="3"/>
      <c r="E23" s="3"/>
      <c r="F23" s="3"/>
      <c r="G23" s="1" t="s">
        <v>15</v>
      </c>
    </row>
    <row r="24" spans="1:7" ht="16"/>
    <row r="25" spans="1:7" ht="16">
      <c r="A25" t="s">
        <v>17</v>
      </c>
    </row>
    <row r="26" spans="1:7" ht="16">
      <c r="A26" t="s">
        <v>18</v>
      </c>
    </row>
    <row r="27" spans="1:7" ht="16">
      <c r="A27" t="s">
        <v>19</v>
      </c>
    </row>
    <row r="28" spans="1:7" ht="16">
      <c r="A28" t="s">
        <v>20</v>
      </c>
    </row>
    <row r="29" spans="1:7" ht="16"/>
    <row r="30" spans="1:7" ht="16">
      <c r="A30" t="s">
        <v>16</v>
      </c>
    </row>
    <row r="31" spans="1:7" ht="16"/>
    <row r="32" spans="1:7" ht="16"/>
    <row r="33" ht="16"/>
    <row r="34" ht="16"/>
    <row r="35" ht="16"/>
    <row r="36" ht="16"/>
    <row r="37" ht="16"/>
    <row r="38" ht="16"/>
    <row r="39" ht="16"/>
    <row r="40" ht="16"/>
    <row r="41" ht="16"/>
    <row r="42" ht="16"/>
    <row r="43" ht="16"/>
    <row r="44" ht="16"/>
    <row r="45" ht="16"/>
    <row r="46" ht="16"/>
    <row r="47" ht="16"/>
    <row r="48" ht="16"/>
    <row r="49" ht="16"/>
    <row r="50" ht="16"/>
    <row r="51" ht="16"/>
    <row r="52" ht="16"/>
    <row r="53" ht="16"/>
    <row r="54" ht="16"/>
    <row r="55" ht="16"/>
    <row r="56" ht="16"/>
    <row r="57" ht="16"/>
    <row r="58" ht="16"/>
    <row r="59" ht="16"/>
    <row r="60" ht="16"/>
    <row r="61" ht="16"/>
    <row r="62" ht="16"/>
    <row r="63" ht="16"/>
    <row r="64" ht="16"/>
    <row r="65" ht="16"/>
    <row r="66" ht="16"/>
    <row r="67" ht="16"/>
    <row r="68" ht="16"/>
    <row r="69" ht="16"/>
    <row r="70" ht="16"/>
    <row r="71" ht="16"/>
    <row r="72" ht="16"/>
    <row r="73" ht="16"/>
    <row r="74" ht="16"/>
    <row r="75" ht="16"/>
    <row r="76" ht="16"/>
    <row r="77" ht="16"/>
    <row r="78" ht="16"/>
    <row r="79" ht="16"/>
    <row r="80" ht="16"/>
    <row r="81" ht="16"/>
    <row r="82" ht="16"/>
    <row r="83" ht="16"/>
    <row r="84" ht="16"/>
    <row r="85" ht="16"/>
    <row r="86" ht="16"/>
    <row r="87" ht="16"/>
    <row r="88" ht="16"/>
    <row r="89" ht="16"/>
    <row r="90" ht="16"/>
    <row r="91" ht="16"/>
    <row r="92" ht="16"/>
    <row r="93" ht="16"/>
    <row r="94" ht="16"/>
    <row r="95" ht="16"/>
    <row r="96" ht="16"/>
    <row r="97" ht="16"/>
    <row r="98" ht="16"/>
    <row r="99" ht="16"/>
    <row r="100" ht="16"/>
    <row r="101" ht="16"/>
    <row r="102" ht="16"/>
    <row r="103" ht="16"/>
    <row r="104" ht="16"/>
    <row r="105" ht="16"/>
    <row r="106" ht="16"/>
    <row r="107" ht="16"/>
    <row r="108" ht="16"/>
    <row r="109" ht="16"/>
    <row r="110" ht="16"/>
    <row r="111" ht="16"/>
    <row r="112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  <row r="975" ht="16"/>
    <row r="976" ht="16"/>
    <row r="977" ht="16"/>
    <row r="978" ht="16"/>
    <row r="979" ht="16"/>
    <row r="980" ht="16"/>
    <row r="981" ht="16"/>
    <row r="982" ht="16"/>
    <row r="983" ht="16"/>
    <row r="984" ht="16"/>
    <row r="985" ht="16"/>
    <row r="986" ht="16"/>
    <row r="987" ht="16"/>
    <row r="988" ht="16"/>
    <row r="989" ht="16"/>
    <row r="990" ht="16"/>
    <row r="991" ht="16"/>
    <row r="992" ht="16"/>
    <row r="993" ht="16"/>
    <row r="994" ht="16"/>
    <row r="995" ht="16"/>
    <row r="996" ht="16"/>
    <row r="997" ht="16"/>
    <row r="998" ht="16"/>
    <row r="999" ht="16"/>
    <row r="1000" ht="16"/>
    <row r="1001" ht="16"/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8"/>
  <sheetViews>
    <sheetView workbookViewId="0">
      <selection activeCell="D35" sqref="D35"/>
    </sheetView>
  </sheetViews>
  <sheetFormatPr baseColWidth="10" defaultColWidth="11.1640625" defaultRowHeight="15" customHeight="1"/>
  <cols>
    <col min="7" max="7" width="37.5" customWidth="1"/>
  </cols>
  <sheetData>
    <row r="1" spans="1:7">
      <c r="A1" s="74" t="s">
        <v>477</v>
      </c>
      <c r="B1" s="73"/>
      <c r="C1" s="73"/>
      <c r="D1" s="73"/>
      <c r="E1" s="73"/>
      <c r="F1" s="73"/>
      <c r="G1" s="73"/>
    </row>
    <row r="2" spans="1:7">
      <c r="A2" s="13"/>
      <c r="B2" s="4" t="s">
        <v>8</v>
      </c>
      <c r="C2" s="2" t="s">
        <v>9</v>
      </c>
      <c r="D2" s="2" t="s">
        <v>10</v>
      </c>
      <c r="E2" s="2" t="s">
        <v>11</v>
      </c>
      <c r="F2" s="12" t="s">
        <v>28</v>
      </c>
    </row>
    <row r="3" spans="1:7">
      <c r="A3" s="13" t="s">
        <v>29</v>
      </c>
      <c r="B3" s="14">
        <v>1.275912025</v>
      </c>
      <c r="C3" s="14">
        <v>0.41353697900000003</v>
      </c>
      <c r="D3" s="14">
        <v>3.5819667659999999</v>
      </c>
      <c r="E3" s="15">
        <v>2.5768760000000001E-3</v>
      </c>
      <c r="F3" s="16"/>
    </row>
    <row r="4" spans="1:7">
      <c r="A4" s="13" t="s">
        <v>29</v>
      </c>
      <c r="B4" s="14">
        <v>1.3465560299999999</v>
      </c>
      <c r="C4" s="14">
        <v>0.53108071000000001</v>
      </c>
      <c r="D4" s="14">
        <v>3.844163521</v>
      </c>
      <c r="E4" s="15">
        <v>1.2909172E-2</v>
      </c>
      <c r="F4" s="13" t="s">
        <v>30</v>
      </c>
    </row>
    <row r="5" spans="1:7">
      <c r="A5" s="13" t="s">
        <v>29</v>
      </c>
      <c r="B5" s="14">
        <v>0.87258804999999995</v>
      </c>
      <c r="C5" s="14">
        <v>0.42606835999999998</v>
      </c>
      <c r="D5" s="14">
        <v>2.3930962999999998</v>
      </c>
      <c r="E5" s="15">
        <v>4.4556039999999998E-2</v>
      </c>
      <c r="F5" s="17" t="s">
        <v>31</v>
      </c>
    </row>
    <row r="6" spans="1:7">
      <c r="A6" s="13" t="s">
        <v>29</v>
      </c>
      <c r="B6" s="14">
        <v>0.86915966</v>
      </c>
      <c r="C6" s="14">
        <v>0.55355926</v>
      </c>
      <c r="D6" s="14">
        <v>2.3849058900000002</v>
      </c>
      <c r="E6" s="15">
        <v>0.12286311</v>
      </c>
      <c r="F6" s="17" t="s">
        <v>32</v>
      </c>
    </row>
    <row r="7" spans="1:7">
      <c r="A7" s="75" t="s">
        <v>33</v>
      </c>
      <c r="B7" s="73"/>
      <c r="C7" s="73"/>
      <c r="D7" s="73"/>
      <c r="E7" s="13"/>
      <c r="F7" s="13"/>
    </row>
    <row r="8" spans="1:7">
      <c r="A8" s="75" t="s">
        <v>34</v>
      </c>
      <c r="B8" s="73"/>
      <c r="C8" s="73"/>
      <c r="D8" s="73"/>
      <c r="E8" s="73"/>
      <c r="F8" s="73"/>
    </row>
  </sheetData>
  <mergeCells count="3">
    <mergeCell ref="A1:G1"/>
    <mergeCell ref="A7:D7"/>
    <mergeCell ref="A8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15"/>
  <sheetViews>
    <sheetView workbookViewId="0">
      <selection activeCell="G9" sqref="G9"/>
    </sheetView>
  </sheetViews>
  <sheetFormatPr baseColWidth="10" defaultColWidth="11.1640625" defaultRowHeight="15" customHeight="1"/>
  <cols>
    <col min="6" max="6" width="42.1640625" customWidth="1"/>
    <col min="7" max="7" width="21" customWidth="1"/>
  </cols>
  <sheetData>
    <row r="1" spans="1:7">
      <c r="A1" s="74" t="s">
        <v>478</v>
      </c>
      <c r="B1" s="73"/>
      <c r="C1" s="73"/>
      <c r="D1" s="73"/>
      <c r="E1" s="73"/>
      <c r="F1" s="73"/>
      <c r="G1" s="73"/>
    </row>
    <row r="2" spans="1:7">
      <c r="A2" s="13"/>
      <c r="B2" s="4" t="s">
        <v>8</v>
      </c>
      <c r="C2" s="2" t="s">
        <v>9</v>
      </c>
      <c r="D2" s="2" t="s">
        <v>10</v>
      </c>
      <c r="E2" s="2" t="s">
        <v>11</v>
      </c>
      <c r="F2" s="12" t="s">
        <v>28</v>
      </c>
    </row>
    <row r="3" spans="1:7">
      <c r="A3" s="13" t="s">
        <v>29</v>
      </c>
      <c r="B3" s="14">
        <v>1.069030339</v>
      </c>
      <c r="C3" s="14">
        <v>0.42519373399999999</v>
      </c>
      <c r="D3" s="14">
        <v>2.9125539389999999</v>
      </c>
      <c r="E3" s="15">
        <v>1.1106496E-2</v>
      </c>
      <c r="F3" s="16"/>
    </row>
    <row r="4" spans="1:7">
      <c r="A4" s="13" t="s">
        <v>29</v>
      </c>
      <c r="B4" s="14">
        <v>1.3030112570000001</v>
      </c>
      <c r="C4" s="14">
        <v>0.53234260200000005</v>
      </c>
      <c r="D4" s="14">
        <v>3.6803625169999998</v>
      </c>
      <c r="E4" s="15">
        <v>1.3327889000000001E-2</v>
      </c>
      <c r="F4" s="13" t="s">
        <v>30</v>
      </c>
    </row>
    <row r="5" spans="1:7">
      <c r="A5" s="13" t="s">
        <v>29</v>
      </c>
      <c r="B5" s="14">
        <v>0.88092426999999995</v>
      </c>
      <c r="C5" s="14">
        <v>0.43421964000000002</v>
      </c>
      <c r="D5" s="14">
        <v>2.4131290600000002</v>
      </c>
      <c r="E5" s="15">
        <v>4.184674E-2</v>
      </c>
      <c r="F5" s="17" t="s">
        <v>31</v>
      </c>
    </row>
    <row r="6" spans="1:7">
      <c r="A6" s="13" t="s">
        <v>29</v>
      </c>
      <c r="B6" s="14">
        <v>1.3302306399999999</v>
      </c>
      <c r="C6" s="14">
        <v>0.58344837999999999</v>
      </c>
      <c r="D6" s="14">
        <v>3.78191553</v>
      </c>
      <c r="E6" s="15">
        <v>2.2423780000000001E-2</v>
      </c>
      <c r="F6" s="17" t="s">
        <v>32</v>
      </c>
    </row>
    <row r="7" spans="1:7">
      <c r="A7" s="13"/>
      <c r="B7" s="18"/>
      <c r="C7" s="18"/>
      <c r="D7" s="18"/>
      <c r="E7" s="19"/>
      <c r="F7" s="13"/>
    </row>
    <row r="8" spans="1:7">
      <c r="A8" s="13"/>
      <c r="B8" s="20" t="s">
        <v>8</v>
      </c>
      <c r="C8" s="21" t="s">
        <v>9</v>
      </c>
      <c r="D8" s="21" t="s">
        <v>10</v>
      </c>
      <c r="E8" s="22" t="s">
        <v>11</v>
      </c>
      <c r="F8" s="12" t="s">
        <v>28</v>
      </c>
    </row>
    <row r="9" spans="1:7">
      <c r="A9" s="13" t="s">
        <v>35</v>
      </c>
      <c r="B9" s="14">
        <v>-0.46983183000000001</v>
      </c>
      <c r="C9" s="14">
        <v>0.57542889200000003</v>
      </c>
      <c r="D9" s="14">
        <v>0.62510738399999999</v>
      </c>
      <c r="E9" s="15">
        <v>0.412802161</v>
      </c>
      <c r="F9" s="16"/>
    </row>
    <row r="10" spans="1:7">
      <c r="A10" s="13" t="s">
        <v>35</v>
      </c>
      <c r="B10" s="14">
        <v>-0.84087552899999995</v>
      </c>
      <c r="C10" s="14">
        <v>0.74188564099999998</v>
      </c>
      <c r="D10" s="14">
        <v>0.256695811</v>
      </c>
      <c r="E10" s="15">
        <v>0.43133271400000001</v>
      </c>
      <c r="F10" s="13" t="s">
        <v>30</v>
      </c>
    </row>
    <row r="11" spans="1:7">
      <c r="A11" s="13" t="s">
        <v>35</v>
      </c>
      <c r="B11" s="14">
        <v>-0.7859777</v>
      </c>
      <c r="C11" s="14">
        <v>0.59895366000000005</v>
      </c>
      <c r="D11" s="14">
        <v>0.45567395999999999</v>
      </c>
      <c r="E11" s="15">
        <v>0.18656833</v>
      </c>
      <c r="F11" s="17" t="s">
        <v>31</v>
      </c>
    </row>
    <row r="12" spans="1:7">
      <c r="A12" s="13" t="s">
        <v>35</v>
      </c>
      <c r="B12" s="14">
        <v>-0.88846290000000006</v>
      </c>
      <c r="C12" s="14">
        <v>0.77900636000000001</v>
      </c>
      <c r="D12" s="14">
        <v>0.41128746999999999</v>
      </c>
      <c r="E12" s="15">
        <v>0.25666807000000003</v>
      </c>
      <c r="F12" s="17" t="s">
        <v>32</v>
      </c>
    </row>
    <row r="13" spans="1:7">
      <c r="A13" s="75" t="s">
        <v>33</v>
      </c>
      <c r="B13" s="73"/>
      <c r="C13" s="73"/>
      <c r="D13" s="73"/>
      <c r="E13" s="13"/>
      <c r="F13" s="13"/>
    </row>
    <row r="14" spans="1:7">
      <c r="A14" s="75" t="s">
        <v>34</v>
      </c>
      <c r="B14" s="73"/>
      <c r="C14" s="73"/>
      <c r="D14" s="73"/>
      <c r="E14" s="73"/>
      <c r="F14" s="73"/>
    </row>
    <row r="15" spans="1:7">
      <c r="A15" s="17" t="s">
        <v>36</v>
      </c>
    </row>
  </sheetData>
  <mergeCells count="3">
    <mergeCell ref="A1:G1"/>
    <mergeCell ref="A13:D13"/>
    <mergeCell ref="A14:F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2"/>
  <sheetViews>
    <sheetView workbookViewId="0">
      <selection activeCell="J23" sqref="J23"/>
    </sheetView>
  </sheetViews>
  <sheetFormatPr baseColWidth="10" defaultColWidth="11.1640625" defaultRowHeight="15" customHeight="1"/>
  <cols>
    <col min="1" max="2" width="12.1640625" customWidth="1"/>
    <col min="3" max="4" width="7" customWidth="1"/>
    <col min="5" max="8" width="12.1640625" customWidth="1"/>
    <col min="9" max="9" width="35.1640625" customWidth="1"/>
    <col min="10" max="26" width="10.5" customWidth="1"/>
  </cols>
  <sheetData>
    <row r="1" spans="1:8" ht="15.75" customHeight="1">
      <c r="A1" s="2" t="s">
        <v>479</v>
      </c>
      <c r="G1" s="23"/>
      <c r="H1" s="23"/>
    </row>
    <row r="2" spans="1:8" ht="15.75" customHeight="1">
      <c r="G2" s="23"/>
      <c r="H2" s="23"/>
    </row>
    <row r="3" spans="1:8" ht="15.75" customHeight="1">
      <c r="G3" s="76" t="s">
        <v>37</v>
      </c>
      <c r="H3" s="77"/>
    </row>
    <row r="4" spans="1:8" ht="15.75" customHeight="1">
      <c r="A4" s="4" t="s">
        <v>38</v>
      </c>
      <c r="B4" s="4" t="s">
        <v>39</v>
      </c>
      <c r="C4" s="4" t="s">
        <v>40</v>
      </c>
      <c r="D4" s="4" t="s">
        <v>41</v>
      </c>
      <c r="E4" s="4" t="s">
        <v>8</v>
      </c>
      <c r="F4" s="4" t="s">
        <v>42</v>
      </c>
      <c r="G4" s="24" t="s">
        <v>8</v>
      </c>
      <c r="H4" s="25" t="s">
        <v>42</v>
      </c>
    </row>
    <row r="5" spans="1:8" ht="15.75" customHeight="1">
      <c r="A5" t="s">
        <v>43</v>
      </c>
      <c r="B5">
        <v>95714358</v>
      </c>
      <c r="C5" t="s">
        <v>44</v>
      </c>
      <c r="D5" t="s">
        <v>45</v>
      </c>
      <c r="E5" s="26">
        <v>-0.28990605647975698</v>
      </c>
      <c r="F5" s="27">
        <v>7.3826305753997297E-15</v>
      </c>
      <c r="G5" s="28">
        <v>0.76872399999999996</v>
      </c>
      <c r="H5" s="29">
        <v>5.1399999999999999E-114</v>
      </c>
    </row>
    <row r="6" spans="1:8" ht="15.75" customHeight="1">
      <c r="A6" t="s">
        <v>46</v>
      </c>
      <c r="B6">
        <v>150301093</v>
      </c>
      <c r="C6" t="s">
        <v>47</v>
      </c>
      <c r="D6" t="s">
        <v>48</v>
      </c>
      <c r="E6" s="26">
        <v>-0.31230861893285899</v>
      </c>
      <c r="F6" s="27">
        <v>3.6906257543030898E-11</v>
      </c>
      <c r="G6" s="28">
        <v>0.77571400000000001</v>
      </c>
      <c r="H6" s="29">
        <v>6.8400000000000001E-96</v>
      </c>
    </row>
    <row r="7" spans="1:8" ht="15.75" customHeight="1">
      <c r="A7" t="s">
        <v>49</v>
      </c>
      <c r="B7">
        <v>31789970</v>
      </c>
      <c r="C7" t="s">
        <v>44</v>
      </c>
      <c r="D7" t="s">
        <v>47</v>
      </c>
      <c r="E7" s="26">
        <v>-0.22996951670166901</v>
      </c>
      <c r="F7" s="27">
        <v>1.74654151455102E-8</v>
      </c>
      <c r="G7" s="28">
        <v>0.82659899999999997</v>
      </c>
      <c r="H7" s="29">
        <v>5.9100000000000003E-63</v>
      </c>
    </row>
    <row r="8" spans="1:8" ht="15.75" customHeight="1">
      <c r="A8" t="s">
        <v>50</v>
      </c>
      <c r="B8">
        <v>164057356</v>
      </c>
      <c r="C8" t="s">
        <v>51</v>
      </c>
      <c r="D8" t="s">
        <v>47</v>
      </c>
      <c r="E8" s="26">
        <v>-0.17170312468048601</v>
      </c>
      <c r="F8" s="27">
        <v>3.9129788152063397E-8</v>
      </c>
      <c r="G8" s="28">
        <v>0.839395</v>
      </c>
      <c r="H8" s="29">
        <v>2.7000000000000002E-80</v>
      </c>
    </row>
    <row r="9" spans="1:8" ht="15.75" customHeight="1">
      <c r="A9" t="s">
        <v>52</v>
      </c>
      <c r="B9">
        <v>3962735</v>
      </c>
      <c r="C9" t="s">
        <v>45</v>
      </c>
      <c r="D9" t="s">
        <v>44</v>
      </c>
      <c r="E9" s="26">
        <v>0.17309931548843199</v>
      </c>
      <c r="F9" s="27">
        <v>6.3466093682932305E-8</v>
      </c>
      <c r="G9" s="28">
        <v>1.1094599999999999</v>
      </c>
      <c r="H9" s="29">
        <v>1.9399999999999999E-29</v>
      </c>
    </row>
    <row r="10" spans="1:8" ht="15.75" customHeight="1">
      <c r="A10" t="s">
        <v>50</v>
      </c>
      <c r="B10">
        <v>42018535</v>
      </c>
      <c r="C10" t="s">
        <v>47</v>
      </c>
      <c r="D10" t="s">
        <v>51</v>
      </c>
      <c r="E10" s="26">
        <v>0.18042989010031199</v>
      </c>
      <c r="F10" s="27">
        <v>6.2241755149466904E-7</v>
      </c>
      <c r="G10" s="28">
        <v>1.11981</v>
      </c>
      <c r="H10" s="29">
        <v>8.4300000000000002E-26</v>
      </c>
    </row>
    <row r="11" spans="1:8" ht="15.75" customHeight="1">
      <c r="A11" t="s">
        <v>53</v>
      </c>
      <c r="B11">
        <v>63253621</v>
      </c>
      <c r="C11" t="s">
        <v>51</v>
      </c>
      <c r="D11" t="s">
        <v>45</v>
      </c>
      <c r="E11" s="26">
        <v>-0.51853771475168797</v>
      </c>
      <c r="F11" s="27">
        <v>2.8035614461822102E-6</v>
      </c>
      <c r="G11" s="28">
        <v>0.46517799999999998</v>
      </c>
      <c r="H11" s="29">
        <v>1.52E-136</v>
      </c>
    </row>
    <row r="12" spans="1:8" ht="15.75" customHeight="1">
      <c r="A12" t="s">
        <v>46</v>
      </c>
      <c r="B12">
        <v>150322966</v>
      </c>
      <c r="C12" t="s">
        <v>47</v>
      </c>
      <c r="D12" t="s">
        <v>51</v>
      </c>
      <c r="E12" s="26">
        <v>0.48504672005300697</v>
      </c>
      <c r="F12" s="27">
        <v>4.1632726999544204E-6</v>
      </c>
      <c r="G12" s="28">
        <v>1.2709999999999999</v>
      </c>
      <c r="H12" s="29">
        <v>6.7600000000000004E-17</v>
      </c>
    </row>
    <row r="13" spans="1:8" ht="15.75" customHeight="1">
      <c r="A13" t="s">
        <v>54</v>
      </c>
      <c r="B13">
        <v>156232382</v>
      </c>
      <c r="C13" t="s">
        <v>47</v>
      </c>
      <c r="D13" t="s">
        <v>44</v>
      </c>
      <c r="E13" s="26">
        <v>0.148369245586458</v>
      </c>
      <c r="F13" s="27">
        <v>6.3786243209477303E-6</v>
      </c>
      <c r="G13" s="28">
        <v>1.2001900000000001</v>
      </c>
      <c r="H13" s="29">
        <v>2.1500000000000002E-84</v>
      </c>
    </row>
    <row r="14" spans="1:8" ht="15.75" customHeight="1">
      <c r="A14" t="s">
        <v>53</v>
      </c>
      <c r="B14">
        <v>44500755</v>
      </c>
      <c r="C14" t="s">
        <v>45</v>
      </c>
      <c r="D14" t="s">
        <v>51</v>
      </c>
      <c r="E14" s="26">
        <v>0.20682886883725199</v>
      </c>
      <c r="F14" s="27">
        <v>1.7120124613551901E-5</v>
      </c>
      <c r="G14" s="28">
        <v>1.2565900000000001</v>
      </c>
      <c r="H14" s="29">
        <v>2.0600000000000002E-65</v>
      </c>
    </row>
    <row r="15" spans="1:8" ht="15.75" customHeight="1">
      <c r="A15" t="s">
        <v>53</v>
      </c>
      <c r="B15">
        <v>44581678</v>
      </c>
      <c r="C15" t="s">
        <v>44</v>
      </c>
      <c r="D15" t="s">
        <v>45</v>
      </c>
      <c r="E15" s="26">
        <v>0.15175770370125</v>
      </c>
      <c r="F15" s="27">
        <v>2.40420428302505E-5</v>
      </c>
      <c r="G15" s="28">
        <v>1.2271000000000001</v>
      </c>
      <c r="H15" s="29">
        <v>7.3999999999999999E-77</v>
      </c>
    </row>
    <row r="16" spans="1:8" ht="15.75" customHeight="1">
      <c r="A16" t="s">
        <v>55</v>
      </c>
      <c r="B16">
        <v>135664525</v>
      </c>
      <c r="C16" t="s">
        <v>47</v>
      </c>
      <c r="D16" t="s">
        <v>45</v>
      </c>
      <c r="E16" s="26">
        <v>-0.149572269017264</v>
      </c>
      <c r="F16" s="27">
        <v>2.5666307056269199E-4</v>
      </c>
      <c r="G16" s="28">
        <v>0.92340900000000004</v>
      </c>
      <c r="H16" s="29">
        <v>6.35E-11</v>
      </c>
    </row>
    <row r="17" spans="1:8" ht="15.75" customHeight="1">
      <c r="A17" t="s">
        <v>46</v>
      </c>
      <c r="B17">
        <v>138848952</v>
      </c>
      <c r="C17" t="s">
        <v>44</v>
      </c>
      <c r="D17" t="s">
        <v>47</v>
      </c>
      <c r="E17" s="26">
        <v>0.113960028075797</v>
      </c>
      <c r="F17" s="27">
        <v>3.4640245265106902E-4</v>
      </c>
      <c r="G17" s="28">
        <v>1.06918</v>
      </c>
      <c r="H17" s="29">
        <v>4.4500000000000002E-13</v>
      </c>
    </row>
    <row r="18" spans="1:8" ht="15.75" customHeight="1">
      <c r="A18" t="s">
        <v>56</v>
      </c>
      <c r="B18">
        <v>55022301</v>
      </c>
      <c r="C18" t="s">
        <v>48</v>
      </c>
      <c r="D18" t="s">
        <v>47</v>
      </c>
      <c r="E18" s="26">
        <v>-0.13383967934172999</v>
      </c>
      <c r="F18" s="27">
        <v>3.8088327573646702E-4</v>
      </c>
      <c r="G18" s="28">
        <v>0.93106999999999995</v>
      </c>
      <c r="H18" s="29">
        <v>9.2200000000000002E-11</v>
      </c>
    </row>
    <row r="19" spans="1:8" ht="15.75" customHeight="1">
      <c r="A19" t="s">
        <v>43</v>
      </c>
      <c r="B19">
        <v>100712218</v>
      </c>
      <c r="C19" t="s">
        <v>44</v>
      </c>
      <c r="D19" t="s">
        <v>47</v>
      </c>
      <c r="E19" s="26">
        <v>-0.16934144979634999</v>
      </c>
      <c r="F19" s="27">
        <v>4.4730776622973898E-4</v>
      </c>
      <c r="G19" s="28">
        <v>0.806593</v>
      </c>
      <c r="H19" s="29">
        <v>4.9599999999999998E-55</v>
      </c>
    </row>
    <row r="20" spans="1:8" ht="15.75" customHeight="1">
      <c r="A20" t="s">
        <v>52</v>
      </c>
      <c r="B20">
        <v>54292096</v>
      </c>
      <c r="C20" t="s">
        <v>51</v>
      </c>
      <c r="D20" t="s">
        <v>45</v>
      </c>
      <c r="E20" s="26">
        <v>0.21818222762460299</v>
      </c>
      <c r="F20" s="27">
        <v>4.7301955122582701E-4</v>
      </c>
      <c r="G20" s="28">
        <v>1.1606000000000001</v>
      </c>
      <c r="H20" s="29">
        <v>2.6799999999999999E-17</v>
      </c>
    </row>
    <row r="21" spans="1:8" ht="15.75" customHeight="1">
      <c r="A21" t="s">
        <v>55</v>
      </c>
      <c r="B21">
        <v>149728781</v>
      </c>
      <c r="C21" t="s">
        <v>45</v>
      </c>
      <c r="D21" t="s">
        <v>51</v>
      </c>
      <c r="E21" s="26">
        <v>-0.16519342545559401</v>
      </c>
      <c r="F21" s="27">
        <v>4.8788530665312203E-4</v>
      </c>
      <c r="G21" s="28">
        <v>0.84663999999999995</v>
      </c>
      <c r="H21" s="29">
        <v>7.6800000000000001E-30</v>
      </c>
    </row>
    <row r="22" spans="1:8" ht="15.75" customHeight="1">
      <c r="A22" t="s">
        <v>55</v>
      </c>
      <c r="B22">
        <v>1936821</v>
      </c>
      <c r="C22" t="s">
        <v>51</v>
      </c>
      <c r="D22" t="s">
        <v>45</v>
      </c>
      <c r="E22" s="26">
        <v>0.118020897820924</v>
      </c>
      <c r="F22" s="27">
        <v>6.4558400288808001E-4</v>
      </c>
      <c r="G22" s="28">
        <v>1.1450800000000001</v>
      </c>
      <c r="H22" s="29">
        <v>6.3599999999999997E-48</v>
      </c>
    </row>
    <row r="23" spans="1:8" ht="15.75" customHeight="1">
      <c r="A23" t="s">
        <v>57</v>
      </c>
      <c r="B23">
        <v>81011342</v>
      </c>
      <c r="C23" t="s">
        <v>45</v>
      </c>
      <c r="D23" t="s">
        <v>51</v>
      </c>
      <c r="E23" s="26">
        <v>0.171489243191986</v>
      </c>
      <c r="F23" s="27">
        <v>7.0053678366632397E-4</v>
      </c>
      <c r="G23" s="28">
        <v>1.1696599999999999</v>
      </c>
      <c r="H23" s="29">
        <v>6.8000000000000002E-31</v>
      </c>
    </row>
    <row r="24" spans="1:8" ht="15.75" customHeight="1">
      <c r="A24" t="s">
        <v>46</v>
      </c>
      <c r="B24">
        <v>150574432</v>
      </c>
      <c r="C24" t="s">
        <v>51</v>
      </c>
      <c r="D24" t="s">
        <v>45</v>
      </c>
      <c r="E24" s="26">
        <v>0.23444450764152799</v>
      </c>
      <c r="F24" s="27">
        <v>7.8746379064374803E-4</v>
      </c>
      <c r="G24" s="28">
        <v>1.1556500000000001</v>
      </c>
      <c r="H24" s="29">
        <v>5.8300000000000001E-16</v>
      </c>
    </row>
    <row r="25" spans="1:8" ht="15.75" customHeight="1">
      <c r="A25" t="s">
        <v>53</v>
      </c>
      <c r="B25">
        <v>44212772</v>
      </c>
      <c r="C25" t="s">
        <v>47</v>
      </c>
      <c r="D25" t="s">
        <v>44</v>
      </c>
      <c r="E25" s="26">
        <v>-0.32379788183505798</v>
      </c>
      <c r="F25" s="27">
        <v>9.17389148049669E-4</v>
      </c>
      <c r="G25" s="28">
        <v>0.83045899999999995</v>
      </c>
      <c r="H25" s="29">
        <v>3.37E-12</v>
      </c>
    </row>
    <row r="26" spans="1:8" ht="15.75" customHeight="1">
      <c r="A26" t="s">
        <v>58</v>
      </c>
      <c r="B26">
        <v>111906493</v>
      </c>
      <c r="C26" t="s">
        <v>44</v>
      </c>
      <c r="D26" t="s">
        <v>47</v>
      </c>
      <c r="E26" s="26">
        <v>-0.15874470932227999</v>
      </c>
      <c r="F26" s="27">
        <v>9.5989634197634298E-4</v>
      </c>
      <c r="G26" s="28">
        <v>0.90744100000000005</v>
      </c>
      <c r="H26" s="29">
        <v>7.0900000000000006E-14</v>
      </c>
    </row>
    <row r="27" spans="1:8" ht="15.75" customHeight="1">
      <c r="A27" t="s">
        <v>50</v>
      </c>
      <c r="B27">
        <v>42034034</v>
      </c>
      <c r="C27" t="s">
        <v>44</v>
      </c>
      <c r="D27" t="s">
        <v>45</v>
      </c>
      <c r="E27" s="26">
        <v>-0.18072108604975501</v>
      </c>
      <c r="F27" s="27">
        <v>1.17480037312123E-3</v>
      </c>
      <c r="G27" s="28">
        <v>0.90998500000000004</v>
      </c>
      <c r="H27" s="29">
        <v>8.6499999999999997E-9</v>
      </c>
    </row>
    <row r="28" spans="1:8" ht="15.75" customHeight="1">
      <c r="A28" t="s">
        <v>53</v>
      </c>
      <c r="B28">
        <v>44548790</v>
      </c>
      <c r="C28" t="s">
        <v>47</v>
      </c>
      <c r="D28" t="s">
        <v>44</v>
      </c>
      <c r="E28" s="26">
        <v>0.10415824768786799</v>
      </c>
      <c r="F28" s="27">
        <v>1.54137201489133E-3</v>
      </c>
      <c r="G28" s="28">
        <v>1.0708500000000001</v>
      </c>
      <c r="H28" s="29">
        <v>7.7999999999999996E-14</v>
      </c>
    </row>
    <row r="29" spans="1:8" ht="15.75" customHeight="1">
      <c r="A29" t="s">
        <v>59</v>
      </c>
      <c r="B29">
        <v>169588475</v>
      </c>
      <c r="C29" t="s">
        <v>44</v>
      </c>
      <c r="D29" t="s">
        <v>47</v>
      </c>
      <c r="E29" s="26">
        <v>-0.68575918454679397</v>
      </c>
      <c r="F29" s="27">
        <v>1.8362986246526099E-3</v>
      </c>
      <c r="G29" s="28">
        <v>0.610209</v>
      </c>
      <c r="H29" s="29">
        <v>8.4800000000000003E-19</v>
      </c>
    </row>
    <row r="30" spans="1:8" ht="15.75" customHeight="1">
      <c r="A30" t="s">
        <v>60</v>
      </c>
      <c r="B30">
        <v>108174268</v>
      </c>
      <c r="C30" t="s">
        <v>47</v>
      </c>
      <c r="D30" t="s">
        <v>44</v>
      </c>
      <c r="E30" s="26">
        <v>9.9015788341319202E-2</v>
      </c>
      <c r="F30" s="27">
        <v>2.4908994180741799E-3</v>
      </c>
      <c r="G30" s="28">
        <v>1.1174299999999999</v>
      </c>
      <c r="H30" s="29">
        <v>7.6700000000000004E-33</v>
      </c>
    </row>
    <row r="31" spans="1:8" ht="15.75" customHeight="1">
      <c r="A31" t="s">
        <v>43</v>
      </c>
      <c r="B31">
        <v>95734576</v>
      </c>
      <c r="C31" t="s">
        <v>44</v>
      </c>
      <c r="D31" t="s">
        <v>47</v>
      </c>
      <c r="E31" s="26">
        <v>0.25971982875757499</v>
      </c>
      <c r="F31" s="27">
        <v>2.5285634718570302E-3</v>
      </c>
      <c r="G31" s="28">
        <v>1.1803399999999999</v>
      </c>
      <c r="H31" s="29">
        <v>3.0100000000000002E-9</v>
      </c>
    </row>
    <row r="32" spans="1:8" ht="15.75" customHeight="1">
      <c r="A32" t="s">
        <v>55</v>
      </c>
      <c r="B32">
        <v>27161236</v>
      </c>
      <c r="C32" t="s">
        <v>51</v>
      </c>
      <c r="D32" t="s">
        <v>44</v>
      </c>
      <c r="E32" s="26">
        <v>-0.12072511909585799</v>
      </c>
      <c r="F32" s="27">
        <v>2.9351925163946498E-3</v>
      </c>
      <c r="G32" s="28">
        <v>0.921099</v>
      </c>
      <c r="H32" s="29">
        <v>2.69E-10</v>
      </c>
    </row>
    <row r="33" spans="1:8" ht="15.75" customHeight="1">
      <c r="A33" t="s">
        <v>46</v>
      </c>
      <c r="B33">
        <v>169142222</v>
      </c>
      <c r="C33" t="s">
        <v>44</v>
      </c>
      <c r="D33" t="s">
        <v>47</v>
      </c>
      <c r="E33" s="26">
        <v>-9.7956133709785495E-2</v>
      </c>
      <c r="F33" s="27">
        <v>3.2329595519871601E-3</v>
      </c>
      <c r="G33" s="28">
        <v>0.91784299999999996</v>
      </c>
      <c r="H33" s="29">
        <v>2.04E-20</v>
      </c>
    </row>
    <row r="34" spans="1:8" ht="15.75" customHeight="1">
      <c r="A34" t="s">
        <v>50</v>
      </c>
      <c r="B34">
        <v>109272089</v>
      </c>
      <c r="C34" t="s">
        <v>47</v>
      </c>
      <c r="D34" t="s">
        <v>44</v>
      </c>
      <c r="E34" s="26">
        <v>-9.5573693120690598E-2</v>
      </c>
      <c r="F34" s="27">
        <v>3.4769681302103299E-3</v>
      </c>
      <c r="G34" s="28">
        <v>0.86007800000000001</v>
      </c>
      <c r="H34" s="29">
        <v>1.6799999999999999E-60</v>
      </c>
    </row>
    <row r="35" spans="1:8" ht="15.75" customHeight="1">
      <c r="A35" t="s">
        <v>46</v>
      </c>
      <c r="B35">
        <v>101417558</v>
      </c>
      <c r="C35" t="s">
        <v>44</v>
      </c>
      <c r="D35" t="s">
        <v>51</v>
      </c>
      <c r="E35" s="26">
        <v>0.10507240588946599</v>
      </c>
      <c r="F35" s="27">
        <v>3.48363085933601E-3</v>
      </c>
      <c r="G35" s="28">
        <v>1.14768</v>
      </c>
      <c r="H35" s="29">
        <v>4.4000000000000002E-46</v>
      </c>
    </row>
    <row r="36" spans="1:8" ht="15.75" customHeight="1">
      <c r="A36" t="s">
        <v>55</v>
      </c>
      <c r="B36">
        <v>135658827</v>
      </c>
      <c r="C36" t="s">
        <v>47</v>
      </c>
      <c r="D36" t="s">
        <v>51</v>
      </c>
      <c r="E36" s="26">
        <v>-0.14236730595473601</v>
      </c>
      <c r="F36" s="27">
        <v>3.6293720424077098E-3</v>
      </c>
      <c r="G36" s="28">
        <v>0.82894000000000001</v>
      </c>
      <c r="H36" s="29">
        <v>4.8999999999999997E-40</v>
      </c>
    </row>
    <row r="37" spans="1:8" ht="15.75" customHeight="1">
      <c r="A37" t="s">
        <v>46</v>
      </c>
      <c r="B37">
        <v>128661938</v>
      </c>
      <c r="C37" t="s">
        <v>44</v>
      </c>
      <c r="D37" t="s">
        <v>47</v>
      </c>
      <c r="E37" s="26">
        <v>-0.13444074079632301</v>
      </c>
      <c r="F37" s="27">
        <v>3.6603162806481499E-3</v>
      </c>
      <c r="G37" s="28">
        <v>0.890185</v>
      </c>
      <c r="H37" s="29">
        <v>3.8000000000000001E-16</v>
      </c>
    </row>
    <row r="38" spans="1:8" ht="15.75" customHeight="1">
      <c r="A38" t="s">
        <v>50</v>
      </c>
      <c r="B38">
        <v>42055880</v>
      </c>
      <c r="C38" t="s">
        <v>47</v>
      </c>
      <c r="D38" t="s">
        <v>61</v>
      </c>
      <c r="E38" s="26">
        <v>-0.16282880581091899</v>
      </c>
      <c r="F38" s="27">
        <v>4.0153919618472001E-3</v>
      </c>
      <c r="G38" s="28">
        <v>0.851441</v>
      </c>
      <c r="H38" s="29">
        <v>4.5799999999999998E-30</v>
      </c>
    </row>
    <row r="39" spans="1:8" ht="15.75" customHeight="1">
      <c r="A39" t="s">
        <v>46</v>
      </c>
      <c r="B39">
        <v>101272702</v>
      </c>
      <c r="C39" t="s">
        <v>44</v>
      </c>
      <c r="D39" t="s">
        <v>45</v>
      </c>
      <c r="E39" s="26">
        <v>-0.121772403492843</v>
      </c>
      <c r="F39" s="27">
        <v>4.4703379218466897E-3</v>
      </c>
      <c r="G39" s="28">
        <v>0.91744700000000001</v>
      </c>
      <c r="H39" s="29">
        <v>3.5E-12</v>
      </c>
    </row>
    <row r="40" spans="1:8" ht="15.75" customHeight="1">
      <c r="A40" t="s">
        <v>53</v>
      </c>
      <c r="B40">
        <v>44311014</v>
      </c>
      <c r="C40" t="s">
        <v>51</v>
      </c>
      <c r="D40" t="s">
        <v>47</v>
      </c>
      <c r="E40" s="26">
        <v>0.14559993076528099</v>
      </c>
      <c r="F40" s="27">
        <v>5.1403546414156703E-3</v>
      </c>
      <c r="G40" s="28">
        <v>1.0998300000000001</v>
      </c>
      <c r="H40" s="29">
        <v>1.61E-12</v>
      </c>
    </row>
    <row r="41" spans="1:8" ht="15.75" customHeight="1">
      <c r="A41" t="s">
        <v>52</v>
      </c>
      <c r="B41">
        <v>6384185</v>
      </c>
      <c r="C41" t="s">
        <v>47</v>
      </c>
      <c r="D41" t="s">
        <v>44</v>
      </c>
      <c r="E41" s="26">
        <v>0.110546366639386</v>
      </c>
      <c r="F41" s="27">
        <v>5.2206462720130204E-3</v>
      </c>
      <c r="G41" s="28">
        <v>1.1027199999999999</v>
      </c>
      <c r="H41" s="29">
        <v>9.3700000000000005E-20</v>
      </c>
    </row>
    <row r="42" spans="1:8" ht="15.75" customHeight="1">
      <c r="A42" t="s">
        <v>50</v>
      </c>
      <c r="B42">
        <v>31044708</v>
      </c>
      <c r="C42" t="s">
        <v>51</v>
      </c>
      <c r="D42" t="s">
        <v>45</v>
      </c>
      <c r="E42" s="26">
        <v>0.285672183593489</v>
      </c>
      <c r="F42" s="27">
        <v>5.9023367021569803E-3</v>
      </c>
      <c r="G42" s="28">
        <v>1.2022600000000001</v>
      </c>
      <c r="H42" s="29">
        <v>1.4399999999999999E-10</v>
      </c>
    </row>
    <row r="43" spans="1:8" ht="15.75" customHeight="1">
      <c r="A43" t="s">
        <v>49</v>
      </c>
      <c r="B43">
        <v>30500916</v>
      </c>
      <c r="C43" t="s">
        <v>44</v>
      </c>
      <c r="D43" t="s">
        <v>47</v>
      </c>
      <c r="E43" s="26">
        <v>-0.27542363301979</v>
      </c>
      <c r="F43" s="27">
        <v>5.9191035704370103E-3</v>
      </c>
      <c r="G43" s="28">
        <v>0.78154800000000002</v>
      </c>
      <c r="H43" s="29">
        <v>9.3399999999999996E-9</v>
      </c>
    </row>
    <row r="44" spans="1:8" ht="15.75" customHeight="1">
      <c r="A44" t="s">
        <v>53</v>
      </c>
      <c r="B44">
        <v>44461166</v>
      </c>
      <c r="C44" t="s">
        <v>45</v>
      </c>
      <c r="D44" t="s">
        <v>44</v>
      </c>
      <c r="E44" s="26">
        <v>0.40091767967099101</v>
      </c>
      <c r="F44" s="27">
        <v>6.13701353348083E-3</v>
      </c>
      <c r="G44" s="28">
        <v>1.4856100000000001</v>
      </c>
      <c r="H44" s="29">
        <v>3.1800000000000001E-27</v>
      </c>
    </row>
    <row r="45" spans="1:8" ht="15.75" customHeight="1">
      <c r="A45" t="s">
        <v>62</v>
      </c>
      <c r="B45">
        <v>30421839</v>
      </c>
      <c r="C45" t="s">
        <v>45</v>
      </c>
      <c r="D45" t="s">
        <v>51</v>
      </c>
      <c r="E45" s="26">
        <v>0.10131441156101</v>
      </c>
      <c r="F45" s="27">
        <v>7.2217039241975504E-3</v>
      </c>
      <c r="G45" s="28">
        <v>1.1166199999999999</v>
      </c>
      <c r="H45" s="29">
        <v>2.4000000000000001E-25</v>
      </c>
    </row>
    <row r="46" spans="1:8" ht="15.75" customHeight="1">
      <c r="A46" t="s">
        <v>50</v>
      </c>
      <c r="B46">
        <v>109734500</v>
      </c>
      <c r="C46" t="s">
        <v>63</v>
      </c>
      <c r="D46" t="s">
        <v>47</v>
      </c>
      <c r="E46" s="26">
        <v>0.145715870333399</v>
      </c>
      <c r="F46" s="27">
        <v>7.2778655716752702E-3</v>
      </c>
      <c r="G46" s="28">
        <v>1.11625</v>
      </c>
      <c r="H46" s="29">
        <v>2.8099999999999999E-15</v>
      </c>
    </row>
    <row r="47" spans="1:8" ht="15.75" customHeight="1">
      <c r="A47" t="s">
        <v>50</v>
      </c>
      <c r="B47">
        <v>135204789</v>
      </c>
      <c r="C47" t="s">
        <v>45</v>
      </c>
      <c r="D47" t="s">
        <v>51</v>
      </c>
      <c r="E47" s="26">
        <v>-8.3267759083025195E-2</v>
      </c>
      <c r="F47" s="27">
        <v>9.7777039870857608E-3</v>
      </c>
      <c r="G47" s="28">
        <v>0.92977600000000005</v>
      </c>
      <c r="H47" s="29">
        <v>8.0800000000000003E-15</v>
      </c>
    </row>
    <row r="48" spans="1:8" ht="15.75" customHeight="1">
      <c r="A48" t="s">
        <v>64</v>
      </c>
      <c r="B48">
        <v>58801703</v>
      </c>
      <c r="C48" t="s">
        <v>48</v>
      </c>
      <c r="D48" t="s">
        <v>47</v>
      </c>
      <c r="E48" s="26">
        <v>-8.3857220047262898E-2</v>
      </c>
      <c r="F48" s="27">
        <v>1.0522375147242699E-2</v>
      </c>
      <c r="G48" s="28">
        <v>0.94437000000000004</v>
      </c>
      <c r="H48" s="29">
        <v>4.8900000000000003E-9</v>
      </c>
    </row>
    <row r="49" spans="1:8" ht="15.75" customHeight="1">
      <c r="A49" t="s">
        <v>43</v>
      </c>
      <c r="B49">
        <v>95688558</v>
      </c>
      <c r="C49" t="s">
        <v>44</v>
      </c>
      <c r="D49" t="s">
        <v>47</v>
      </c>
      <c r="E49" s="26">
        <v>0.15266796866106799</v>
      </c>
      <c r="F49" s="27">
        <v>1.06512565857503E-2</v>
      </c>
      <c r="G49" s="28">
        <v>1.1714100000000001</v>
      </c>
      <c r="H49" s="29">
        <v>9.0500000000000004E-18</v>
      </c>
    </row>
    <row r="50" spans="1:8" ht="15.75" customHeight="1">
      <c r="A50" t="s">
        <v>43</v>
      </c>
      <c r="B50">
        <v>95777496</v>
      </c>
      <c r="C50" t="s">
        <v>51</v>
      </c>
      <c r="D50" t="s">
        <v>44</v>
      </c>
      <c r="E50" s="26">
        <v>8.3727135014672299E-2</v>
      </c>
      <c r="F50" s="27">
        <v>1.06962498932368E-2</v>
      </c>
      <c r="G50" s="28">
        <v>1.05962</v>
      </c>
      <c r="H50" s="29">
        <v>1.8400000000000001E-9</v>
      </c>
    </row>
    <row r="51" spans="1:8" ht="15.75" customHeight="1">
      <c r="A51" t="s">
        <v>46</v>
      </c>
      <c r="B51">
        <v>128605318</v>
      </c>
      <c r="C51" t="s">
        <v>44</v>
      </c>
      <c r="D51" t="s">
        <v>47</v>
      </c>
      <c r="E51" s="26">
        <v>8.3854511306818799E-2</v>
      </c>
      <c r="F51" s="27">
        <v>1.10906980568602E-2</v>
      </c>
      <c r="G51" s="28">
        <v>1.0636399999999999</v>
      </c>
      <c r="H51" s="29">
        <v>1.06E-10</v>
      </c>
    </row>
    <row r="52" spans="1:8" ht="15.75" customHeight="1">
      <c r="A52" t="s">
        <v>52</v>
      </c>
      <c r="B52">
        <v>12737234</v>
      </c>
      <c r="C52" t="s">
        <v>47</v>
      </c>
      <c r="D52" t="s">
        <v>45</v>
      </c>
      <c r="E52" s="26">
        <v>-8.08776694379581E-2</v>
      </c>
      <c r="F52" s="27">
        <v>1.1473170558536701E-2</v>
      </c>
      <c r="G52" s="28">
        <v>0.92778499999999997</v>
      </c>
      <c r="H52" s="29">
        <v>1.2300000000000001E-15</v>
      </c>
    </row>
    <row r="53" spans="1:8" ht="15.75" customHeight="1">
      <c r="A53" t="s">
        <v>46</v>
      </c>
      <c r="B53">
        <v>128486108</v>
      </c>
      <c r="C53" t="s">
        <v>51</v>
      </c>
      <c r="D53" t="s">
        <v>45</v>
      </c>
      <c r="E53" s="26">
        <v>0.102760627423176</v>
      </c>
      <c r="F53" s="27">
        <v>1.27032979389845E-2</v>
      </c>
      <c r="G53" s="28">
        <v>1.08036</v>
      </c>
      <c r="H53" s="29">
        <v>1.6500000000000001E-9</v>
      </c>
    </row>
    <row r="54" spans="1:8" ht="15.75" customHeight="1">
      <c r="A54" t="s">
        <v>53</v>
      </c>
      <c r="B54">
        <v>44109807</v>
      </c>
      <c r="C54" t="s">
        <v>45</v>
      </c>
      <c r="D54" t="s">
        <v>51</v>
      </c>
      <c r="E54" s="26">
        <v>-0.57709416902506305</v>
      </c>
      <c r="F54" s="27">
        <v>1.3406570194917099E-2</v>
      </c>
      <c r="G54" s="28">
        <v>0.72926899999999995</v>
      </c>
      <c r="H54" s="29">
        <v>4.7699999999999997E-8</v>
      </c>
    </row>
    <row r="55" spans="1:8" ht="15.75" customHeight="1">
      <c r="A55" t="s">
        <v>50</v>
      </c>
      <c r="B55">
        <v>31338442</v>
      </c>
      <c r="C55" t="s">
        <v>51</v>
      </c>
      <c r="D55" t="s">
        <v>45</v>
      </c>
      <c r="E55" s="26">
        <v>8.3899234684902096E-2</v>
      </c>
      <c r="F55" s="27">
        <v>1.4006868820745699E-2</v>
      </c>
      <c r="G55" s="28">
        <v>1.0563400000000001</v>
      </c>
      <c r="H55" s="29">
        <v>8.2299999999999999E-9</v>
      </c>
    </row>
    <row r="56" spans="1:8" ht="15.75" customHeight="1">
      <c r="A56" t="s">
        <v>43</v>
      </c>
      <c r="B56">
        <v>35358992</v>
      </c>
      <c r="C56" t="s">
        <v>44</v>
      </c>
      <c r="D56" t="s">
        <v>47</v>
      </c>
      <c r="E56" s="26">
        <v>9.3588671350033098E-2</v>
      </c>
      <c r="F56" s="27">
        <v>1.4739927104331901E-2</v>
      </c>
      <c r="G56" s="28">
        <v>1.0826800000000001</v>
      </c>
      <c r="H56" s="29">
        <v>1.13E-13</v>
      </c>
    </row>
    <row r="57" spans="1:8" ht="15.75" customHeight="1">
      <c r="A57" t="s">
        <v>43</v>
      </c>
      <c r="B57">
        <v>95688140</v>
      </c>
      <c r="C57" t="s">
        <v>51</v>
      </c>
      <c r="D57" t="s">
        <v>45</v>
      </c>
      <c r="E57" s="26">
        <v>-0.25238483022364999</v>
      </c>
      <c r="F57" s="27">
        <v>1.7125906595096701E-2</v>
      </c>
      <c r="G57" s="28">
        <v>0.82448600000000005</v>
      </c>
      <c r="H57" s="29">
        <v>2.0900000000000002E-12</v>
      </c>
    </row>
    <row r="58" spans="1:8" ht="15.75" customHeight="1">
      <c r="A58" t="s">
        <v>52</v>
      </c>
      <c r="B58">
        <v>3128976</v>
      </c>
      <c r="C58" t="s">
        <v>47</v>
      </c>
      <c r="D58" t="s">
        <v>44</v>
      </c>
      <c r="E58" s="26">
        <v>-0.105842588483614</v>
      </c>
      <c r="F58" s="27">
        <v>1.8436166134405699E-2</v>
      </c>
      <c r="G58" s="28">
        <v>0.88079600000000002</v>
      </c>
      <c r="H58" s="29">
        <v>1.44E-24</v>
      </c>
    </row>
    <row r="59" spans="1:8" ht="15.75" customHeight="1">
      <c r="A59" t="s">
        <v>65</v>
      </c>
      <c r="B59">
        <v>7042653</v>
      </c>
      <c r="C59" t="s">
        <v>51</v>
      </c>
      <c r="D59" t="s">
        <v>45</v>
      </c>
      <c r="E59" s="26">
        <v>7.4532536081709996E-2</v>
      </c>
      <c r="F59" s="27">
        <v>1.86924660891866E-2</v>
      </c>
      <c r="G59" s="28">
        <v>1.08233</v>
      </c>
      <c r="H59" s="29">
        <v>1.34E-17</v>
      </c>
    </row>
    <row r="60" spans="1:8" ht="15.75" customHeight="1">
      <c r="A60" t="s">
        <v>49</v>
      </c>
      <c r="B60">
        <v>30293309</v>
      </c>
      <c r="C60" t="s">
        <v>44</v>
      </c>
      <c r="D60" t="s">
        <v>47</v>
      </c>
      <c r="E60" s="26">
        <v>-8.2818183062294104E-2</v>
      </c>
      <c r="F60" s="27">
        <v>1.9101218417513499E-2</v>
      </c>
      <c r="G60" s="28">
        <v>0.88847900000000002</v>
      </c>
      <c r="H60" s="29">
        <v>1.1E-23</v>
      </c>
    </row>
    <row r="61" spans="1:8" ht="15.75" customHeight="1">
      <c r="A61" t="s">
        <v>52</v>
      </c>
      <c r="B61">
        <v>54298277</v>
      </c>
      <c r="C61" t="s">
        <v>47</v>
      </c>
      <c r="D61" t="s">
        <v>44</v>
      </c>
      <c r="E61" s="26">
        <v>-8.0325771620310696E-2</v>
      </c>
      <c r="F61" s="27">
        <v>1.9905511883259799E-2</v>
      </c>
      <c r="G61" s="28">
        <v>0.94897500000000001</v>
      </c>
      <c r="H61" s="29">
        <v>1.8200000000000001E-8</v>
      </c>
    </row>
    <row r="62" spans="1:8" ht="15.75" customHeight="1">
      <c r="A62" t="s">
        <v>53</v>
      </c>
      <c r="B62">
        <v>44660004</v>
      </c>
      <c r="C62" t="s">
        <v>45</v>
      </c>
      <c r="D62" t="s">
        <v>51</v>
      </c>
      <c r="E62" s="26">
        <v>-8.3439461537347104E-2</v>
      </c>
      <c r="F62" s="27">
        <v>2.0156343945862201E-2</v>
      </c>
      <c r="G62" s="28">
        <v>0.88660099999999997</v>
      </c>
      <c r="H62" s="29">
        <v>3.4499999999999998E-35</v>
      </c>
    </row>
    <row r="63" spans="1:8" ht="15.75" customHeight="1">
      <c r="A63" t="s">
        <v>50</v>
      </c>
      <c r="B63">
        <v>164070630</v>
      </c>
      <c r="C63" t="s">
        <v>51</v>
      </c>
      <c r="D63" t="s">
        <v>45</v>
      </c>
      <c r="E63" s="26">
        <v>8.1507719540281895E-2</v>
      </c>
      <c r="F63" s="27">
        <v>2.10731765971525E-2</v>
      </c>
      <c r="G63" s="28">
        <v>1.0781799999999999</v>
      </c>
      <c r="H63" s="29">
        <v>2.6200000000000001E-14</v>
      </c>
    </row>
    <row r="64" spans="1:8" ht="15.75" customHeight="1">
      <c r="A64" t="s">
        <v>64</v>
      </c>
      <c r="B64">
        <v>136126891</v>
      </c>
      <c r="C64" t="s">
        <v>51</v>
      </c>
      <c r="D64" t="s">
        <v>45</v>
      </c>
      <c r="E64" s="26">
        <v>0.13185434530852799</v>
      </c>
      <c r="F64" s="27">
        <v>2.1150536931753498E-2</v>
      </c>
      <c r="G64" s="28">
        <v>1.18946</v>
      </c>
      <c r="H64" s="29">
        <v>6.7200000000000003E-21</v>
      </c>
    </row>
    <row r="65" spans="1:8" ht="15.75" customHeight="1">
      <c r="A65" t="s">
        <v>50</v>
      </c>
      <c r="B65">
        <v>163963187</v>
      </c>
      <c r="C65" t="s">
        <v>44</v>
      </c>
      <c r="D65" t="s">
        <v>47</v>
      </c>
      <c r="E65" s="26">
        <v>-8.8026207141721602E-2</v>
      </c>
      <c r="F65" s="27">
        <v>2.2906480377488301E-2</v>
      </c>
      <c r="G65" s="28">
        <v>0.91868399999999995</v>
      </c>
      <c r="H65" s="29">
        <v>2.0699999999999999E-12</v>
      </c>
    </row>
    <row r="66" spans="1:8" ht="15.75" customHeight="1">
      <c r="A66" t="s">
        <v>46</v>
      </c>
      <c r="B66">
        <v>128637371</v>
      </c>
      <c r="C66" t="s">
        <v>51</v>
      </c>
      <c r="D66" t="s">
        <v>45</v>
      </c>
      <c r="E66" s="26">
        <v>-0.12678264400337799</v>
      </c>
      <c r="F66" s="27">
        <v>2.5031712919091099E-2</v>
      </c>
      <c r="G66" s="28">
        <v>0.87828099999999998</v>
      </c>
      <c r="H66" s="29">
        <v>1.15E-17</v>
      </c>
    </row>
    <row r="67" spans="1:8" ht="15.75" customHeight="1">
      <c r="A67" t="s">
        <v>56</v>
      </c>
      <c r="B67">
        <v>49711393</v>
      </c>
      <c r="C67" t="s">
        <v>44</v>
      </c>
      <c r="D67" t="s">
        <v>47</v>
      </c>
      <c r="E67" s="26">
        <v>-0.16520633397113499</v>
      </c>
      <c r="F67" s="27">
        <v>2.6250114488485101E-2</v>
      </c>
      <c r="G67" s="28">
        <v>0.74974799999999997</v>
      </c>
      <c r="H67" s="29">
        <v>1.3600000000000001E-35</v>
      </c>
    </row>
    <row r="68" spans="1:8" ht="15.75" customHeight="1">
      <c r="A68" t="s">
        <v>49</v>
      </c>
      <c r="B68">
        <v>31598370</v>
      </c>
      <c r="C68" t="s">
        <v>44</v>
      </c>
      <c r="D68" t="s">
        <v>47</v>
      </c>
      <c r="E68" s="26">
        <v>-0.20774083386425601</v>
      </c>
      <c r="F68" s="27">
        <v>2.6644002004453202E-2</v>
      </c>
      <c r="G68" s="28">
        <v>0.84047000000000005</v>
      </c>
      <c r="H68" s="29">
        <v>1.96E-10</v>
      </c>
    </row>
    <row r="69" spans="1:8" ht="15.75" customHeight="1">
      <c r="A69" t="s">
        <v>50</v>
      </c>
      <c r="B69">
        <v>164107587</v>
      </c>
      <c r="C69" t="s">
        <v>51</v>
      </c>
      <c r="D69" t="s">
        <v>47</v>
      </c>
      <c r="E69" s="26">
        <v>-7.3389680308314095E-2</v>
      </c>
      <c r="F69" s="27">
        <v>2.79074391701543E-2</v>
      </c>
      <c r="G69" s="28">
        <v>0.93915300000000002</v>
      </c>
      <c r="H69" s="29">
        <v>3.5000000000000002E-11</v>
      </c>
    </row>
    <row r="70" spans="1:8" ht="15.75" customHeight="1">
      <c r="A70" t="s">
        <v>46</v>
      </c>
      <c r="B70">
        <v>114855180</v>
      </c>
      <c r="C70" t="s">
        <v>44</v>
      </c>
      <c r="D70" t="s">
        <v>45</v>
      </c>
      <c r="E70" s="26">
        <v>-7.3614468772432995E-2</v>
      </c>
      <c r="F70" s="27">
        <v>2.7910484310154301E-2</v>
      </c>
      <c r="G70" s="28">
        <v>0.91493400000000003</v>
      </c>
      <c r="H70" s="29">
        <v>6.2300000000000003E-22</v>
      </c>
    </row>
    <row r="71" spans="1:8" ht="15.75" customHeight="1">
      <c r="A71" t="s">
        <v>49</v>
      </c>
      <c r="B71">
        <v>32901908</v>
      </c>
      <c r="C71" t="s">
        <v>51</v>
      </c>
      <c r="D71" t="s">
        <v>44</v>
      </c>
      <c r="E71" s="26">
        <v>-7.4462473209359795E-2</v>
      </c>
      <c r="F71" s="27">
        <v>2.9587328828940801E-2</v>
      </c>
      <c r="G71" s="28">
        <v>0.94645500000000005</v>
      </c>
      <c r="H71" s="29">
        <v>2.4900000000000001E-8</v>
      </c>
    </row>
    <row r="72" spans="1:8" ht="15.75" customHeight="1">
      <c r="A72" t="s">
        <v>55</v>
      </c>
      <c r="B72">
        <v>50218107</v>
      </c>
      <c r="C72" t="s">
        <v>45</v>
      </c>
      <c r="D72" t="s">
        <v>47</v>
      </c>
      <c r="E72" s="26">
        <v>0.144605705265937</v>
      </c>
      <c r="F72" s="27">
        <v>3.0412517289408698E-2</v>
      </c>
      <c r="G72" s="28">
        <v>1.1594800000000001</v>
      </c>
      <c r="H72" s="29">
        <v>9.2200000000000002E-18</v>
      </c>
    </row>
    <row r="73" spans="1:8" ht="15.75" customHeight="1">
      <c r="A73" t="s">
        <v>53</v>
      </c>
      <c r="B73">
        <v>44518779</v>
      </c>
      <c r="C73" t="s">
        <v>51</v>
      </c>
      <c r="D73" t="s">
        <v>45</v>
      </c>
      <c r="E73" s="26">
        <v>-0.17081720916000401</v>
      </c>
      <c r="F73" s="27">
        <v>3.0554069829926901E-2</v>
      </c>
      <c r="G73" s="28">
        <v>0.87111300000000003</v>
      </c>
      <c r="H73" s="29">
        <v>1.0899999999999999E-11</v>
      </c>
    </row>
    <row r="74" spans="1:8" ht="15.75" customHeight="1">
      <c r="A74" t="s">
        <v>64</v>
      </c>
      <c r="B74">
        <v>68735005</v>
      </c>
      <c r="C74" t="s">
        <v>44</v>
      </c>
      <c r="D74" t="s">
        <v>47</v>
      </c>
      <c r="E74" s="26">
        <v>7.7856276312322004E-2</v>
      </c>
      <c r="F74" s="27">
        <v>3.1258702386775403E-2</v>
      </c>
      <c r="G74" s="28">
        <v>1.1061700000000001</v>
      </c>
      <c r="H74" s="29">
        <v>1.21E-21</v>
      </c>
    </row>
    <row r="75" spans="1:8" ht="15.75" customHeight="1">
      <c r="A75" t="s">
        <v>50</v>
      </c>
      <c r="B75">
        <v>109403951</v>
      </c>
      <c r="C75" t="s">
        <v>44</v>
      </c>
      <c r="D75" t="s">
        <v>47</v>
      </c>
      <c r="E75" s="26">
        <v>-7.6846349052769894E-2</v>
      </c>
      <c r="F75" s="27">
        <v>3.16312712589501E-2</v>
      </c>
      <c r="G75" s="28">
        <v>0.87516499999999997</v>
      </c>
      <c r="H75" s="29">
        <v>7.4599999999999994E-40</v>
      </c>
    </row>
    <row r="76" spans="1:8" ht="15.75" customHeight="1">
      <c r="A76" t="s">
        <v>50</v>
      </c>
      <c r="B76">
        <v>164105762</v>
      </c>
      <c r="C76" t="s">
        <v>47</v>
      </c>
      <c r="D76" t="s">
        <v>44</v>
      </c>
      <c r="E76" s="26">
        <v>-0.103888156653555</v>
      </c>
      <c r="F76" s="27">
        <v>3.21689245485643E-2</v>
      </c>
      <c r="G76" s="28">
        <v>0.92213699999999998</v>
      </c>
      <c r="H76" s="29">
        <v>1.7100000000000001E-8</v>
      </c>
    </row>
    <row r="77" spans="1:8" ht="15.75" customHeight="1">
      <c r="A77" t="s">
        <v>46</v>
      </c>
      <c r="B77">
        <v>150650034</v>
      </c>
      <c r="C77" t="s">
        <v>45</v>
      </c>
      <c r="D77" t="s">
        <v>47</v>
      </c>
      <c r="E77" s="26">
        <v>6.7728479540419995E-2</v>
      </c>
      <c r="F77" s="27">
        <v>3.4423610213207001E-2</v>
      </c>
      <c r="G77" s="28">
        <v>1.0575300000000001</v>
      </c>
      <c r="H77" s="29">
        <v>1.8400000000000001E-9</v>
      </c>
    </row>
    <row r="78" spans="1:8" ht="15.75" customHeight="1">
      <c r="A78" t="s">
        <v>64</v>
      </c>
      <c r="B78">
        <v>159861821</v>
      </c>
      <c r="C78" t="s">
        <v>51</v>
      </c>
      <c r="D78" t="s">
        <v>44</v>
      </c>
      <c r="E78" s="26">
        <v>7.2623147490132697E-2</v>
      </c>
      <c r="F78" s="27">
        <v>3.5104895442100902E-2</v>
      </c>
      <c r="G78" s="28">
        <v>1.06491</v>
      </c>
      <c r="H78" s="29">
        <v>7.9300000000000003E-12</v>
      </c>
    </row>
    <row r="79" spans="1:8" ht="15.75" customHeight="1">
      <c r="A79" t="s">
        <v>60</v>
      </c>
      <c r="B79">
        <v>2836067</v>
      </c>
      <c r="C79" t="s">
        <v>44</v>
      </c>
      <c r="D79" t="s">
        <v>47</v>
      </c>
      <c r="E79" s="26">
        <v>-6.5741499709124004E-2</v>
      </c>
      <c r="F79" s="27">
        <v>3.6618053023758902E-2</v>
      </c>
      <c r="G79" s="28">
        <v>0.94025800000000004</v>
      </c>
      <c r="H79" s="29">
        <v>3.0099999999999998E-11</v>
      </c>
    </row>
    <row r="80" spans="1:8" ht="15.75" customHeight="1">
      <c r="A80" t="s">
        <v>66</v>
      </c>
      <c r="B80">
        <v>49548545</v>
      </c>
      <c r="C80" t="s">
        <v>44</v>
      </c>
      <c r="D80" t="s">
        <v>47</v>
      </c>
      <c r="E80" s="26">
        <v>6.8902899104336293E-2</v>
      </c>
      <c r="F80" s="27">
        <v>3.8786284311788398E-2</v>
      </c>
      <c r="G80" s="28">
        <v>1.06334</v>
      </c>
      <c r="H80" s="29">
        <v>9.6300000000000009E-10</v>
      </c>
    </row>
    <row r="81" spans="1:8" ht="15.75" customHeight="1">
      <c r="A81" t="s">
        <v>53</v>
      </c>
      <c r="B81">
        <v>44543248</v>
      </c>
      <c r="C81" t="s">
        <v>51</v>
      </c>
      <c r="D81" t="s">
        <v>45</v>
      </c>
      <c r="E81" s="26">
        <v>0.30917952716863401</v>
      </c>
      <c r="F81" s="27">
        <v>3.9275516719057199E-2</v>
      </c>
      <c r="G81" s="28">
        <v>1.2798</v>
      </c>
      <c r="H81" s="29">
        <v>4.0300000000000004E-9</v>
      </c>
    </row>
    <row r="82" spans="1:8" ht="15.75" customHeight="1">
      <c r="A82" t="s">
        <v>49</v>
      </c>
      <c r="B82">
        <v>26378155</v>
      </c>
      <c r="C82" t="s">
        <v>47</v>
      </c>
      <c r="D82" t="s">
        <v>45</v>
      </c>
      <c r="E82" s="26">
        <v>-0.151426047958092</v>
      </c>
      <c r="F82" s="27">
        <v>3.9660138169232501E-2</v>
      </c>
      <c r="G82" s="28">
        <v>0.50967099999999999</v>
      </c>
      <c r="H82" s="29">
        <v>1.31E-17</v>
      </c>
    </row>
    <row r="83" spans="1:8" ht="15.75" customHeight="1">
      <c r="A83" t="s">
        <v>46</v>
      </c>
      <c r="B83">
        <v>150312640</v>
      </c>
      <c r="C83" t="s">
        <v>45</v>
      </c>
      <c r="D83" t="s">
        <v>51</v>
      </c>
      <c r="E83" s="26">
        <v>-6.7496530594933005E-2</v>
      </c>
      <c r="F83" s="27">
        <v>4.0114500774848502E-2</v>
      </c>
      <c r="G83" s="28">
        <v>0.93024700000000005</v>
      </c>
      <c r="H83" s="29">
        <v>2.6900000000000001E-14</v>
      </c>
    </row>
    <row r="84" spans="1:8" ht="15.75" customHeight="1">
      <c r="A84" t="s">
        <v>65</v>
      </c>
      <c r="B84">
        <v>7056464</v>
      </c>
      <c r="C84" t="s">
        <v>45</v>
      </c>
      <c r="D84" t="s">
        <v>51</v>
      </c>
      <c r="E84" s="26">
        <v>-0.14072789123680299</v>
      </c>
      <c r="F84" s="27">
        <v>4.1884356030321597E-2</v>
      </c>
      <c r="G84" s="28">
        <v>0.89155899999999999</v>
      </c>
      <c r="H84" s="29">
        <v>7.9200000000000008E-9</v>
      </c>
    </row>
    <row r="85" spans="1:8" ht="15.75" customHeight="1">
      <c r="A85" t="s">
        <v>50</v>
      </c>
      <c r="B85">
        <v>156655411</v>
      </c>
      <c r="C85" t="s">
        <v>44</v>
      </c>
      <c r="D85" t="s">
        <v>47</v>
      </c>
      <c r="E85" s="26">
        <v>0.11118122407542801</v>
      </c>
      <c r="F85" s="27">
        <v>4.31992088448203E-2</v>
      </c>
      <c r="G85" s="28">
        <v>1.1586799999999999</v>
      </c>
      <c r="H85" s="29">
        <v>9.6100000000000009E-10</v>
      </c>
    </row>
    <row r="86" spans="1:8" ht="15.75" customHeight="1">
      <c r="A86" t="s">
        <v>67</v>
      </c>
      <c r="B86">
        <v>74760154</v>
      </c>
      <c r="C86" t="s">
        <v>51</v>
      </c>
      <c r="D86" t="s">
        <v>45</v>
      </c>
      <c r="E86" s="26">
        <v>6.9070136112811695E-2</v>
      </c>
      <c r="F86" s="27">
        <v>4.3449091932533997E-2</v>
      </c>
      <c r="G86" s="28">
        <v>1.0552999999999999</v>
      </c>
      <c r="H86" s="29">
        <v>3.1100000000000001E-8</v>
      </c>
    </row>
    <row r="87" spans="1:8" ht="15.75" customHeight="1">
      <c r="A87" t="s">
        <v>64</v>
      </c>
      <c r="B87">
        <v>65406750</v>
      </c>
      <c r="C87" t="s">
        <v>47</v>
      </c>
      <c r="D87" t="s">
        <v>44</v>
      </c>
      <c r="E87" s="26">
        <v>7.3686522526614603E-2</v>
      </c>
      <c r="F87" s="27">
        <v>4.4300016121342198E-2</v>
      </c>
      <c r="G87" s="28">
        <v>1.0709</v>
      </c>
      <c r="H87" s="29">
        <v>1.7900000000000001E-11</v>
      </c>
    </row>
    <row r="88" spans="1:8" ht="15.75" customHeight="1">
      <c r="A88" t="s">
        <v>59</v>
      </c>
      <c r="B88">
        <v>111726150</v>
      </c>
      <c r="C88" t="s">
        <v>45</v>
      </c>
      <c r="D88" t="s">
        <v>44</v>
      </c>
      <c r="E88" s="26">
        <v>0.101972867986757</v>
      </c>
      <c r="F88" s="27">
        <v>4.4808159338103497E-2</v>
      </c>
      <c r="G88" s="28">
        <v>1.2113100000000001</v>
      </c>
      <c r="H88" s="29">
        <v>1.9199999999999999E-29</v>
      </c>
    </row>
    <row r="89" spans="1:8" ht="15.75" customHeight="1">
      <c r="A89" t="s">
        <v>68</v>
      </c>
      <c r="B89">
        <v>19414983</v>
      </c>
      <c r="C89" t="s">
        <v>45</v>
      </c>
      <c r="D89" t="s">
        <v>51</v>
      </c>
      <c r="E89" s="26">
        <v>6.7444761852935298E-2</v>
      </c>
      <c r="F89" s="27">
        <v>4.5284612272945897E-2</v>
      </c>
      <c r="G89" s="28">
        <v>1.0655600000000001</v>
      </c>
      <c r="H89" s="29">
        <v>1.9100000000000001E-10</v>
      </c>
    </row>
    <row r="90" spans="1:8" ht="15.75" customHeight="1">
      <c r="A90" t="s">
        <v>56</v>
      </c>
      <c r="B90">
        <v>7668434</v>
      </c>
      <c r="C90" t="s">
        <v>45</v>
      </c>
      <c r="D90" t="s">
        <v>44</v>
      </c>
      <c r="E90" s="26">
        <v>0.37007916376711902</v>
      </c>
      <c r="F90" s="27">
        <v>4.6132959220592698E-2</v>
      </c>
      <c r="G90" s="28">
        <v>1.8758300000000001</v>
      </c>
      <c r="H90" s="29">
        <v>1.0399999999999999E-56</v>
      </c>
    </row>
    <row r="91" spans="1:8" ht="15.75" customHeight="1">
      <c r="A91" t="s">
        <v>53</v>
      </c>
      <c r="B91">
        <v>44451367</v>
      </c>
      <c r="C91" t="s">
        <v>51</v>
      </c>
      <c r="D91" t="s">
        <v>47</v>
      </c>
      <c r="E91" s="26">
        <v>-0.316597803092875</v>
      </c>
      <c r="F91" s="27">
        <v>4.6254616153098498E-2</v>
      </c>
      <c r="G91" s="28">
        <v>0.80171999999999999</v>
      </c>
      <c r="H91" s="29">
        <v>4.48E-10</v>
      </c>
    </row>
    <row r="92" spans="1:8" ht="15.75" customHeight="1">
      <c r="A92" t="s">
        <v>69</v>
      </c>
      <c r="B92">
        <v>13494086</v>
      </c>
      <c r="C92" t="s">
        <v>47</v>
      </c>
      <c r="D92" t="s">
        <v>44</v>
      </c>
      <c r="E92" s="26">
        <v>6.3030444927458698E-2</v>
      </c>
      <c r="F92" s="27">
        <v>4.7775855547085799E-2</v>
      </c>
      <c r="G92" s="28">
        <v>1.05562</v>
      </c>
      <c r="H92" s="29">
        <v>9.1199999999999999E-9</v>
      </c>
    </row>
    <row r="93" spans="1:8" ht="15.75" customHeight="1">
      <c r="A93" t="s">
        <v>46</v>
      </c>
      <c r="B93">
        <v>150557709</v>
      </c>
      <c r="C93" t="s">
        <v>70</v>
      </c>
      <c r="D93" t="s">
        <v>45</v>
      </c>
      <c r="E93" s="26">
        <v>0.155326227590983</v>
      </c>
      <c r="F93" s="27">
        <v>4.8940545322482203E-2</v>
      </c>
      <c r="G93" s="28">
        <v>1.1206499999999999</v>
      </c>
      <c r="H93" s="29">
        <v>2.1999999999999998E-8</v>
      </c>
    </row>
    <row r="94" spans="1:8" ht="15.75" customHeight="1">
      <c r="A94" t="s">
        <v>68</v>
      </c>
      <c r="B94">
        <v>33260946</v>
      </c>
      <c r="C94" t="s">
        <v>44</v>
      </c>
      <c r="D94" t="s">
        <v>51</v>
      </c>
      <c r="E94" s="26">
        <v>0.19001532642704899</v>
      </c>
      <c r="F94" s="27">
        <v>4.9291165811506797E-2</v>
      </c>
      <c r="G94" s="28">
        <v>1.17018</v>
      </c>
      <c r="H94" s="29">
        <v>2.4600000000000002E-9</v>
      </c>
    </row>
    <row r="95" spans="1:8" ht="15.75" customHeight="1">
      <c r="A95" t="s">
        <v>68</v>
      </c>
      <c r="B95">
        <v>48955847</v>
      </c>
      <c r="C95" t="s">
        <v>47</v>
      </c>
      <c r="D95" t="s">
        <v>44</v>
      </c>
      <c r="E95" s="26">
        <v>6.51059305304484E-2</v>
      </c>
      <c r="F95" s="27">
        <v>5.74115516972072E-2</v>
      </c>
      <c r="G95" s="28">
        <v>1.0838000000000001</v>
      </c>
      <c r="H95" s="29">
        <v>4.3899999999999999E-15</v>
      </c>
    </row>
    <row r="96" spans="1:8" ht="15.75" customHeight="1">
      <c r="A96" t="s">
        <v>62</v>
      </c>
      <c r="B96">
        <v>94954676</v>
      </c>
      <c r="C96" t="s">
        <v>71</v>
      </c>
      <c r="D96" t="s">
        <v>51</v>
      </c>
      <c r="E96" s="26">
        <v>-5.9393579673976203E-2</v>
      </c>
      <c r="F96" s="27">
        <v>6.0204551860559501E-2</v>
      </c>
      <c r="G96" s="28">
        <v>0.93223800000000001</v>
      </c>
      <c r="H96" s="29">
        <v>2.27E-14</v>
      </c>
    </row>
    <row r="97" spans="1:8" ht="15.75" customHeight="1">
      <c r="A97" t="s">
        <v>68</v>
      </c>
      <c r="B97">
        <v>33260443</v>
      </c>
      <c r="C97" t="s">
        <v>44</v>
      </c>
      <c r="D97" t="s">
        <v>47</v>
      </c>
      <c r="E97" s="26">
        <v>-6.7419389696259893E-2</v>
      </c>
      <c r="F97" s="27">
        <v>6.2910771335790497E-2</v>
      </c>
      <c r="G97" s="28">
        <v>0.92094399999999998</v>
      </c>
      <c r="H97" s="29">
        <v>4.7800000000000001E-17</v>
      </c>
    </row>
    <row r="98" spans="1:8" ht="15.75" customHeight="1">
      <c r="A98" t="s">
        <v>55</v>
      </c>
      <c r="B98">
        <v>50304481</v>
      </c>
      <c r="C98" t="s">
        <v>45</v>
      </c>
      <c r="D98" t="s">
        <v>47</v>
      </c>
      <c r="E98" s="26">
        <v>-6.2092857579044897E-2</v>
      </c>
      <c r="F98" s="27">
        <v>6.3884066375655704E-2</v>
      </c>
      <c r="G98" s="28">
        <v>0.92646499999999998</v>
      </c>
      <c r="H98" s="29">
        <v>6.8000000000000001E-15</v>
      </c>
    </row>
    <row r="99" spans="1:8" ht="15.75" customHeight="1">
      <c r="A99" t="s">
        <v>43</v>
      </c>
      <c r="B99">
        <v>95725215</v>
      </c>
      <c r="C99" t="s">
        <v>44</v>
      </c>
      <c r="D99" t="s">
        <v>47</v>
      </c>
      <c r="E99" s="26">
        <v>-0.20613594937051599</v>
      </c>
      <c r="F99" s="27">
        <v>6.4586961800905104E-2</v>
      </c>
      <c r="G99" s="28">
        <v>0.78857299999999997</v>
      </c>
      <c r="H99" s="29">
        <v>7.8699999999999995E-14</v>
      </c>
    </row>
    <row r="100" spans="1:8" ht="15.75" customHeight="1">
      <c r="A100" t="s">
        <v>69</v>
      </c>
      <c r="B100">
        <v>63118358</v>
      </c>
      <c r="C100" t="s">
        <v>51</v>
      </c>
      <c r="D100" t="s">
        <v>44</v>
      </c>
      <c r="E100" s="26">
        <v>5.8147112945648699E-2</v>
      </c>
      <c r="F100" s="27">
        <v>6.7428437714450007E-2</v>
      </c>
      <c r="G100" s="28">
        <v>1.0595300000000001</v>
      </c>
      <c r="H100" s="29">
        <v>4.9299999999999995E-10</v>
      </c>
    </row>
    <row r="101" spans="1:8" ht="15.75" customHeight="1">
      <c r="A101" t="s">
        <v>46</v>
      </c>
      <c r="B101">
        <v>48601368</v>
      </c>
      <c r="C101" t="s">
        <v>51</v>
      </c>
      <c r="D101" t="s">
        <v>45</v>
      </c>
      <c r="E101" s="26">
        <v>-0.185208363516082</v>
      </c>
      <c r="F101" s="27">
        <v>6.8667958031258997E-2</v>
      </c>
      <c r="G101" s="28">
        <v>0.72809699999999999</v>
      </c>
      <c r="H101" s="29">
        <v>7.8799999999999999E-31</v>
      </c>
    </row>
    <row r="102" spans="1:8" ht="15.75" customHeight="1">
      <c r="A102" t="s">
        <v>64</v>
      </c>
      <c r="B102">
        <v>58669401</v>
      </c>
      <c r="C102" t="s">
        <v>45</v>
      </c>
      <c r="D102" t="s">
        <v>47</v>
      </c>
      <c r="E102" s="26">
        <v>6.2966557724112499E-2</v>
      </c>
      <c r="F102" s="27">
        <v>7.0316807499134507E-2</v>
      </c>
      <c r="G102" s="28">
        <v>1.07534</v>
      </c>
      <c r="H102" s="29">
        <v>1.9399999999999998E-12</v>
      </c>
    </row>
    <row r="103" spans="1:8" ht="15.75" customHeight="1">
      <c r="A103" t="s">
        <v>66</v>
      </c>
      <c r="B103">
        <v>41007794</v>
      </c>
      <c r="C103" t="s">
        <v>51</v>
      </c>
      <c r="D103" t="s">
        <v>45</v>
      </c>
      <c r="E103" s="26">
        <v>-6.97419967643058E-2</v>
      </c>
      <c r="F103" s="27">
        <v>7.0680739912794402E-2</v>
      </c>
      <c r="G103" s="28">
        <v>0.896401</v>
      </c>
      <c r="H103" s="29">
        <v>3.4500000000000002E-21</v>
      </c>
    </row>
    <row r="104" spans="1:8" ht="15.75" customHeight="1">
      <c r="A104" t="s">
        <v>50</v>
      </c>
      <c r="B104">
        <v>109230546</v>
      </c>
      <c r="C104" t="s">
        <v>45</v>
      </c>
      <c r="D104" t="s">
        <v>51</v>
      </c>
      <c r="E104" s="26">
        <v>-9.0079965181639798E-2</v>
      </c>
      <c r="F104" s="27">
        <v>7.0874395104312898E-2</v>
      </c>
      <c r="G104" s="28">
        <v>0.89566599999999996</v>
      </c>
      <c r="H104" s="29">
        <v>2.5700000000000002E-12</v>
      </c>
    </row>
    <row r="105" spans="1:8" ht="15.75" customHeight="1">
      <c r="A105" t="s">
        <v>46</v>
      </c>
      <c r="B105">
        <v>49714067</v>
      </c>
      <c r="C105" t="s">
        <v>44</v>
      </c>
      <c r="D105" t="s">
        <v>47</v>
      </c>
      <c r="E105" s="26">
        <v>-0.23985482688861301</v>
      </c>
      <c r="F105" s="27">
        <v>7.3419297437069E-2</v>
      </c>
      <c r="G105" s="28">
        <v>0.78800199999999998</v>
      </c>
      <c r="H105" s="29">
        <v>3.7200000000000001E-10</v>
      </c>
    </row>
    <row r="106" spans="1:8" ht="15.75" customHeight="1">
      <c r="A106" t="s">
        <v>53</v>
      </c>
      <c r="B106">
        <v>44902020</v>
      </c>
      <c r="C106" t="s">
        <v>47</v>
      </c>
      <c r="D106" t="s">
        <v>44</v>
      </c>
      <c r="E106" s="26">
        <v>-5.6278944987977898E-2</v>
      </c>
      <c r="F106" s="27">
        <v>7.3866611957412204E-2</v>
      </c>
      <c r="G106" s="28">
        <v>0.93568499999999999</v>
      </c>
      <c r="H106" s="29">
        <v>4.9000000000000003E-13</v>
      </c>
    </row>
    <row r="107" spans="1:8" ht="15.75" customHeight="1">
      <c r="A107" t="s">
        <v>58</v>
      </c>
      <c r="B107">
        <v>132980381</v>
      </c>
      <c r="C107" t="s">
        <v>51</v>
      </c>
      <c r="D107" t="s">
        <v>45</v>
      </c>
      <c r="E107" s="26">
        <v>-8.5557326370706899E-2</v>
      </c>
      <c r="F107" s="27">
        <v>7.8715803617295105E-2</v>
      </c>
      <c r="G107" s="28">
        <v>0.91351599999999999</v>
      </c>
      <c r="H107" s="29">
        <v>1.02E-9</v>
      </c>
    </row>
    <row r="108" spans="1:8" ht="15.75" customHeight="1">
      <c r="A108" t="s">
        <v>66</v>
      </c>
      <c r="B108">
        <v>28029870</v>
      </c>
      <c r="C108" t="s">
        <v>45</v>
      </c>
      <c r="D108" t="s">
        <v>51</v>
      </c>
      <c r="E108" s="26">
        <v>0.24851204559051901</v>
      </c>
      <c r="F108" s="27">
        <v>8.2326594549481699E-2</v>
      </c>
      <c r="G108" s="28">
        <v>1.25942</v>
      </c>
      <c r="H108" s="29">
        <v>7.2200000000000003E-9</v>
      </c>
    </row>
    <row r="109" spans="1:8" ht="15.75" customHeight="1">
      <c r="A109" t="s">
        <v>53</v>
      </c>
      <c r="B109">
        <v>44127410</v>
      </c>
      <c r="C109" t="s">
        <v>72</v>
      </c>
      <c r="D109" t="s">
        <v>44</v>
      </c>
      <c r="E109" s="26">
        <v>-7.0449878180226605E-2</v>
      </c>
      <c r="F109" s="27">
        <v>8.2391804295571094E-2</v>
      </c>
      <c r="G109" s="28">
        <v>0.92783400000000005</v>
      </c>
      <c r="H109" s="29">
        <v>8.0600000000000001E-10</v>
      </c>
    </row>
    <row r="110" spans="1:8" ht="15.75" customHeight="1">
      <c r="A110" t="s">
        <v>50</v>
      </c>
      <c r="B110">
        <v>109275349</v>
      </c>
      <c r="C110" t="s">
        <v>51</v>
      </c>
      <c r="D110" t="s">
        <v>45</v>
      </c>
      <c r="E110" s="26">
        <v>-0.11949870841851699</v>
      </c>
      <c r="F110" s="27">
        <v>8.7903244297816596E-2</v>
      </c>
      <c r="G110" s="28">
        <v>0.85714500000000005</v>
      </c>
      <c r="H110" s="29">
        <v>1.25E-15</v>
      </c>
    </row>
    <row r="111" spans="1:8" ht="15.75" customHeight="1">
      <c r="A111" t="s">
        <v>53</v>
      </c>
      <c r="B111">
        <v>44725060</v>
      </c>
      <c r="C111" t="s">
        <v>47</v>
      </c>
      <c r="D111" t="s">
        <v>44</v>
      </c>
      <c r="E111" s="26">
        <v>0.40814748529474199</v>
      </c>
      <c r="F111" s="27">
        <v>8.9062512186034004E-2</v>
      </c>
      <c r="G111" s="28">
        <v>1.4120299999999999</v>
      </c>
      <c r="H111" s="29">
        <v>7.4200000000000003E-12</v>
      </c>
    </row>
    <row r="112" spans="1:8" ht="15.75" customHeight="1">
      <c r="A112" t="s">
        <v>49</v>
      </c>
      <c r="B112">
        <v>26378939</v>
      </c>
      <c r="C112" t="s">
        <v>45</v>
      </c>
      <c r="D112" t="s">
        <v>51</v>
      </c>
      <c r="E112" s="26">
        <v>0.12023979077377001</v>
      </c>
      <c r="F112" s="27">
        <v>8.9249615732346299E-2</v>
      </c>
      <c r="G112" s="28">
        <v>1.79294</v>
      </c>
      <c r="H112" s="29">
        <v>6.2100000000000003E-20</v>
      </c>
    </row>
    <row r="113" spans="1:8" ht="15.75" customHeight="1">
      <c r="A113" t="s">
        <v>59</v>
      </c>
      <c r="B113">
        <v>1276758</v>
      </c>
      <c r="C113" t="s">
        <v>44</v>
      </c>
      <c r="D113" t="s">
        <v>47</v>
      </c>
      <c r="E113" s="26">
        <v>-5.3925030004399598E-2</v>
      </c>
      <c r="F113" s="27">
        <v>9.5351661811065205E-2</v>
      </c>
      <c r="G113" s="28">
        <v>0.94522899999999999</v>
      </c>
      <c r="H113" s="29">
        <v>4.3599999999999998E-9</v>
      </c>
    </row>
    <row r="114" spans="1:8" ht="15.75" customHeight="1">
      <c r="A114" t="s">
        <v>43</v>
      </c>
      <c r="B114">
        <v>95735070</v>
      </c>
      <c r="C114" t="s">
        <v>47</v>
      </c>
      <c r="D114" t="s">
        <v>51</v>
      </c>
      <c r="E114" s="26">
        <v>-0.24144226869509999</v>
      </c>
      <c r="F114" s="27">
        <v>9.8756127783835995E-2</v>
      </c>
      <c r="G114" s="30">
        <v>0.77560200000000001</v>
      </c>
      <c r="H114" s="31">
        <v>1.99E-11</v>
      </c>
    </row>
    <row r="115" spans="1:8" ht="15.75" customHeight="1"/>
    <row r="116" spans="1:8" ht="15.75" customHeight="1"/>
    <row r="117" spans="1:8" ht="15.75" customHeight="1"/>
    <row r="118" spans="1:8" ht="15.75" customHeight="1"/>
    <row r="119" spans="1:8" ht="15.75" customHeight="1"/>
    <row r="120" spans="1:8" ht="15.75" customHeight="1"/>
    <row r="121" spans="1:8" ht="15.75" customHeight="1"/>
    <row r="122" spans="1:8" ht="15.75" customHeight="1"/>
    <row r="123" spans="1:8" ht="15.75" customHeight="1"/>
    <row r="124" spans="1:8" ht="15.75" customHeight="1"/>
    <row r="125" spans="1:8" ht="15.75" customHeight="1"/>
    <row r="126" spans="1:8" ht="15.75" customHeight="1"/>
    <row r="127" spans="1:8" ht="15.75" customHeight="1"/>
    <row r="128" spans="1: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G3:H3"/>
  </mergeCells>
  <pageMargins left="0.75" right="0.75" top="1" bottom="1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F19"/>
  <sheetViews>
    <sheetView workbookViewId="0"/>
  </sheetViews>
  <sheetFormatPr baseColWidth="10" defaultColWidth="11.1640625" defaultRowHeight="15" customHeight="1"/>
  <cols>
    <col min="1" max="1" width="8.5" customWidth="1"/>
    <col min="6" max="6" width="33.1640625" customWidth="1"/>
  </cols>
  <sheetData>
    <row r="1" spans="1:6">
      <c r="A1" s="70" t="s">
        <v>480</v>
      </c>
      <c r="B1" s="2"/>
      <c r="C1" s="2"/>
      <c r="D1" s="2"/>
      <c r="E1" s="2"/>
      <c r="F1" s="23"/>
    </row>
    <row r="2" spans="1:6">
      <c r="A2" s="1"/>
      <c r="B2" s="4" t="s">
        <v>8</v>
      </c>
      <c r="C2" s="2" t="s">
        <v>9</v>
      </c>
      <c r="D2" s="2" t="s">
        <v>10</v>
      </c>
      <c r="E2" s="2" t="s">
        <v>11</v>
      </c>
      <c r="F2" s="32" t="s">
        <v>73</v>
      </c>
    </row>
    <row r="3" spans="1:6">
      <c r="A3" s="2" t="s">
        <v>0</v>
      </c>
      <c r="B3" s="6">
        <v>-0.53705389999999997</v>
      </c>
      <c r="C3" s="6">
        <v>7.6733759999999998E-2</v>
      </c>
      <c r="D3" s="6">
        <v>0.58446759999999998</v>
      </c>
      <c r="E3" s="7">
        <v>5.3712999999999995E-13</v>
      </c>
      <c r="F3" s="23" t="s">
        <v>74</v>
      </c>
    </row>
    <row r="4" spans="1:6">
      <c r="A4" s="2" t="s">
        <v>2</v>
      </c>
      <c r="B4" s="6">
        <v>-0.31862410000000002</v>
      </c>
      <c r="C4" s="6">
        <v>0.11260803</v>
      </c>
      <c r="D4" s="6">
        <v>0.72714880000000004</v>
      </c>
      <c r="E4" s="6">
        <v>4.0722099999999997E-3</v>
      </c>
      <c r="F4" s="23" t="s">
        <v>74</v>
      </c>
    </row>
    <row r="5" spans="1:6">
      <c r="A5" s="2" t="s">
        <v>3</v>
      </c>
      <c r="B5" s="6">
        <v>-0.55968130000000005</v>
      </c>
      <c r="C5" s="6">
        <v>0.18944468</v>
      </c>
      <c r="D5" s="6">
        <v>0.57139112999999997</v>
      </c>
      <c r="E5" s="6">
        <v>1.9398099999999999E-3</v>
      </c>
      <c r="F5" s="23" t="s">
        <v>74</v>
      </c>
    </row>
    <row r="6" spans="1:6">
      <c r="A6" s="2" t="s">
        <v>1</v>
      </c>
      <c r="B6" s="8" t="s">
        <v>14</v>
      </c>
      <c r="C6" s="8"/>
      <c r="D6" s="8"/>
      <c r="E6" s="8"/>
      <c r="F6" s="23" t="s">
        <v>74</v>
      </c>
    </row>
    <row r="7" spans="1:6">
      <c r="E7" s="1"/>
      <c r="F7" s="23"/>
    </row>
    <row r="8" spans="1:6">
      <c r="A8" s="2" t="s">
        <v>0</v>
      </c>
      <c r="B8" s="15">
        <v>-0.25226929999999997</v>
      </c>
      <c r="C8" s="15">
        <v>8.1804479999999999E-2</v>
      </c>
      <c r="D8" s="15">
        <v>0.77703544000000002</v>
      </c>
      <c r="E8" s="15">
        <v>1.8473599999999999E-3</v>
      </c>
      <c r="F8" s="17" t="s">
        <v>31</v>
      </c>
    </row>
    <row r="9" spans="1:6">
      <c r="A9" s="2" t="s">
        <v>2</v>
      </c>
      <c r="B9" s="15">
        <v>-0.24646129999999999</v>
      </c>
      <c r="C9" s="15">
        <v>0.11366703</v>
      </c>
      <c r="D9" s="15">
        <v>0.78156163999999995</v>
      </c>
      <c r="E9" s="15">
        <v>2.836062E-2</v>
      </c>
      <c r="F9" s="17" t="s">
        <v>31</v>
      </c>
    </row>
    <row r="10" spans="1:6">
      <c r="A10" s="2" t="s">
        <v>3</v>
      </c>
      <c r="B10" s="15">
        <v>-0.63602380000000003</v>
      </c>
      <c r="C10" s="15">
        <v>0.19125233999999999</v>
      </c>
      <c r="D10" s="15">
        <v>0.52939322</v>
      </c>
      <c r="E10" s="15">
        <v>4.6074000000000001E-4</v>
      </c>
      <c r="F10" s="17" t="s">
        <v>31</v>
      </c>
    </row>
    <row r="11" spans="1:6">
      <c r="A11" s="2" t="s">
        <v>1</v>
      </c>
      <c r="B11" s="8" t="s">
        <v>14</v>
      </c>
      <c r="C11" s="8"/>
      <c r="D11" s="8"/>
      <c r="E11" s="10"/>
      <c r="F11" s="17" t="s">
        <v>31</v>
      </c>
    </row>
    <row r="13" spans="1:6">
      <c r="A13" t="s">
        <v>16</v>
      </c>
      <c r="F13" s="23"/>
    </row>
    <row r="14" spans="1:6">
      <c r="A14" t="s">
        <v>75</v>
      </c>
      <c r="F14" s="23"/>
    </row>
    <row r="16" spans="1:6">
      <c r="B16" s="33" t="s">
        <v>10</v>
      </c>
      <c r="C16" s="33" t="s">
        <v>76</v>
      </c>
    </row>
    <row r="17" spans="1:3">
      <c r="A17" s="33" t="s">
        <v>1</v>
      </c>
      <c r="B17" s="17" t="s">
        <v>77</v>
      </c>
      <c r="C17" s="17" t="s">
        <v>77</v>
      </c>
    </row>
    <row r="18" spans="1:3">
      <c r="A18" s="33" t="s">
        <v>0</v>
      </c>
      <c r="B18" s="6">
        <v>0.58446759999999998</v>
      </c>
      <c r="C18" s="15">
        <v>0.77703544000000002</v>
      </c>
    </row>
    <row r="19" spans="1:3">
      <c r="A19" s="33" t="s">
        <v>2</v>
      </c>
      <c r="B19" s="6">
        <v>0.72714880000000004</v>
      </c>
      <c r="C19" s="15">
        <v>0.78156163999999995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S1</vt:lpstr>
      <vt:lpstr>S2</vt:lpstr>
      <vt:lpstr>S3</vt:lpstr>
      <vt:lpstr>S4</vt:lpstr>
      <vt:lpstr>S5</vt:lpstr>
      <vt:lpstr>S6</vt:lpstr>
      <vt:lpstr>S7</vt:lpstr>
      <vt:lpstr>S8</vt:lpstr>
      <vt:lpstr>S9</vt:lpstr>
      <vt:lpstr>S10</vt:lpstr>
      <vt:lpstr>S11</vt:lpstr>
      <vt:lpstr>S12</vt:lpstr>
      <vt:lpstr>S13</vt:lpstr>
      <vt:lpstr>S14</vt:lpstr>
      <vt:lpstr>S15</vt:lpstr>
      <vt:lpstr>S16</vt:lpstr>
      <vt:lpstr>S17</vt:lpstr>
      <vt:lpstr>S18</vt:lpstr>
      <vt:lpstr>S19</vt:lpstr>
      <vt:lpstr>S20</vt:lpstr>
      <vt:lpstr>S21</vt:lpstr>
      <vt:lpstr>S22</vt:lpstr>
      <vt:lpstr>S23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Auer, Paul</cp:lastModifiedBy>
  <dcterms:created xsi:type="dcterms:W3CDTF">2023-07-13T16:52:37Z</dcterms:created>
  <dcterms:modified xsi:type="dcterms:W3CDTF">2024-04-16T16:18:35Z</dcterms:modified>
</cp:coreProperties>
</file>