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Mercy\Downloads\"/>
    </mc:Choice>
  </mc:AlternateContent>
  <xr:revisionPtr revIDLastSave="0" documentId="13_ncr:1_{74885F9F-F560-4A75-BA3A-8E43FDB47350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Table S1" sheetId="1" r:id="rId1"/>
    <sheet name="Table S4" sheetId="2" r:id="rId2"/>
    <sheet name="Table S6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p8XGbSuUuHDHOVqAWDclFZv44LBhB95s6AnLZ1t4n5k="/>
    </ext>
  </extLst>
</workbook>
</file>

<file path=xl/calcChain.xml><?xml version="1.0" encoding="utf-8"?>
<calcChain xmlns="http://schemas.openxmlformats.org/spreadsheetml/2006/main">
  <c r="O47" i="1" l="1"/>
  <c r="N47" i="1"/>
  <c r="I47" i="1"/>
  <c r="O46" i="1"/>
  <c r="N46" i="1"/>
  <c r="I46" i="1"/>
  <c r="O45" i="1"/>
  <c r="N45" i="1"/>
  <c r="I45" i="1"/>
  <c r="O44" i="1"/>
  <c r="N44" i="1"/>
  <c r="I44" i="1"/>
  <c r="O43" i="1"/>
  <c r="N43" i="1"/>
  <c r="I43" i="1"/>
  <c r="O42" i="1"/>
  <c r="N42" i="1"/>
  <c r="I42" i="1"/>
  <c r="O41" i="1"/>
  <c r="N41" i="1"/>
  <c r="I41" i="1"/>
  <c r="O40" i="1"/>
  <c r="N40" i="1"/>
  <c r="I40" i="1"/>
  <c r="O39" i="1"/>
  <c r="N39" i="1"/>
  <c r="I39" i="1"/>
  <c r="O37" i="1"/>
  <c r="N37" i="1"/>
  <c r="O36" i="1"/>
  <c r="N36" i="1"/>
  <c r="O35" i="1"/>
  <c r="N35" i="1"/>
  <c r="O33" i="1"/>
  <c r="N33" i="1"/>
  <c r="O32" i="1"/>
  <c r="N32" i="1"/>
  <c r="O31" i="1"/>
  <c r="N31" i="1"/>
  <c r="O29" i="1"/>
  <c r="N29" i="1"/>
  <c r="O28" i="1"/>
  <c r="N28" i="1"/>
  <c r="O27" i="1"/>
  <c r="N27" i="1"/>
  <c r="O25" i="1"/>
  <c r="N25" i="1"/>
  <c r="O24" i="1"/>
  <c r="N24" i="1"/>
  <c r="O23" i="1"/>
  <c r="N23" i="1"/>
  <c r="O21" i="1"/>
  <c r="N21" i="1"/>
  <c r="O20" i="1"/>
  <c r="N20" i="1"/>
  <c r="O19" i="1"/>
  <c r="N19" i="1"/>
  <c r="O17" i="1"/>
  <c r="N17" i="1"/>
  <c r="O16" i="1"/>
  <c r="N16" i="1"/>
  <c r="O15" i="1"/>
  <c r="N15" i="1"/>
  <c r="O13" i="1"/>
  <c r="N13" i="1"/>
  <c r="I13" i="1"/>
  <c r="O12" i="1"/>
  <c r="N12" i="1"/>
  <c r="I12" i="1"/>
  <c r="O11" i="1"/>
  <c r="N11" i="1"/>
  <c r="I11" i="1"/>
  <c r="O9" i="1"/>
  <c r="N9" i="1"/>
  <c r="O8" i="1"/>
  <c r="N8" i="1"/>
  <c r="I8" i="1"/>
  <c r="O7" i="1"/>
  <c r="N7" i="1"/>
  <c r="I7" i="1"/>
  <c r="O5" i="1"/>
  <c r="N5" i="1"/>
  <c r="I5" i="1"/>
  <c r="O4" i="1"/>
  <c r="N4" i="1"/>
  <c r="I4" i="1"/>
  <c r="O3" i="1"/>
  <c r="N3" i="1"/>
  <c r="I3" i="1"/>
</calcChain>
</file>

<file path=xl/sharedStrings.xml><?xml version="1.0" encoding="utf-8"?>
<sst xmlns="http://schemas.openxmlformats.org/spreadsheetml/2006/main" count="742" uniqueCount="522">
  <si>
    <t>Effective volume (mL)</t>
  </si>
  <si>
    <t>RIN</t>
  </si>
  <si>
    <t>Average RIN</t>
  </si>
  <si>
    <t>Input samples for library preparation</t>
  </si>
  <si>
    <t>Sequencing reads statistics</t>
  </si>
  <si>
    <t>(g or mL)</t>
  </si>
  <si>
    <t>RNA (ng)</t>
  </si>
  <si>
    <t>DNA (ng)</t>
  </si>
  <si>
    <t>Classified human Virus</t>
  </si>
  <si>
    <t>IP_301_1</t>
  </si>
  <si>
    <t>IP</t>
  </si>
  <si>
    <t>4.9 ± 2.51</t>
  </si>
  <si>
    <t>1.51 ± 0.51</t>
  </si>
  <si>
    <t>5.3 ±0.7</t>
  </si>
  <si>
    <t>IP_301_2</t>
  </si>
  <si>
    <t>IP_301_3</t>
  </si>
  <si>
    <t>IP_301_PBS</t>
  </si>
  <si>
    <t>too_low</t>
  </si>
  <si>
    <t>IP_419_1</t>
  </si>
  <si>
    <t>IP_419_2</t>
  </si>
  <si>
    <t>IP_419_3</t>
  </si>
  <si>
    <t>IP_419_PBS</t>
  </si>
  <si>
    <t>IP_426_1</t>
  </si>
  <si>
    <t>IP_426_2</t>
  </si>
  <si>
    <t>IP_426_3</t>
  </si>
  <si>
    <t>IP_426_PBS</t>
  </si>
  <si>
    <t>PMG_301_1</t>
  </si>
  <si>
    <t>PMG</t>
  </si>
  <si>
    <t>204.96 ± 94.65</t>
  </si>
  <si>
    <t>47.18 ± 12.22</t>
  </si>
  <si>
    <t>6.4 ±1.0</t>
  </si>
  <si>
    <t>PMG_301_2</t>
  </si>
  <si>
    <t>PMG_301_3</t>
  </si>
  <si>
    <t>PMG_301_PBS</t>
  </si>
  <si>
    <t>PMG_419_1</t>
  </si>
  <si>
    <t>PMG_419_2</t>
  </si>
  <si>
    <t>PMG_419_3</t>
  </si>
  <si>
    <t>PMG_419_PBS</t>
  </si>
  <si>
    <t>PMG_426_1</t>
  </si>
  <si>
    <t>PMG_426_2</t>
  </si>
  <si>
    <t>PMG_426_3</t>
  </si>
  <si>
    <t>PMG_426_PBS</t>
  </si>
  <si>
    <t>NT_301_1</t>
  </si>
  <si>
    <t>NT</t>
  </si>
  <si>
    <t>90.78 ± 47.83</t>
  </si>
  <si>
    <t>51.84 ± 35.22</t>
  </si>
  <si>
    <t>2.2 ±0.2</t>
  </si>
  <si>
    <t>NT_301_2</t>
  </si>
  <si>
    <t>NT_301_3</t>
  </si>
  <si>
    <t>NT_301_PBS</t>
  </si>
  <si>
    <t>NT_419_1</t>
  </si>
  <si>
    <t>NT_419_2</t>
  </si>
  <si>
    <t>NT_419_3</t>
  </si>
  <si>
    <t>NT_419_PBS</t>
  </si>
  <si>
    <t>NT_426_1</t>
  </si>
  <si>
    <t>NT_426_2</t>
  </si>
  <si>
    <t>NT_426_3</t>
  </si>
  <si>
    <t>NT_426_PBS</t>
  </si>
  <si>
    <t>Solids_301_1</t>
  </si>
  <si>
    <t>Solids</t>
  </si>
  <si>
    <t>645.11 ± 198.22</t>
  </si>
  <si>
    <t>250.33 ± 105.11</t>
  </si>
  <si>
    <t>4.0 ±0.5</t>
  </si>
  <si>
    <t>Solids_301_2</t>
  </si>
  <si>
    <t>Solids_301_3</t>
  </si>
  <si>
    <t>Solids_419_1</t>
  </si>
  <si>
    <t>Solids_419_2</t>
  </si>
  <si>
    <t>Solids_419_3</t>
  </si>
  <si>
    <t>Solids_426_1</t>
  </si>
  <si>
    <t>Solids_426_2</t>
  </si>
  <si>
    <t>Solids_426_3</t>
  </si>
  <si>
    <t>EPI_ISL_16465914</t>
  </si>
  <si>
    <t>EPI_ISL_16465943</t>
  </si>
  <si>
    <t>EPI_ISL_16465963</t>
  </si>
  <si>
    <t/>
  </si>
  <si>
    <t>EPI_ISL_16478684</t>
  </si>
  <si>
    <t>EPI_ISL_16491780</t>
  </si>
  <si>
    <t>EPI_ISL_16491788</t>
  </si>
  <si>
    <t>EPI_ISL_16544131</t>
  </si>
  <si>
    <t>EPI_ISL_16545594</t>
  </si>
  <si>
    <t>EPI_ISL_16568939</t>
  </si>
  <si>
    <t>EPI_ISL_16569631</t>
  </si>
  <si>
    <t>EPI_ISL_16609294</t>
  </si>
  <si>
    <t>EPI_ISL_16609300</t>
  </si>
  <si>
    <t>EPI_ISL_16609309-16609310</t>
  </si>
  <si>
    <t>EPI_ISL_16609313</t>
  </si>
  <si>
    <t>EPI_ISL_16611018</t>
  </si>
  <si>
    <t>EPI_ISL_16611023</t>
  </si>
  <si>
    <t>EPI_ISL_16611114</t>
  </si>
  <si>
    <t>EPI_ISL_16611116</t>
  </si>
  <si>
    <t>EPI_ISL_16611121</t>
  </si>
  <si>
    <t>EPI_ISL_16611123</t>
  </si>
  <si>
    <t>EPI_ISL_16611132</t>
  </si>
  <si>
    <t>EPI_ISL_16644097</t>
  </si>
  <si>
    <t>EPI_ISL_16659349-16659350</t>
  </si>
  <si>
    <t>EPI_ISL_16662441</t>
  </si>
  <si>
    <t>EPI_ISL_16666142</t>
  </si>
  <si>
    <t>EPI_ISL_16669867</t>
  </si>
  <si>
    <t>EPI_ISL_16670113</t>
  </si>
  <si>
    <t>EPI_ISL_16670166</t>
  </si>
  <si>
    <t>EPI_ISL_16670172</t>
  </si>
  <si>
    <t>EPI_ISL_16670723</t>
  </si>
  <si>
    <t>EPI_ISL_16670764</t>
  </si>
  <si>
    <t>EPI_ISL_16674333</t>
  </si>
  <si>
    <t>EPI_ISL_16674337</t>
  </si>
  <si>
    <t>EPI_ISL_16674359</t>
  </si>
  <si>
    <t>EPI_ISL_16690480</t>
  </si>
  <si>
    <t>EPI_ISL_16701500-16701501</t>
  </si>
  <si>
    <t>EPI_ISL_16701506-16701507</t>
  </si>
  <si>
    <t>EPI_ISL_16706682</t>
  </si>
  <si>
    <t>EPI_ISL_16706687</t>
  </si>
  <si>
    <t>EPI_ISL_16710049</t>
  </si>
  <si>
    <t>EPI_ISL_16710165</t>
  </si>
  <si>
    <t>EPI_ISL_16735084</t>
  </si>
  <si>
    <t>EPI_ISL_16742061</t>
  </si>
  <si>
    <t>EPI_ISL_16742068</t>
  </si>
  <si>
    <t>EPI_ISL_16742689-16742690</t>
  </si>
  <si>
    <t>EPI_ISL_16746651</t>
  </si>
  <si>
    <t>EPI_ISL_16746666</t>
  </si>
  <si>
    <t>EPI_ISL_16749552</t>
  </si>
  <si>
    <t>EPI_ISL_16752886</t>
  </si>
  <si>
    <t>EPI_ISL_16753010</t>
  </si>
  <si>
    <t>EPI_ISL_16753025-16753026</t>
  </si>
  <si>
    <t>EPI_ISL_16753033-16753034</t>
  </si>
  <si>
    <t>EPI_ISL_16753037</t>
  </si>
  <si>
    <t>EPI_ISL_16753079-16753080</t>
  </si>
  <si>
    <t>EPI_ISL_16753082-16753083</t>
  </si>
  <si>
    <t>EPI_ISL_16753085</t>
  </si>
  <si>
    <t>EPI_ISL_16753093</t>
  </si>
  <si>
    <t>EPI_ISL_16753098</t>
  </si>
  <si>
    <t>EPI_ISL_16753101-16753102</t>
  </si>
  <si>
    <t>EPI_ISL_16753127</t>
  </si>
  <si>
    <t>EPI_ISL_16754839</t>
  </si>
  <si>
    <t>EPI_ISL_16817090</t>
  </si>
  <si>
    <t>EPI_ISL_16818538</t>
  </si>
  <si>
    <t>EPI_ISL_16826421</t>
  </si>
  <si>
    <t>EPI_ISL_16826440</t>
  </si>
  <si>
    <t>EPI_ISL_16826453</t>
  </si>
  <si>
    <t>EPI_ISL_16826470-16826471</t>
  </si>
  <si>
    <t>EPI_ISL_16837013</t>
  </si>
  <si>
    <t>EPI_ISL_16837016</t>
  </si>
  <si>
    <t>EPI_ISL_16837027</t>
  </si>
  <si>
    <t>EPI_ISL_16837046</t>
  </si>
  <si>
    <t>EPI_ISL_16837048</t>
  </si>
  <si>
    <t>EPI_ISL_16837051</t>
  </si>
  <si>
    <t>EPI_ISL_16859711</t>
  </si>
  <si>
    <t>EPI_ISL_16860289</t>
  </si>
  <si>
    <t>EPI_ISL_16861793</t>
  </si>
  <si>
    <t>EPI_ISL_16861947</t>
  </si>
  <si>
    <t>EPI_ISL_16861956</t>
  </si>
  <si>
    <t>EPI_ISL_16862265</t>
  </si>
  <si>
    <t>EPI_ISL_16862269</t>
  </si>
  <si>
    <t>EPI_ISL_16862271-16862272</t>
  </si>
  <si>
    <t>EPI_ISL_16862288</t>
  </si>
  <si>
    <t>EPI_ISL_16879913-16879915</t>
  </si>
  <si>
    <t>EPI_ISL_16879932</t>
  </si>
  <si>
    <t>EPI_ISL_16879934-16879935</t>
  </si>
  <si>
    <t>EPI_ISL_16895887-16895888</t>
  </si>
  <si>
    <t>EPI_ISL_16895915</t>
  </si>
  <si>
    <t>EPI_ISL_16895919</t>
  </si>
  <si>
    <t>EPI_ISL_16895933</t>
  </si>
  <si>
    <t>EPI_ISL_16895940</t>
  </si>
  <si>
    <t>EPI_ISL_16895942</t>
  </si>
  <si>
    <t>EPI_ISL_16916545</t>
  </si>
  <si>
    <t>EPI_ISL_16919055</t>
  </si>
  <si>
    <t>EPI_ISL_16921147</t>
  </si>
  <si>
    <t>EPI_ISL_16921170</t>
  </si>
  <si>
    <t>EPI_ISL_16921174</t>
  </si>
  <si>
    <t>EPI_ISL_16958235</t>
  </si>
  <si>
    <t>EPI_ISL_16958242</t>
  </si>
  <si>
    <t>EPI_ISL_16966120</t>
  </si>
  <si>
    <t>EPI_ISL_16966124</t>
  </si>
  <si>
    <t>EPI_ISL_16966147</t>
  </si>
  <si>
    <t>EPI_ISL_16966156</t>
  </si>
  <si>
    <t>EPI_ISL_16970291</t>
  </si>
  <si>
    <t>EPI_ISL_16970298</t>
  </si>
  <si>
    <t>EPI_ISL_16970319</t>
  </si>
  <si>
    <t>EPI_ISL_16998486</t>
  </si>
  <si>
    <t>EPI_ISL_16998488</t>
  </si>
  <si>
    <t>EPI_ISL_16998490</t>
  </si>
  <si>
    <t>EPI_ISL_16998496-16998498</t>
  </si>
  <si>
    <t>EPI_ISL_16998510</t>
  </si>
  <si>
    <t>EPI_ISL_16998517</t>
  </si>
  <si>
    <t>EPI_ISL_16998521</t>
  </si>
  <si>
    <t>EPI_ISL_16999579</t>
  </si>
  <si>
    <t>EPI_ISL_16999586</t>
  </si>
  <si>
    <t>EPI_ISL_16999736</t>
  </si>
  <si>
    <t>EPI_ISL_17013215</t>
  </si>
  <si>
    <t>EPI_ISL_17013218</t>
  </si>
  <si>
    <t>EPI_ISL_17013230</t>
  </si>
  <si>
    <t>EPI_ISL_17013235-17013236</t>
  </si>
  <si>
    <t>EPI_ISL_17013240</t>
  </si>
  <si>
    <t>EPI_ISL_17013244</t>
  </si>
  <si>
    <t>EPI_ISL_17013549</t>
  </si>
  <si>
    <t>EPI_ISL_17013551</t>
  </si>
  <si>
    <t>EPI_ISL_17013566</t>
  </si>
  <si>
    <t>EPI_ISL_17019556</t>
  </si>
  <si>
    <t>EPI_ISL_17019745</t>
  </si>
  <si>
    <t>EPI_ISL_17021944</t>
  </si>
  <si>
    <t>EPI_ISL_17021960</t>
  </si>
  <si>
    <t>EPI_ISL_17022015</t>
  </si>
  <si>
    <t>EPI_ISL_17026574</t>
  </si>
  <si>
    <t>EPI_ISL_17026593</t>
  </si>
  <si>
    <t>EPI_ISL_17026604</t>
  </si>
  <si>
    <t>EPI_ISL_17026613</t>
  </si>
  <si>
    <t>EPI_ISL_17039576</t>
  </si>
  <si>
    <t>EPI_ISL_17067030</t>
  </si>
  <si>
    <t>EPI_ISL_17067037</t>
  </si>
  <si>
    <t>EPI_ISL_17067085</t>
  </si>
  <si>
    <t>EPI_ISL_17067093</t>
  </si>
  <si>
    <t>EPI_ISL_17067100</t>
  </si>
  <si>
    <t>EPI_ISL_17067135</t>
  </si>
  <si>
    <t>EPI_ISL_17067144</t>
  </si>
  <si>
    <t>EPI_ISL_17075236</t>
  </si>
  <si>
    <t>EPI_ISL_17075239</t>
  </si>
  <si>
    <t>EPI_ISL_17075248</t>
  </si>
  <si>
    <t>EPI_ISL_17075256</t>
  </si>
  <si>
    <t>EPI_ISL_17075265-17075267</t>
  </si>
  <si>
    <t>EPI_ISL_17075275</t>
  </si>
  <si>
    <t>EPI_ISL_17075277</t>
  </si>
  <si>
    <t>EPI_ISL_17127156</t>
  </si>
  <si>
    <t>EPI_ISL_17127161</t>
  </si>
  <si>
    <t>EPI_ISL_17146368</t>
  </si>
  <si>
    <t>EPI_ISL_17153320</t>
  </si>
  <si>
    <t>EPI_ISL_17153360</t>
  </si>
  <si>
    <t>EPI_ISL_17182037</t>
  </si>
  <si>
    <t>EPI_ISL_17194551</t>
  </si>
  <si>
    <t>EPI_ISL_17194617</t>
  </si>
  <si>
    <t>EPI_ISL_17198067</t>
  </si>
  <si>
    <t>EPI_ISL_17203460</t>
  </si>
  <si>
    <t>EPI_ISL_17203467</t>
  </si>
  <si>
    <t>EPI_ISL_17203481</t>
  </si>
  <si>
    <t>EPI_ISL_17205261</t>
  </si>
  <si>
    <t>EPI_ISL_17205264</t>
  </si>
  <si>
    <t>EPI_ISL_17205289</t>
  </si>
  <si>
    <t>EPI_ISL_17205311</t>
  </si>
  <si>
    <t>EPI_ISL_17205326</t>
  </si>
  <si>
    <t>EPI_ISL_17205329</t>
  </si>
  <si>
    <t>EPI_ISL_17205334</t>
  </si>
  <si>
    <t>EPI_ISL_17205349</t>
  </si>
  <si>
    <t>EPI_ISL_17205351-17205352</t>
  </si>
  <si>
    <t>EPI_ISL_17205369</t>
  </si>
  <si>
    <t>EPI_ISL_17212228-17212229</t>
  </si>
  <si>
    <t>EPI_ISL_17212377</t>
  </si>
  <si>
    <t>EPI_ISL_17212461</t>
  </si>
  <si>
    <t>EPI_ISL_17223224</t>
  </si>
  <si>
    <t>EPI_ISL_17227430</t>
  </si>
  <si>
    <t>EPI_ISL_17241736</t>
  </si>
  <si>
    <t>EPI_ISL_17241752</t>
  </si>
  <si>
    <t>EPI_ISL_17241759</t>
  </si>
  <si>
    <t>EPI_ISL_17253565</t>
  </si>
  <si>
    <t>EPI_ISL_17253573</t>
  </si>
  <si>
    <t>EPI_ISL_17253589</t>
  </si>
  <si>
    <t>EPI_ISL_17273236</t>
  </si>
  <si>
    <t>EPI_ISL_17273287</t>
  </si>
  <si>
    <t>EPI_ISL_17273292-17273293</t>
  </si>
  <si>
    <t>EPI_ISL_17273297</t>
  </si>
  <si>
    <t>EPI_ISL_17273300</t>
  </si>
  <si>
    <t>EPI_ISL_17273385</t>
  </si>
  <si>
    <t>EPI_ISL_17277870</t>
  </si>
  <si>
    <t>EPI_ISL_17277973</t>
  </si>
  <si>
    <t>EPI_ISL_17278010</t>
  </si>
  <si>
    <t>EPI_ISL_17278313</t>
  </si>
  <si>
    <t>EPI_ISL_17278315</t>
  </si>
  <si>
    <t>EPI_ISL_17287654</t>
  </si>
  <si>
    <t>EPI_ISL_17287719</t>
  </si>
  <si>
    <t>EPI_ISL_17287762</t>
  </si>
  <si>
    <t>EPI_ISL_17288298</t>
  </si>
  <si>
    <t>EPI_ISL_17288312</t>
  </si>
  <si>
    <t>EPI_ISL_17288323</t>
  </si>
  <si>
    <t>EPI_ISL_17288329</t>
  </si>
  <si>
    <t>EPI_ISL_17291202</t>
  </si>
  <si>
    <t>EPI_ISL_17292439</t>
  </si>
  <si>
    <t>EPI_ISL_17292450-17292451</t>
  </si>
  <si>
    <t>EPI_ISL_17308464</t>
  </si>
  <si>
    <t>EPI_ISL_17308476</t>
  </si>
  <si>
    <t>EPI_ISL_17322317</t>
  </si>
  <si>
    <t>EPI_ISL_17322326</t>
  </si>
  <si>
    <t>EPI_ISL_17342968</t>
  </si>
  <si>
    <t>EPI_ISL_17342972</t>
  </si>
  <si>
    <t>EPI_ISL_17342980-17342981</t>
  </si>
  <si>
    <t>EPI_ISL_17342994</t>
  </si>
  <si>
    <t>EPI_ISL_17343006</t>
  </si>
  <si>
    <t>EPI_ISL_17343021</t>
  </si>
  <si>
    <t>EPI_ISL_17343024</t>
  </si>
  <si>
    <t>EPI_ISL_17343036</t>
  </si>
  <si>
    <t>EPI_ISL_17347750</t>
  </si>
  <si>
    <t>EPI_ISL_17347776</t>
  </si>
  <si>
    <t>EPI_ISL_17402201</t>
  </si>
  <si>
    <t>EPI_ISL_17402236</t>
  </si>
  <si>
    <t>EPI_ISL_17404452</t>
  </si>
  <si>
    <t>EPI_ISL_17412140</t>
  </si>
  <si>
    <t>EPI_ISL_17417307</t>
  </si>
  <si>
    <t>EPI_ISL_17417309</t>
  </si>
  <si>
    <t>EPI_ISL_17417313</t>
  </si>
  <si>
    <t>EPI_ISL_17417315</t>
  </si>
  <si>
    <t>EPI_ISL_17417317-17417318</t>
  </si>
  <si>
    <t>EPI_ISL_17417321</t>
  </si>
  <si>
    <t>EPI_ISL_17417323-17417324</t>
  </si>
  <si>
    <t>EPI_ISL_17417338-17417339</t>
  </si>
  <si>
    <t>EPI_ISL_17417343</t>
  </si>
  <si>
    <t>EPI_ISL_17417348</t>
  </si>
  <si>
    <t>EPI_ISL_17419412</t>
  </si>
  <si>
    <t>EPI_ISL_17422436</t>
  </si>
  <si>
    <t>EPI_ISL_17422440</t>
  </si>
  <si>
    <t>EPI_ISL_17422444</t>
  </si>
  <si>
    <t>EPI_ISL_17422451</t>
  </si>
  <si>
    <t>EPI_ISL_17422457</t>
  </si>
  <si>
    <t>EPI_ISL_17422491</t>
  </si>
  <si>
    <t>EPI_ISL_17422572</t>
  </si>
  <si>
    <t>EPI_ISL_17422577</t>
  </si>
  <si>
    <t>EPI_ISL_17422589</t>
  </si>
  <si>
    <t>EPI_ISL_17422632</t>
  </si>
  <si>
    <t>EPI_ISL_17422676</t>
  </si>
  <si>
    <t>EPI_ISL_17422684</t>
  </si>
  <si>
    <t>EPI_ISL_17441814</t>
  </si>
  <si>
    <t>EPI_ISL_17444584</t>
  </si>
  <si>
    <t>EPI_ISL_17465705</t>
  </si>
  <si>
    <t>EPI_ISL_17472975</t>
  </si>
  <si>
    <t>EPI_ISL_17476131</t>
  </si>
  <si>
    <t>EPI_ISL_17476146</t>
  </si>
  <si>
    <t>EPI_ISL_17476153</t>
  </si>
  <si>
    <t>EPI_ISL_17476159</t>
  </si>
  <si>
    <t>EPI_ISL_17476174</t>
  </si>
  <si>
    <t>EPI_ISL_17476212</t>
  </si>
  <si>
    <t>EPI_ISL_17476227</t>
  </si>
  <si>
    <t>EPI_ISL_17476251</t>
  </si>
  <si>
    <t>EPI_ISL_17476258</t>
  </si>
  <si>
    <t>EPI_ISL_17476263-17476264</t>
  </si>
  <si>
    <t>EPI_ISL_17476268</t>
  </si>
  <si>
    <t>EPI_ISL_17476270</t>
  </si>
  <si>
    <t>EPI_ISL_17476281</t>
  </si>
  <si>
    <t>EPI_ISL_17476284</t>
  </si>
  <si>
    <t>EPI_ISL_17476290</t>
  </si>
  <si>
    <t>EPI_ISL_17476293</t>
  </si>
  <si>
    <t>EPI_ISL_17476342</t>
  </si>
  <si>
    <t>EPI_ISL_17476359</t>
  </si>
  <si>
    <t>EPI_ISL_17476365-17476366</t>
  </si>
  <si>
    <t>EPI_ISL_17476377</t>
  </si>
  <si>
    <t>EPI_ISL_17476417</t>
  </si>
  <si>
    <t>EPI_ISL_17476462</t>
  </si>
  <si>
    <t>EPI_ISL_17476474</t>
  </si>
  <si>
    <t>EPI_ISL_17476504</t>
  </si>
  <si>
    <t>EPI_ISL_17476520</t>
  </si>
  <si>
    <t>EPI_ISL_17476529</t>
  </si>
  <si>
    <t>EPI_ISL_17476546</t>
  </si>
  <si>
    <t>EPI_ISL_17476567</t>
  </si>
  <si>
    <t>EPI_ISL_17476574</t>
  </si>
  <si>
    <t>EPI_ISL_17476593</t>
  </si>
  <si>
    <t>EPI_ISL_17476596</t>
  </si>
  <si>
    <t>EPI_ISL_17489972</t>
  </si>
  <si>
    <t>EPI_ISL_17492410</t>
  </si>
  <si>
    <t>EPI_ISL_17495848</t>
  </si>
  <si>
    <t>EPI_ISL_17504485</t>
  </si>
  <si>
    <t>EPI_ISL_17504505</t>
  </si>
  <si>
    <t>EPI_ISL_17504520</t>
  </si>
  <si>
    <t>EPI_ISL_17504523</t>
  </si>
  <si>
    <t>EPI_ISL_17508802</t>
  </si>
  <si>
    <t>EPI_ISL_17524389</t>
  </si>
  <si>
    <t>EPI_ISL_17526403</t>
  </si>
  <si>
    <t>EPI_ISL_17548038</t>
  </si>
  <si>
    <t>EPI_ISL_17548042</t>
  </si>
  <si>
    <t>EPI_ISL_17548053</t>
  </si>
  <si>
    <t>EPI_ISL_17552984</t>
  </si>
  <si>
    <t>EPI_ISL_17559978-17559979</t>
  </si>
  <si>
    <t>EPI_ISL_17559985</t>
  </si>
  <si>
    <t>EPI_ISL_17559991</t>
  </si>
  <si>
    <t>EPI_ISL_17560028</t>
  </si>
  <si>
    <t>EPI_ISL_17560033</t>
  </si>
  <si>
    <t>EPI_ISL_17560047</t>
  </si>
  <si>
    <t>EPI_ISL_17560077</t>
  </si>
  <si>
    <t>EPI_ISL_17560365</t>
  </si>
  <si>
    <t>EPI_ISL_17596803</t>
  </si>
  <si>
    <t>EPI_ISL_17596841</t>
  </si>
  <si>
    <t>EPI_ISL_17596857</t>
  </si>
  <si>
    <t>EPI_ISL_17614847</t>
  </si>
  <si>
    <t>EPI_ISL_17615061</t>
  </si>
  <si>
    <t>EPI_ISL_17617704</t>
  </si>
  <si>
    <t>EPI_ISL_17617713</t>
  </si>
  <si>
    <t>EPI_ISL_17619267</t>
  </si>
  <si>
    <t>EPI_ISL_17626135</t>
  </si>
  <si>
    <t>EPI_ISL_17627718</t>
  </si>
  <si>
    <t>EPI_ISL_17627720</t>
  </si>
  <si>
    <t>EPI_ISL_17627972</t>
  </si>
  <si>
    <t>EPI_ISL_17627975</t>
  </si>
  <si>
    <t>EPI_ISL_17634494</t>
  </si>
  <si>
    <t>EPI_ISL_17634501</t>
  </si>
  <si>
    <t>EPI_ISL_17636750-17636751</t>
  </si>
  <si>
    <t>EPI_ISL_17636785</t>
  </si>
  <si>
    <t>EPI_ISL_17649475</t>
  </si>
  <si>
    <t>EPI_ISL_17649601</t>
  </si>
  <si>
    <t>EPI_ISL_17649629</t>
  </si>
  <si>
    <t>EPI_ISL_17649644</t>
  </si>
  <si>
    <t>EPI_ISL_17649720</t>
  </si>
  <si>
    <t>EPI_ISL_17649733</t>
  </si>
  <si>
    <t>EPI_ISL_17649739</t>
  </si>
  <si>
    <t>EPI_ISL_17649746</t>
  </si>
  <si>
    <t>EPI_ISL_17652883</t>
  </si>
  <si>
    <t>EPI_ISL_17671850</t>
  </si>
  <si>
    <t>EPI_ISL_17671853</t>
  </si>
  <si>
    <t>EPI_ISL_17671857</t>
  </si>
  <si>
    <t>EPI_ISL_17671861</t>
  </si>
  <si>
    <t>EPI_ISL_17681953</t>
  </si>
  <si>
    <t>EPI_ISL_17709210</t>
  </si>
  <si>
    <t>EPI_ISL_17733312</t>
  </si>
  <si>
    <t>EPI_ISL_17733316</t>
  </si>
  <si>
    <t>EPI_ISL_17733319</t>
  </si>
  <si>
    <t>EPI_ISL_17733334</t>
  </si>
  <si>
    <t>EPI_ISL_17735358</t>
  </si>
  <si>
    <t>EPI_ISL_17735364</t>
  </si>
  <si>
    <t>EPI_ISL_17773897</t>
  </si>
  <si>
    <t>EPI_ISL_17773903-17773904</t>
  </si>
  <si>
    <t>EPI_ISL_17773960</t>
  </si>
  <si>
    <t>EPI_ISL_17773962</t>
  </si>
  <si>
    <t>EPI_ISL_17774745</t>
  </si>
  <si>
    <t>EPI_ISL_17780664</t>
  </si>
  <si>
    <t>EPI_ISL_17783409</t>
  </si>
  <si>
    <t>EPI_ISL_17789377</t>
  </si>
  <si>
    <t>EPI_ISL_17789867</t>
  </si>
  <si>
    <t>EPI_ISL_17789893</t>
  </si>
  <si>
    <t>EPI_ISL_17790008</t>
  </si>
  <si>
    <t>EPI_ISL_17799307</t>
  </si>
  <si>
    <t>EPI_ISL_17833777</t>
  </si>
  <si>
    <t>EPI_ISL_17853167</t>
  </si>
  <si>
    <t>EPI_ISL_17857336</t>
  </si>
  <si>
    <t>EPI_ISL_17857452</t>
  </si>
  <si>
    <t>EPI_ISL_17857454-17857455</t>
  </si>
  <si>
    <t>EPI_ISL_17857469</t>
  </si>
  <si>
    <t>EPI_ISL_17857474</t>
  </si>
  <si>
    <t>EPI_ISL_17857489</t>
  </si>
  <si>
    <t>EPI_ISL_17857496</t>
  </si>
  <si>
    <t>EPI_ISL_17857504</t>
  </si>
  <si>
    <t>EPI_ISL_17857513</t>
  </si>
  <si>
    <t>EPI_ISL_17857528</t>
  </si>
  <si>
    <t>EPI_ISL_17857532</t>
  </si>
  <si>
    <t>EPI_ISL_17857552-17857553</t>
  </si>
  <si>
    <t>EPI_ISL_17857562</t>
  </si>
  <si>
    <t>EPI_ISL_17857569</t>
  </si>
  <si>
    <t>EPI_ISL_17857589</t>
  </si>
  <si>
    <t>EPI_ISL_17857597</t>
  </si>
  <si>
    <t>EPI_ISL_17857605</t>
  </si>
  <si>
    <t>EPI_ISL_17857616</t>
  </si>
  <si>
    <t>EPI_ISL_17857620-17857623</t>
  </si>
  <si>
    <t>EPI_ISL_17857625</t>
  </si>
  <si>
    <t>EPI_ISL_17857639</t>
  </si>
  <si>
    <t>EPI_ISL_17857645</t>
  </si>
  <si>
    <t>EPI_ISL_17857651</t>
  </si>
  <si>
    <t>EPI_ISL_17857659-17857661</t>
  </si>
  <si>
    <t>EPI_ISL_17857663</t>
  </si>
  <si>
    <t>EPI_ISL_17857670</t>
  </si>
  <si>
    <t>EPI_ISL_17857693</t>
  </si>
  <si>
    <t>EPI_ISL_17857699</t>
  </si>
  <si>
    <t>EPI_ISL_17857715</t>
  </si>
  <si>
    <t>EPI_ISL_17857735</t>
  </si>
  <si>
    <t>EPI_ISL_17860693</t>
  </si>
  <si>
    <t>EPI_ISL_17965285</t>
  </si>
  <si>
    <t>EPI_ISL_17965931</t>
  </si>
  <si>
    <t>EPI_ISL_17965934</t>
  </si>
  <si>
    <t>EPI_ISL_17965940</t>
  </si>
  <si>
    <t>EPI_ISL_17965942-17965943</t>
  </si>
  <si>
    <t>EPI_ISL_17965947</t>
  </si>
  <si>
    <t>EPI_ISL_17965952-17965953</t>
  </si>
  <si>
    <t>EPI_ISL_17965997</t>
  </si>
  <si>
    <t>EPI_ISL_17965999</t>
  </si>
  <si>
    <t>EPI_ISL_17966018</t>
  </si>
  <si>
    <t>EPI_ISL_17966085</t>
  </si>
  <si>
    <t>EPI_ISL_17966139</t>
  </si>
  <si>
    <t>EPI_ISL_17966147</t>
  </si>
  <si>
    <t>EPI_ISL_17976757</t>
  </si>
  <si>
    <t>EPI_ISL_17976759</t>
  </si>
  <si>
    <t>EPI_ISL_17977729</t>
  </si>
  <si>
    <t>EPI_ISL_17977737</t>
  </si>
  <si>
    <t>EPI_ISL_17981015</t>
  </si>
  <si>
    <t>EPI_ISL_18005386</t>
  </si>
  <si>
    <t>EPI_ISL_18005965</t>
  </si>
  <si>
    <t>EPI_ISL_18042601</t>
  </si>
  <si>
    <t>EPI_ISL_18042604</t>
  </si>
  <si>
    <t>EPI_ISL_18042617</t>
  </si>
  <si>
    <t>EPI_ISL_18054481</t>
  </si>
  <si>
    <t>EPI_ISL_18100066</t>
  </si>
  <si>
    <t>EPI_ISL_18126729</t>
  </si>
  <si>
    <t>EPI_ISL_18267852</t>
  </si>
  <si>
    <t>EPI_ISL_18268112</t>
  </si>
  <si>
    <t>EPI_ISL_18268146</t>
  </si>
  <si>
    <t>EPI_ISL_18289012</t>
  </si>
  <si>
    <t>EPI_ISL_18289055</t>
  </si>
  <si>
    <t>EPI_ISL_18289067</t>
  </si>
  <si>
    <t>EPI_ISL_18289227</t>
  </si>
  <si>
    <t>EPI_ISL_18289365</t>
  </si>
  <si>
    <t>EPI_ISL_18289385</t>
  </si>
  <si>
    <t>EPI_ISL_18289388</t>
  </si>
  <si>
    <t>EPI_ISL_18466518</t>
  </si>
  <si>
    <t>Sample/NTC/Control</t>
  </si>
  <si>
    <t>SARS-CoV-2 read counts</t>
  </si>
  <si>
    <t>BCoV read counts</t>
  </si>
  <si>
    <t>Solid_301_1</t>
  </si>
  <si>
    <t>Solid_301_2</t>
  </si>
  <si>
    <t>Solid_301_3</t>
  </si>
  <si>
    <t>Solid_419_1</t>
  </si>
  <si>
    <t>Solid_419_2</t>
  </si>
  <si>
    <t>Solid_419_3</t>
  </si>
  <si>
    <t>Solid_426_1</t>
  </si>
  <si>
    <t>Solid_426_2</t>
  </si>
  <si>
    <t>Solid_426_3</t>
  </si>
  <si>
    <t>Concentrations of TNA</t>
  </si>
  <si>
    <t>Averaged concentrations in elution tubes</t>
  </si>
  <si>
    <t>Elution volumes</t>
  </si>
  <si>
    <t xml:space="preserve">Concentrate </t>
  </si>
  <si>
    <t>Raw reads</t>
  </si>
  <si>
    <t>Unique reads</t>
  </si>
  <si>
    <t>Sample IDs</t>
  </si>
  <si>
    <t>Methods</t>
  </si>
  <si>
    <t>After QC 
trimmed reads</t>
  </si>
  <si>
    <t>Classified virus reads</t>
  </si>
  <si>
    <r>
      <t>RNA (ng/</t>
    </r>
    <r>
      <rPr>
        <b/>
        <sz val="10"/>
        <color theme="1"/>
        <rFont val="Calibri"/>
        <family val="2"/>
      </rPr>
      <t>µL</t>
    </r>
    <r>
      <rPr>
        <b/>
        <sz val="10"/>
        <color theme="1"/>
        <rFont val="Arial"/>
      </rPr>
      <t>)</t>
    </r>
  </si>
  <si>
    <t>RNA (ng/µL)</t>
  </si>
  <si>
    <t>DNA  (ng/µL)</t>
  </si>
  <si>
    <t>RNA  
(ng/µL)</t>
  </si>
  <si>
    <t>DNA  
(ng/µL)</t>
  </si>
  <si>
    <t xml:space="preserve"> µL</t>
  </si>
  <si>
    <t>SARS-CoV-2 dPCR  (gc/µL)</t>
  </si>
  <si>
    <t>BCoV dPCR  (gc/µL)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</si>
</sst>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0"/>
      <color theme="1"/>
      <name val="Arial"/>
    </font>
    <font>
      <sz val="10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sz val="10"/>
      <color theme="1"/>
      <name val="Arial"/>
      <scheme val="minor"/>
    </font>
    <font>
      <sz val="11"/>
      <color rgb="FF1F1F1F"/>
      <name val="Arial"/>
    </font>
    <font>
      <sz val="10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" fontId="1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2" borderId="0" xfId="0" applyFont="1" applyFill="1"/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0" fontId="4" fillId="0" borderId="0" xfId="0" applyFont="1"/>
    <xf numFmtId="4" fontId="4" fillId="0" borderId="0" xfId="0" applyNumberFormat="1" applyFont="1"/>
    <xf numFmtId="0" fontId="4" fillId="2" borderId="2" xfId="0" applyFont="1" applyFill="1" applyBorder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4" fontId="4" fillId="0" borderId="2" xfId="0" applyNumberFormat="1" applyFont="1" applyBorder="1"/>
    <xf numFmtId="0" fontId="4" fillId="0" borderId="1" xfId="0" applyFont="1" applyBorder="1" applyAlignment="1">
      <alignment horizontal="right"/>
    </xf>
    <xf numFmtId="0" fontId="4" fillId="3" borderId="0" xfId="0" applyFont="1" applyFill="1"/>
    <xf numFmtId="4" fontId="4" fillId="0" borderId="2" xfId="0" applyNumberFormat="1" applyFont="1" applyBorder="1" applyAlignment="1">
      <alignment horizontal="right"/>
    </xf>
    <xf numFmtId="0" fontId="4" fillId="4" borderId="0" xfId="0" applyFont="1" applyFill="1"/>
    <xf numFmtId="0" fontId="6" fillId="0" borderId="0" xfId="0" applyFont="1"/>
    <xf numFmtId="0" fontId="4" fillId="5" borderId="0" xfId="0" applyFont="1" applyFill="1"/>
    <xf numFmtId="0" fontId="4" fillId="5" borderId="2" xfId="0" applyFont="1" applyFill="1" applyBorder="1"/>
    <xf numFmtId="0" fontId="7" fillId="0" borderId="0" xfId="0" applyFont="1"/>
    <xf numFmtId="0" fontId="6" fillId="5" borderId="0" xfId="0" applyFont="1" applyFill="1"/>
    <xf numFmtId="0" fontId="1" fillId="0" borderId="0" xfId="0" applyFont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3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4" borderId="0" xfId="0" applyFont="1" applyFill="1" applyAlignment="1">
      <alignment wrapText="1"/>
    </xf>
    <xf numFmtId="0" fontId="5" fillId="4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1" xfId="0" applyFont="1" applyFill="1" applyBorder="1"/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0"/>
  <sheetViews>
    <sheetView workbookViewId="0">
      <selection activeCell="N2" sqref="N2"/>
    </sheetView>
  </sheetViews>
  <sheetFormatPr defaultColWidth="12.6328125" defaultRowHeight="15" customHeight="1" x14ac:dyDescent="0.25"/>
  <cols>
    <col min="1" max="2" width="12.6328125" customWidth="1"/>
    <col min="3" max="3" width="8.36328125" customWidth="1"/>
    <col min="4" max="4" width="8.26953125" customWidth="1"/>
    <col min="5" max="5" width="12.26953125" customWidth="1"/>
    <col min="6" max="6" width="12.6328125" customWidth="1"/>
    <col min="7" max="7" width="7.08984375" customWidth="1"/>
    <col min="8" max="8" width="10.453125" customWidth="1"/>
    <col min="9" max="9" width="12" customWidth="1"/>
    <col min="10" max="10" width="7.36328125" customWidth="1"/>
    <col min="11" max="11" width="7.6328125" customWidth="1"/>
    <col min="12" max="12" width="15.36328125" customWidth="1"/>
    <col min="13" max="13" width="14.08984375" customWidth="1"/>
    <col min="17" max="17" width="16.7265625" customWidth="1"/>
  </cols>
  <sheetData>
    <row r="1" spans="1:28" ht="15.75" customHeight="1" x14ac:dyDescent="0.3">
      <c r="A1" s="27" t="s">
        <v>510</v>
      </c>
      <c r="B1" s="27" t="s">
        <v>511</v>
      </c>
      <c r="C1" s="29" t="s">
        <v>504</v>
      </c>
      <c r="D1" s="30"/>
      <c r="E1" s="31" t="s">
        <v>505</v>
      </c>
      <c r="F1" s="30"/>
      <c r="G1" s="1" t="s">
        <v>506</v>
      </c>
      <c r="H1" s="2" t="s">
        <v>507</v>
      </c>
      <c r="I1" s="32" t="s">
        <v>0</v>
      </c>
      <c r="J1" s="32" t="s">
        <v>1</v>
      </c>
      <c r="K1" s="33" t="s">
        <v>2</v>
      </c>
      <c r="L1" s="25" t="s">
        <v>3</v>
      </c>
      <c r="M1" s="26"/>
      <c r="N1" s="26"/>
      <c r="O1" s="26"/>
      <c r="P1" s="25" t="s">
        <v>4</v>
      </c>
      <c r="Q1" s="26"/>
      <c r="R1" s="26"/>
      <c r="S1" s="26"/>
      <c r="T1" s="26"/>
      <c r="U1" s="3"/>
      <c r="V1" s="3"/>
      <c r="W1" s="3"/>
      <c r="X1" s="3"/>
      <c r="Y1" s="3"/>
      <c r="Z1" s="3"/>
      <c r="AA1" s="3"/>
      <c r="AB1" s="3"/>
    </row>
    <row r="2" spans="1:28" ht="26.25" customHeight="1" x14ac:dyDescent="0.3">
      <c r="A2" s="28"/>
      <c r="B2" s="28"/>
      <c r="C2" s="39" t="s">
        <v>515</v>
      </c>
      <c r="D2" s="39" t="s">
        <v>516</v>
      </c>
      <c r="E2" s="40" t="s">
        <v>517</v>
      </c>
      <c r="F2" s="40" t="s">
        <v>518</v>
      </c>
      <c r="G2" s="39" t="s">
        <v>519</v>
      </c>
      <c r="H2" s="4" t="s">
        <v>5</v>
      </c>
      <c r="I2" s="28"/>
      <c r="J2" s="28"/>
      <c r="K2" s="26"/>
      <c r="L2" s="38" t="s">
        <v>514</v>
      </c>
      <c r="M2" s="38" t="s">
        <v>516</v>
      </c>
      <c r="N2" s="5" t="s">
        <v>6</v>
      </c>
      <c r="O2" s="5" t="s">
        <v>7</v>
      </c>
      <c r="P2" s="5" t="s">
        <v>508</v>
      </c>
      <c r="Q2" s="5" t="s">
        <v>512</v>
      </c>
      <c r="R2" s="5" t="s">
        <v>509</v>
      </c>
      <c r="S2" s="5" t="s">
        <v>513</v>
      </c>
      <c r="T2" s="5" t="s">
        <v>8</v>
      </c>
      <c r="U2" s="6"/>
      <c r="V2" s="6"/>
      <c r="W2" s="6"/>
      <c r="X2" s="6"/>
      <c r="Y2" s="6"/>
      <c r="Z2" s="6"/>
      <c r="AA2" s="6"/>
      <c r="AB2" s="6"/>
    </row>
    <row r="3" spans="1:28" ht="15.75" customHeight="1" x14ac:dyDescent="0.25">
      <c r="A3" s="7" t="s">
        <v>9</v>
      </c>
      <c r="B3" s="7" t="s">
        <v>10</v>
      </c>
      <c r="C3" s="8">
        <v>1.84</v>
      </c>
      <c r="D3" s="8">
        <v>0.91600000000000004</v>
      </c>
      <c r="E3" s="36" t="s">
        <v>11</v>
      </c>
      <c r="F3" s="36" t="s">
        <v>12</v>
      </c>
      <c r="G3" s="8">
        <v>100</v>
      </c>
      <c r="H3" s="9">
        <v>0.80200000000000005</v>
      </c>
      <c r="I3" s="8">
        <f t="shared" ref="I3:I5" si="0">ROUND(40*0.2/H3,2)</f>
        <v>9.98</v>
      </c>
      <c r="J3" s="8">
        <v>4.2</v>
      </c>
      <c r="K3" s="34" t="s">
        <v>13</v>
      </c>
      <c r="L3" s="10">
        <v>1.84</v>
      </c>
      <c r="M3" s="10">
        <v>0.91600000000000004</v>
      </c>
      <c r="N3" s="10">
        <f t="shared" ref="N3:O3" si="1">L3*8.5</f>
        <v>15.64</v>
      </c>
      <c r="O3" s="10">
        <f t="shared" si="1"/>
        <v>7.7860000000000005</v>
      </c>
      <c r="P3" s="10">
        <v>15829763</v>
      </c>
      <c r="Q3" s="10">
        <v>15476512</v>
      </c>
      <c r="R3" s="10">
        <v>5029311</v>
      </c>
      <c r="S3" s="8">
        <v>100999</v>
      </c>
      <c r="T3" s="10">
        <v>33585</v>
      </c>
    </row>
    <row r="4" spans="1:28" ht="15.75" customHeight="1" x14ac:dyDescent="0.25">
      <c r="A4" s="7" t="s">
        <v>14</v>
      </c>
      <c r="B4" s="7" t="s">
        <v>10</v>
      </c>
      <c r="C4" s="8">
        <v>2.12</v>
      </c>
      <c r="D4" s="8">
        <v>1.03</v>
      </c>
      <c r="E4" s="26"/>
      <c r="F4" s="26"/>
      <c r="G4" s="8">
        <v>100</v>
      </c>
      <c r="H4" s="9">
        <v>0.88200000000000001</v>
      </c>
      <c r="I4" s="8">
        <f t="shared" si="0"/>
        <v>9.07</v>
      </c>
      <c r="J4" s="8">
        <v>5</v>
      </c>
      <c r="K4" s="26"/>
      <c r="L4" s="10">
        <v>2.12</v>
      </c>
      <c r="M4" s="10">
        <v>1.03</v>
      </c>
      <c r="N4" s="10">
        <f t="shared" ref="N4:O4" si="2">L4*8.5</f>
        <v>18.02</v>
      </c>
      <c r="O4" s="10">
        <f t="shared" si="2"/>
        <v>8.7550000000000008</v>
      </c>
      <c r="P4" s="10">
        <v>14057374</v>
      </c>
      <c r="Q4" s="10">
        <v>13706631</v>
      </c>
      <c r="R4" s="10">
        <v>5279645</v>
      </c>
      <c r="S4" s="8">
        <v>92023</v>
      </c>
      <c r="T4" s="10">
        <v>24444</v>
      </c>
    </row>
    <row r="5" spans="1:28" ht="15.75" customHeight="1" x14ac:dyDescent="0.25">
      <c r="A5" s="7" t="s">
        <v>15</v>
      </c>
      <c r="B5" s="7" t="s">
        <v>10</v>
      </c>
      <c r="C5" s="8">
        <v>2.04</v>
      </c>
      <c r="D5" s="8">
        <v>0.84799999999999998</v>
      </c>
      <c r="E5" s="26"/>
      <c r="F5" s="26"/>
      <c r="G5" s="8">
        <v>100</v>
      </c>
      <c r="H5" s="9">
        <v>0.81</v>
      </c>
      <c r="I5" s="8">
        <f t="shared" si="0"/>
        <v>9.8800000000000008</v>
      </c>
      <c r="J5" s="8">
        <v>4</v>
      </c>
      <c r="K5" s="26"/>
      <c r="L5" s="10">
        <v>2.04</v>
      </c>
      <c r="M5" s="10">
        <v>0.84799999999999998</v>
      </c>
      <c r="N5" s="10">
        <f t="shared" ref="N5:O5" si="3">L5*8.5</f>
        <v>17.34</v>
      </c>
      <c r="O5" s="10">
        <f t="shared" si="3"/>
        <v>7.2080000000000002</v>
      </c>
      <c r="P5" s="10">
        <v>11969723</v>
      </c>
      <c r="Q5" s="10">
        <v>11707259</v>
      </c>
      <c r="R5" s="10">
        <v>4457112</v>
      </c>
      <c r="S5" s="8">
        <v>91668</v>
      </c>
      <c r="T5" s="10">
        <v>29354</v>
      </c>
    </row>
    <row r="6" spans="1:28" ht="15.75" customHeight="1" x14ac:dyDescent="0.25">
      <c r="A6" s="7" t="s">
        <v>16</v>
      </c>
      <c r="B6" s="7" t="s">
        <v>10</v>
      </c>
      <c r="C6" s="10" t="s">
        <v>17</v>
      </c>
      <c r="D6" s="8" t="s">
        <v>17</v>
      </c>
      <c r="E6" s="26"/>
      <c r="F6" s="26"/>
      <c r="G6" s="8">
        <v>100</v>
      </c>
      <c r="H6" s="9"/>
      <c r="I6" s="8"/>
      <c r="K6" s="26"/>
      <c r="N6" s="10"/>
      <c r="O6" s="10"/>
    </row>
    <row r="7" spans="1:28" ht="15.75" customHeight="1" x14ac:dyDescent="0.25">
      <c r="A7" s="7" t="s">
        <v>18</v>
      </c>
      <c r="B7" s="7" t="s">
        <v>10</v>
      </c>
      <c r="C7" s="8">
        <v>8.1199999999999992</v>
      </c>
      <c r="D7" s="8">
        <v>2.34</v>
      </c>
      <c r="E7" s="26"/>
      <c r="F7" s="26"/>
      <c r="G7" s="8">
        <v>100</v>
      </c>
      <c r="H7" s="9">
        <v>0.45</v>
      </c>
      <c r="I7" s="8">
        <f t="shared" ref="I7:I8" si="4">ROUND(40*0.2/H7,2)</f>
        <v>17.78</v>
      </c>
      <c r="J7" s="8">
        <v>5.4</v>
      </c>
      <c r="K7" s="26"/>
      <c r="L7" s="10">
        <v>8.1199999999999992</v>
      </c>
      <c r="M7" s="10">
        <v>2.34</v>
      </c>
      <c r="N7" s="10">
        <f t="shared" ref="N7:O7" si="5">L7*8.5</f>
        <v>69.02</v>
      </c>
      <c r="O7" s="10">
        <f t="shared" si="5"/>
        <v>19.89</v>
      </c>
      <c r="P7" s="10">
        <v>15802752</v>
      </c>
      <c r="Q7" s="10">
        <v>15566394</v>
      </c>
      <c r="R7" s="10">
        <v>2589177</v>
      </c>
      <c r="S7" s="8">
        <v>30630</v>
      </c>
      <c r="T7" s="10">
        <v>8185</v>
      </c>
    </row>
    <row r="8" spans="1:28" ht="15.75" customHeight="1" x14ac:dyDescent="0.25">
      <c r="A8" s="7" t="s">
        <v>19</v>
      </c>
      <c r="B8" s="7" t="s">
        <v>10</v>
      </c>
      <c r="C8" s="8">
        <v>5.36</v>
      </c>
      <c r="D8" s="8">
        <v>1.8</v>
      </c>
      <c r="E8" s="26"/>
      <c r="F8" s="26"/>
      <c r="G8" s="8">
        <v>100</v>
      </c>
      <c r="H8" s="9">
        <v>0.57999999999999996</v>
      </c>
      <c r="I8" s="8">
        <f t="shared" si="4"/>
        <v>13.79</v>
      </c>
      <c r="J8" s="8">
        <v>5.5</v>
      </c>
      <c r="K8" s="26"/>
      <c r="L8" s="10">
        <v>5.36</v>
      </c>
      <c r="M8" s="10">
        <v>1.8</v>
      </c>
      <c r="N8" s="10">
        <f t="shared" ref="N8:O8" si="6">L8*8.5</f>
        <v>45.56</v>
      </c>
      <c r="O8" s="10">
        <f t="shared" si="6"/>
        <v>15.3</v>
      </c>
      <c r="P8" s="10">
        <v>17822224</v>
      </c>
      <c r="Q8" s="10">
        <v>17428243</v>
      </c>
      <c r="R8" s="10">
        <v>2661687</v>
      </c>
      <c r="S8" s="8">
        <v>39274</v>
      </c>
      <c r="T8" s="10">
        <v>9060</v>
      </c>
    </row>
    <row r="9" spans="1:28" ht="15.75" customHeight="1" x14ac:dyDescent="0.25">
      <c r="A9" s="7" t="s">
        <v>20</v>
      </c>
      <c r="B9" s="7" t="s">
        <v>10</v>
      </c>
      <c r="C9" s="8">
        <v>8.6</v>
      </c>
      <c r="D9" s="8">
        <v>1.99</v>
      </c>
      <c r="E9" s="26"/>
      <c r="F9" s="26"/>
      <c r="G9" s="8">
        <v>100</v>
      </c>
      <c r="H9" s="9">
        <v>0.16</v>
      </c>
      <c r="I9" s="8">
        <v>40</v>
      </c>
      <c r="J9" s="8">
        <v>5.8</v>
      </c>
      <c r="K9" s="26"/>
      <c r="L9" s="10">
        <v>8.6</v>
      </c>
      <c r="M9" s="10">
        <v>1.99</v>
      </c>
      <c r="N9" s="10">
        <f t="shared" ref="N9:O9" si="7">L9*8.5</f>
        <v>73.099999999999994</v>
      </c>
      <c r="O9" s="10">
        <f t="shared" si="7"/>
        <v>16.914999999999999</v>
      </c>
      <c r="P9" s="10">
        <v>18847112</v>
      </c>
      <c r="Q9" s="10">
        <v>18405985</v>
      </c>
      <c r="R9" s="10">
        <v>2270724</v>
      </c>
      <c r="S9" s="8">
        <v>27116</v>
      </c>
      <c r="T9" s="10">
        <v>9767</v>
      </c>
    </row>
    <row r="10" spans="1:28" ht="15.75" customHeight="1" x14ac:dyDescent="0.25">
      <c r="A10" s="7" t="s">
        <v>21</v>
      </c>
      <c r="B10" s="7" t="s">
        <v>10</v>
      </c>
      <c r="C10" s="10" t="s">
        <v>17</v>
      </c>
      <c r="D10" s="10" t="s">
        <v>17</v>
      </c>
      <c r="E10" s="26"/>
      <c r="F10" s="26"/>
      <c r="G10" s="8">
        <v>100</v>
      </c>
      <c r="H10" s="11"/>
      <c r="I10" s="8"/>
      <c r="K10" s="26"/>
      <c r="N10" s="10"/>
      <c r="O10" s="10"/>
      <c r="P10" s="10"/>
      <c r="Q10" s="10"/>
      <c r="R10" s="10"/>
    </row>
    <row r="11" spans="1:28" ht="15.75" customHeight="1" x14ac:dyDescent="0.25">
      <c r="A11" s="7" t="s">
        <v>22</v>
      </c>
      <c r="B11" s="7" t="s">
        <v>10</v>
      </c>
      <c r="C11" s="8">
        <v>4.96</v>
      </c>
      <c r="D11" s="8">
        <v>1.69</v>
      </c>
      <c r="E11" s="26"/>
      <c r="F11" s="26"/>
      <c r="G11" s="8">
        <v>100</v>
      </c>
      <c r="H11" s="9">
        <v>0.74399999999999999</v>
      </c>
      <c r="I11" s="8">
        <f t="shared" ref="I11:I13" si="8">ROUND(40*0.2/H11,2)</f>
        <v>10.75</v>
      </c>
      <c r="J11" s="8">
        <v>5.5</v>
      </c>
      <c r="K11" s="26"/>
      <c r="L11" s="10">
        <v>4.96</v>
      </c>
      <c r="M11" s="10">
        <v>1.69</v>
      </c>
      <c r="N11" s="10">
        <f t="shared" ref="N11:O11" si="9">L11*8.5</f>
        <v>42.16</v>
      </c>
      <c r="O11" s="10">
        <f t="shared" si="9"/>
        <v>14.365</v>
      </c>
      <c r="P11" s="10">
        <v>10158419</v>
      </c>
      <c r="Q11" s="10">
        <v>9899067</v>
      </c>
      <c r="R11" s="10">
        <v>2507326</v>
      </c>
      <c r="S11" s="8">
        <v>51997</v>
      </c>
      <c r="T11" s="10">
        <v>21557</v>
      </c>
    </row>
    <row r="12" spans="1:28" ht="15.75" customHeight="1" x14ac:dyDescent="0.25">
      <c r="A12" s="7" t="s">
        <v>23</v>
      </c>
      <c r="B12" s="7" t="s">
        <v>10</v>
      </c>
      <c r="C12" s="8">
        <v>5.72</v>
      </c>
      <c r="D12" s="8">
        <v>1.61</v>
      </c>
      <c r="E12" s="26"/>
      <c r="F12" s="26"/>
      <c r="G12" s="8">
        <v>100</v>
      </c>
      <c r="H12" s="9">
        <v>0.59799999999999998</v>
      </c>
      <c r="I12" s="8">
        <f t="shared" si="8"/>
        <v>13.38</v>
      </c>
      <c r="J12" s="8">
        <v>5.8</v>
      </c>
      <c r="K12" s="26"/>
      <c r="L12" s="10">
        <v>5.72</v>
      </c>
      <c r="M12" s="10">
        <v>1.61</v>
      </c>
      <c r="N12" s="10">
        <f t="shared" ref="N12:O12" si="10">L12*8.5</f>
        <v>48.62</v>
      </c>
      <c r="O12" s="10">
        <f t="shared" si="10"/>
        <v>13.685</v>
      </c>
      <c r="P12" s="10">
        <v>12789565</v>
      </c>
      <c r="Q12" s="10">
        <v>12518101</v>
      </c>
      <c r="R12" s="10">
        <v>2362413</v>
      </c>
      <c r="S12" s="8">
        <v>60331</v>
      </c>
      <c r="T12" s="10">
        <v>25759</v>
      </c>
    </row>
    <row r="13" spans="1:28" ht="15.75" customHeight="1" x14ac:dyDescent="0.25">
      <c r="A13" s="7" t="s">
        <v>24</v>
      </c>
      <c r="B13" s="7" t="s">
        <v>10</v>
      </c>
      <c r="C13" s="8">
        <v>5.36</v>
      </c>
      <c r="D13" s="8">
        <v>1.4</v>
      </c>
      <c r="E13" s="26"/>
      <c r="F13" s="26"/>
      <c r="G13" s="8">
        <v>100</v>
      </c>
      <c r="H13" s="9">
        <v>0.67100000000000004</v>
      </c>
      <c r="I13" s="8">
        <f t="shared" si="8"/>
        <v>11.92</v>
      </c>
      <c r="J13" s="8">
        <v>6.1</v>
      </c>
      <c r="K13" s="26"/>
      <c r="L13" s="10">
        <v>5.36</v>
      </c>
      <c r="M13" s="10">
        <v>1.4</v>
      </c>
      <c r="N13" s="10">
        <f t="shared" ref="N13:O13" si="11">L13*8.5</f>
        <v>45.56</v>
      </c>
      <c r="O13" s="10">
        <f t="shared" si="11"/>
        <v>11.899999999999999</v>
      </c>
      <c r="P13" s="10">
        <v>17201045</v>
      </c>
      <c r="Q13" s="10">
        <v>12269531</v>
      </c>
      <c r="R13" s="10">
        <v>2211146</v>
      </c>
      <c r="S13" s="8">
        <v>45649</v>
      </c>
      <c r="T13" s="10">
        <v>20466</v>
      </c>
    </row>
    <row r="14" spans="1:28" ht="15.75" customHeight="1" x14ac:dyDescent="0.25">
      <c r="A14" s="12" t="s">
        <v>25</v>
      </c>
      <c r="B14" s="12" t="s">
        <v>10</v>
      </c>
      <c r="C14" s="13" t="s">
        <v>17</v>
      </c>
      <c r="D14" s="14" t="s">
        <v>17</v>
      </c>
      <c r="E14" s="28"/>
      <c r="F14" s="28"/>
      <c r="G14" s="14">
        <v>100</v>
      </c>
      <c r="H14" s="15"/>
      <c r="I14" s="14"/>
      <c r="J14" s="13"/>
      <c r="K14" s="28"/>
      <c r="L14" s="13"/>
      <c r="M14" s="13"/>
      <c r="N14" s="13"/>
      <c r="O14" s="13"/>
      <c r="P14" s="13"/>
      <c r="Q14" s="13"/>
      <c r="R14" s="13"/>
      <c r="S14" s="14"/>
      <c r="T14" s="13"/>
      <c r="U14" s="13"/>
      <c r="V14" s="13"/>
      <c r="W14" s="13"/>
      <c r="X14" s="13"/>
      <c r="Y14" s="13"/>
      <c r="Z14" s="13"/>
      <c r="AA14" s="13"/>
      <c r="AB14" s="13"/>
    </row>
    <row r="15" spans="1:28" ht="15.75" customHeight="1" x14ac:dyDescent="0.25">
      <c r="A15" s="7" t="s">
        <v>26</v>
      </c>
      <c r="B15" s="7" t="s">
        <v>27</v>
      </c>
      <c r="C15" s="8">
        <v>110</v>
      </c>
      <c r="D15" s="8">
        <v>33.200000000000003</v>
      </c>
      <c r="E15" s="37" t="s">
        <v>28</v>
      </c>
      <c r="F15" s="37" t="s">
        <v>29</v>
      </c>
      <c r="G15" s="8">
        <v>100</v>
      </c>
      <c r="H15" s="9"/>
      <c r="I15" s="8">
        <v>40</v>
      </c>
      <c r="J15" s="8">
        <v>7.5</v>
      </c>
      <c r="K15" s="34" t="s">
        <v>30</v>
      </c>
      <c r="L15" s="10">
        <v>110</v>
      </c>
      <c r="M15" s="10">
        <v>33.200000000000003</v>
      </c>
      <c r="N15" s="10">
        <f t="shared" ref="N15:O15" si="12">L15*8.5</f>
        <v>935</v>
      </c>
      <c r="O15" s="10">
        <f t="shared" si="12"/>
        <v>282.20000000000005</v>
      </c>
      <c r="P15" s="10">
        <v>18671864</v>
      </c>
      <c r="Q15" s="10">
        <v>18144870</v>
      </c>
      <c r="R15" s="10">
        <v>11084049</v>
      </c>
      <c r="S15" s="8">
        <v>126076</v>
      </c>
      <c r="T15" s="10">
        <v>1996</v>
      </c>
    </row>
    <row r="16" spans="1:28" ht="15.75" customHeight="1" x14ac:dyDescent="0.25">
      <c r="A16" s="7" t="s">
        <v>31</v>
      </c>
      <c r="B16" s="7" t="s">
        <v>27</v>
      </c>
      <c r="C16" s="8">
        <v>90.6</v>
      </c>
      <c r="D16" s="8">
        <v>47.2</v>
      </c>
      <c r="E16" s="26"/>
      <c r="F16" s="26"/>
      <c r="G16" s="8">
        <v>100</v>
      </c>
      <c r="H16" s="9"/>
      <c r="I16" s="8">
        <v>40</v>
      </c>
      <c r="J16" s="8">
        <v>7.5</v>
      </c>
      <c r="K16" s="26"/>
      <c r="L16" s="10">
        <v>90.6</v>
      </c>
      <c r="M16" s="10">
        <v>47.2</v>
      </c>
      <c r="N16" s="10">
        <f t="shared" ref="N16:O16" si="13">L16*8.5</f>
        <v>770.09999999999991</v>
      </c>
      <c r="O16" s="10">
        <f t="shared" si="13"/>
        <v>401.20000000000005</v>
      </c>
      <c r="P16" s="10">
        <v>11302086</v>
      </c>
      <c r="Q16" s="10">
        <v>11067430</v>
      </c>
      <c r="R16" s="10">
        <v>6349277</v>
      </c>
      <c r="S16" s="8">
        <v>79375</v>
      </c>
      <c r="T16" s="10">
        <v>2632</v>
      </c>
    </row>
    <row r="17" spans="1:28" ht="15.75" customHeight="1" x14ac:dyDescent="0.25">
      <c r="A17" s="7" t="s">
        <v>32</v>
      </c>
      <c r="B17" s="7" t="s">
        <v>27</v>
      </c>
      <c r="C17" s="8">
        <v>104</v>
      </c>
      <c r="D17" s="8">
        <v>47.2</v>
      </c>
      <c r="E17" s="26"/>
      <c r="F17" s="26"/>
      <c r="G17" s="8">
        <v>100</v>
      </c>
      <c r="H17" s="9"/>
      <c r="I17" s="8">
        <v>40</v>
      </c>
      <c r="J17" s="8">
        <v>7.5</v>
      </c>
      <c r="K17" s="26"/>
      <c r="L17" s="10">
        <v>104</v>
      </c>
      <c r="M17" s="10">
        <v>47.2</v>
      </c>
      <c r="N17" s="10">
        <f t="shared" ref="N17:O17" si="14">L17*8.5</f>
        <v>884</v>
      </c>
      <c r="O17" s="10">
        <f t="shared" si="14"/>
        <v>401.20000000000005</v>
      </c>
      <c r="P17" s="10">
        <v>11915444</v>
      </c>
      <c r="Q17" s="10">
        <v>11647469</v>
      </c>
      <c r="R17" s="10">
        <v>6480740</v>
      </c>
      <c r="S17" s="8">
        <v>81276</v>
      </c>
      <c r="T17" s="10">
        <v>2369</v>
      </c>
    </row>
    <row r="18" spans="1:28" ht="15.75" customHeight="1" x14ac:dyDescent="0.25">
      <c r="A18" s="7" t="s">
        <v>33</v>
      </c>
      <c r="B18" s="7" t="s">
        <v>27</v>
      </c>
      <c r="C18" s="10" t="s">
        <v>17</v>
      </c>
      <c r="D18" s="10" t="s">
        <v>17</v>
      </c>
      <c r="E18" s="26"/>
      <c r="F18" s="26"/>
      <c r="G18" s="8">
        <v>100</v>
      </c>
      <c r="H18" s="9"/>
      <c r="I18" s="8">
        <v>40</v>
      </c>
      <c r="K18" s="26"/>
      <c r="N18" s="10"/>
      <c r="O18" s="10"/>
      <c r="P18" s="10"/>
      <c r="Q18" s="10"/>
      <c r="R18" s="10"/>
    </row>
    <row r="19" spans="1:28" ht="15.75" customHeight="1" x14ac:dyDescent="0.25">
      <c r="A19" s="7" t="s">
        <v>34</v>
      </c>
      <c r="B19" s="7" t="s">
        <v>27</v>
      </c>
      <c r="C19" s="8">
        <v>190</v>
      </c>
      <c r="D19" s="8">
        <v>36.200000000000003</v>
      </c>
      <c r="E19" s="26"/>
      <c r="F19" s="26"/>
      <c r="G19" s="8">
        <v>100</v>
      </c>
      <c r="H19" s="9"/>
      <c r="I19" s="8">
        <v>40</v>
      </c>
      <c r="J19" s="8">
        <v>4.9000000000000004</v>
      </c>
      <c r="K19" s="26"/>
      <c r="L19" s="10">
        <v>100</v>
      </c>
      <c r="M19" s="10">
        <v>19.05</v>
      </c>
      <c r="N19" s="10">
        <f t="shared" ref="N19:O19" si="15">L19*8.5</f>
        <v>850</v>
      </c>
      <c r="O19" s="10">
        <f t="shared" si="15"/>
        <v>161.92500000000001</v>
      </c>
      <c r="P19" s="10">
        <v>12243507</v>
      </c>
      <c r="Q19" s="10">
        <v>11930029</v>
      </c>
      <c r="R19" s="10">
        <v>2229413</v>
      </c>
      <c r="S19" s="8">
        <v>21890</v>
      </c>
      <c r="T19" s="10">
        <v>5140</v>
      </c>
    </row>
    <row r="20" spans="1:28" ht="15.75" customHeight="1" x14ac:dyDescent="0.25">
      <c r="A20" s="7" t="s">
        <v>35</v>
      </c>
      <c r="B20" s="7" t="s">
        <v>27</v>
      </c>
      <c r="C20" s="8">
        <v>282</v>
      </c>
      <c r="D20" s="8">
        <v>51.6</v>
      </c>
      <c r="E20" s="26"/>
      <c r="F20" s="26"/>
      <c r="G20" s="8">
        <v>100</v>
      </c>
      <c r="H20" s="9"/>
      <c r="I20" s="8">
        <v>40</v>
      </c>
      <c r="J20" s="8">
        <v>5.7</v>
      </c>
      <c r="K20" s="26"/>
      <c r="L20" s="10">
        <v>100</v>
      </c>
      <c r="M20" s="10">
        <v>18.3</v>
      </c>
      <c r="N20" s="10">
        <f t="shared" ref="N20:O20" si="16">L20*8.5</f>
        <v>850</v>
      </c>
      <c r="O20" s="10">
        <f t="shared" si="16"/>
        <v>155.55000000000001</v>
      </c>
      <c r="P20" s="10">
        <v>12203541</v>
      </c>
      <c r="Q20" s="10">
        <v>11955998</v>
      </c>
      <c r="R20" s="10">
        <v>1757030</v>
      </c>
      <c r="S20" s="8">
        <v>12849</v>
      </c>
      <c r="T20" s="10">
        <v>3635</v>
      </c>
    </row>
    <row r="21" spans="1:28" ht="15.75" customHeight="1" x14ac:dyDescent="0.25">
      <c r="A21" s="7" t="s">
        <v>36</v>
      </c>
      <c r="B21" s="7" t="s">
        <v>27</v>
      </c>
      <c r="C21" s="8">
        <v>168</v>
      </c>
      <c r="D21" s="8">
        <v>30.8</v>
      </c>
      <c r="E21" s="26"/>
      <c r="F21" s="26"/>
      <c r="G21" s="8">
        <v>100</v>
      </c>
      <c r="H21" s="9"/>
      <c r="I21" s="8">
        <v>40</v>
      </c>
      <c r="J21" s="8">
        <v>5.5</v>
      </c>
      <c r="K21" s="26"/>
      <c r="L21" s="10">
        <v>100</v>
      </c>
      <c r="M21" s="10">
        <v>18.329999999999998</v>
      </c>
      <c r="N21" s="10">
        <f t="shared" ref="N21:O21" si="17">L21*8.5</f>
        <v>850</v>
      </c>
      <c r="O21" s="10">
        <f t="shared" si="17"/>
        <v>155.80499999999998</v>
      </c>
      <c r="P21" s="10">
        <v>11792833</v>
      </c>
      <c r="Q21" s="10">
        <v>11612226</v>
      </c>
      <c r="R21" s="10">
        <v>1782468</v>
      </c>
      <c r="S21" s="8">
        <v>17758</v>
      </c>
      <c r="T21" s="10">
        <v>4498</v>
      </c>
    </row>
    <row r="22" spans="1:28" ht="15.75" customHeight="1" x14ac:dyDescent="0.25">
      <c r="A22" s="7" t="s">
        <v>37</v>
      </c>
      <c r="B22" s="7" t="s">
        <v>27</v>
      </c>
      <c r="C22" s="10" t="s">
        <v>17</v>
      </c>
      <c r="D22" s="8">
        <v>0.10199999999999999</v>
      </c>
      <c r="E22" s="26"/>
      <c r="F22" s="26"/>
      <c r="G22" s="8">
        <v>100</v>
      </c>
      <c r="H22" s="11"/>
      <c r="I22" s="8">
        <v>40</v>
      </c>
      <c r="K22" s="26"/>
      <c r="N22" s="10"/>
      <c r="O22" s="10"/>
      <c r="P22" s="10"/>
      <c r="Q22" s="10"/>
      <c r="R22" s="10"/>
    </row>
    <row r="23" spans="1:28" ht="15.75" customHeight="1" x14ac:dyDescent="0.25">
      <c r="A23" s="7" t="s">
        <v>38</v>
      </c>
      <c r="B23" s="7" t="s">
        <v>27</v>
      </c>
      <c r="C23" s="8">
        <v>277</v>
      </c>
      <c r="D23" s="8">
        <v>69</v>
      </c>
      <c r="E23" s="26"/>
      <c r="F23" s="26"/>
      <c r="G23" s="8">
        <v>100</v>
      </c>
      <c r="H23" s="9"/>
      <c r="I23" s="8">
        <v>40</v>
      </c>
      <c r="J23" s="8">
        <v>6</v>
      </c>
      <c r="K23" s="26"/>
      <c r="L23" s="10">
        <v>100</v>
      </c>
      <c r="M23" s="10">
        <v>24.91</v>
      </c>
      <c r="N23" s="10">
        <f t="shared" ref="N23:O23" si="18">L23*8.5</f>
        <v>850</v>
      </c>
      <c r="O23" s="10">
        <f t="shared" si="18"/>
        <v>211.73500000000001</v>
      </c>
      <c r="P23" s="10">
        <v>9581140</v>
      </c>
      <c r="Q23" s="10">
        <v>9369234</v>
      </c>
      <c r="R23" s="10">
        <v>1697300</v>
      </c>
      <c r="S23" s="8">
        <v>20138</v>
      </c>
      <c r="T23" s="10">
        <v>5166</v>
      </c>
    </row>
    <row r="24" spans="1:28" ht="15.75" customHeight="1" x14ac:dyDescent="0.25">
      <c r="A24" s="7" t="s">
        <v>39</v>
      </c>
      <c r="B24" s="7" t="s">
        <v>27</v>
      </c>
      <c r="C24" s="8">
        <v>356</v>
      </c>
      <c r="D24" s="8">
        <v>53.8</v>
      </c>
      <c r="E24" s="26"/>
      <c r="F24" s="26"/>
      <c r="G24" s="8">
        <v>100</v>
      </c>
      <c r="H24" s="9"/>
      <c r="I24" s="8">
        <v>40</v>
      </c>
      <c r="J24" s="8">
        <v>6.3</v>
      </c>
      <c r="K24" s="26"/>
      <c r="L24" s="10">
        <v>100</v>
      </c>
      <c r="M24" s="10">
        <v>15.11</v>
      </c>
      <c r="N24" s="10">
        <f t="shared" ref="N24:O24" si="19">L24*8.5</f>
        <v>850</v>
      </c>
      <c r="O24" s="10">
        <f t="shared" si="19"/>
        <v>128.435</v>
      </c>
      <c r="P24" s="10">
        <v>8135007</v>
      </c>
      <c r="Q24" s="10">
        <v>7706198</v>
      </c>
      <c r="R24" s="10">
        <v>609117</v>
      </c>
      <c r="S24" s="8">
        <v>1249</v>
      </c>
      <c r="T24" s="10">
        <v>118</v>
      </c>
    </row>
    <row r="25" spans="1:28" ht="15.75" customHeight="1" x14ac:dyDescent="0.25">
      <c r="A25" s="7" t="s">
        <v>40</v>
      </c>
      <c r="B25" s="7" t="s">
        <v>27</v>
      </c>
      <c r="C25" s="8">
        <v>267</v>
      </c>
      <c r="D25" s="8">
        <v>55.6</v>
      </c>
      <c r="E25" s="26"/>
      <c r="F25" s="26"/>
      <c r="G25" s="8">
        <v>100</v>
      </c>
      <c r="H25" s="9"/>
      <c r="I25" s="8">
        <v>40</v>
      </c>
      <c r="J25" s="8">
        <v>6.8</v>
      </c>
      <c r="K25" s="26"/>
      <c r="L25" s="10">
        <v>100</v>
      </c>
      <c r="M25" s="10">
        <v>20.82</v>
      </c>
      <c r="N25" s="10">
        <f t="shared" ref="N25:O25" si="20">L25*8.5</f>
        <v>850</v>
      </c>
      <c r="O25" s="10">
        <f t="shared" si="20"/>
        <v>176.97</v>
      </c>
      <c r="P25" s="10">
        <v>26900756</v>
      </c>
      <c r="Q25" s="10">
        <v>26251291</v>
      </c>
      <c r="R25" s="10">
        <v>3439406</v>
      </c>
      <c r="S25" s="8">
        <v>31390</v>
      </c>
      <c r="T25" s="10">
        <v>6943</v>
      </c>
    </row>
    <row r="26" spans="1:28" ht="15.75" customHeight="1" x14ac:dyDescent="0.25">
      <c r="A26" s="12" t="s">
        <v>41</v>
      </c>
      <c r="B26" s="12" t="s">
        <v>27</v>
      </c>
      <c r="C26" s="13" t="s">
        <v>17</v>
      </c>
      <c r="D26" s="14">
        <v>0.18</v>
      </c>
      <c r="E26" s="28"/>
      <c r="F26" s="28"/>
      <c r="G26" s="14">
        <v>100</v>
      </c>
      <c r="H26" s="15"/>
      <c r="I26" s="14">
        <v>40</v>
      </c>
      <c r="J26" s="13"/>
      <c r="K26" s="28"/>
      <c r="L26" s="13"/>
      <c r="M26" s="13"/>
      <c r="N26" s="13"/>
      <c r="O26" s="13"/>
      <c r="P26" s="13"/>
      <c r="Q26" s="13"/>
      <c r="R26" s="13"/>
      <c r="S26" s="14"/>
      <c r="T26" s="13"/>
      <c r="U26" s="13"/>
      <c r="V26" s="13"/>
      <c r="W26" s="13"/>
      <c r="X26" s="13"/>
      <c r="Y26" s="13"/>
      <c r="Z26" s="13"/>
      <c r="AA26" s="13"/>
      <c r="AB26" s="13"/>
    </row>
    <row r="27" spans="1:28" ht="15.75" customHeight="1" x14ac:dyDescent="0.25">
      <c r="A27" s="7" t="s">
        <v>42</v>
      </c>
      <c r="B27" s="7" t="s">
        <v>43</v>
      </c>
      <c r="C27" s="8">
        <v>154</v>
      </c>
      <c r="D27" s="8">
        <v>99.8</v>
      </c>
      <c r="E27" s="37" t="s">
        <v>44</v>
      </c>
      <c r="F27" s="37" t="s">
        <v>45</v>
      </c>
      <c r="G27" s="8">
        <v>100</v>
      </c>
      <c r="H27" s="9"/>
      <c r="I27" s="16">
        <v>40</v>
      </c>
      <c r="J27" s="8">
        <v>2</v>
      </c>
      <c r="K27" s="34" t="s">
        <v>46</v>
      </c>
      <c r="L27" s="10">
        <v>154</v>
      </c>
      <c r="M27" s="10">
        <v>99.8</v>
      </c>
      <c r="N27" s="10">
        <f t="shared" ref="N27:O27" si="21">L27*8.5</f>
        <v>1309</v>
      </c>
      <c r="O27" s="10">
        <f t="shared" si="21"/>
        <v>848.3</v>
      </c>
      <c r="P27" s="10">
        <v>9601344</v>
      </c>
      <c r="Q27" s="10">
        <v>9424623</v>
      </c>
      <c r="R27" s="10">
        <v>5431093</v>
      </c>
      <c r="S27" s="8">
        <v>16375</v>
      </c>
      <c r="T27" s="10">
        <v>584</v>
      </c>
    </row>
    <row r="28" spans="1:28" ht="15.75" customHeight="1" x14ac:dyDescent="0.25">
      <c r="A28" s="7" t="s">
        <v>47</v>
      </c>
      <c r="B28" s="7" t="s">
        <v>43</v>
      </c>
      <c r="C28" s="8">
        <v>140</v>
      </c>
      <c r="D28" s="8">
        <v>95.2</v>
      </c>
      <c r="E28" s="26"/>
      <c r="F28" s="26"/>
      <c r="G28" s="8">
        <v>100</v>
      </c>
      <c r="H28" s="9"/>
      <c r="I28" s="8">
        <v>40</v>
      </c>
      <c r="J28" s="8">
        <v>1.9</v>
      </c>
      <c r="K28" s="26"/>
      <c r="L28" s="10">
        <v>140</v>
      </c>
      <c r="M28" s="10">
        <v>95.2</v>
      </c>
      <c r="N28" s="10">
        <f t="shared" ref="N28:O28" si="22">L28*8.5</f>
        <v>1190</v>
      </c>
      <c r="O28" s="10">
        <f t="shared" si="22"/>
        <v>809.2</v>
      </c>
      <c r="P28" s="10">
        <v>17704511</v>
      </c>
      <c r="Q28" s="10">
        <v>17316862</v>
      </c>
      <c r="R28" s="10">
        <v>9903428</v>
      </c>
      <c r="S28" s="8">
        <v>21775</v>
      </c>
      <c r="T28" s="10">
        <v>460</v>
      </c>
    </row>
    <row r="29" spans="1:28" ht="15.75" customHeight="1" x14ac:dyDescent="0.25">
      <c r="A29" s="7" t="s">
        <v>48</v>
      </c>
      <c r="B29" s="7" t="s">
        <v>43</v>
      </c>
      <c r="C29" s="8">
        <v>156</v>
      </c>
      <c r="D29" s="8">
        <v>99.6</v>
      </c>
      <c r="E29" s="26"/>
      <c r="F29" s="26"/>
      <c r="G29" s="8">
        <v>100</v>
      </c>
      <c r="H29" s="9"/>
      <c r="I29" s="8">
        <v>40</v>
      </c>
      <c r="J29" s="8">
        <v>1.9</v>
      </c>
      <c r="K29" s="26"/>
      <c r="L29" s="10">
        <v>156</v>
      </c>
      <c r="M29" s="10">
        <v>99.6</v>
      </c>
      <c r="N29" s="10">
        <f t="shared" ref="N29:O29" si="23">L29*8.5</f>
        <v>1326</v>
      </c>
      <c r="O29" s="10">
        <f t="shared" si="23"/>
        <v>846.59999999999991</v>
      </c>
      <c r="P29" s="10">
        <v>27781061</v>
      </c>
      <c r="Q29" s="10">
        <v>27152010</v>
      </c>
      <c r="R29" s="10">
        <v>15576000</v>
      </c>
      <c r="S29" s="8">
        <v>35025</v>
      </c>
      <c r="T29" s="10">
        <v>567</v>
      </c>
    </row>
    <row r="30" spans="1:28" ht="15.75" customHeight="1" x14ac:dyDescent="0.25">
      <c r="A30" s="7" t="s">
        <v>49</v>
      </c>
      <c r="B30" s="7" t="s">
        <v>43</v>
      </c>
      <c r="C30" s="10" t="s">
        <v>17</v>
      </c>
      <c r="D30" s="8">
        <v>5.8799999999999998E-2</v>
      </c>
      <c r="E30" s="26"/>
      <c r="F30" s="26"/>
      <c r="G30" s="8">
        <v>100</v>
      </c>
      <c r="H30" s="9"/>
      <c r="I30" s="8">
        <v>40</v>
      </c>
      <c r="K30" s="26"/>
      <c r="N30" s="10"/>
      <c r="O30" s="10"/>
      <c r="P30" s="10"/>
      <c r="Q30" s="10"/>
      <c r="R30" s="10"/>
    </row>
    <row r="31" spans="1:28" ht="15.75" customHeight="1" x14ac:dyDescent="0.25">
      <c r="A31" s="7" t="s">
        <v>50</v>
      </c>
      <c r="B31" s="7" t="s">
        <v>43</v>
      </c>
      <c r="C31" s="8">
        <v>95.8</v>
      </c>
      <c r="D31" s="8">
        <v>37.799999999999997</v>
      </c>
      <c r="E31" s="26"/>
      <c r="F31" s="26"/>
      <c r="G31" s="8">
        <v>100</v>
      </c>
      <c r="H31" s="9"/>
      <c r="I31" s="8">
        <v>40</v>
      </c>
      <c r="J31" s="8">
        <v>2.2000000000000002</v>
      </c>
      <c r="K31" s="26"/>
      <c r="L31" s="10">
        <v>95.8</v>
      </c>
      <c r="M31" s="10">
        <v>37.799999999999997</v>
      </c>
      <c r="N31" s="10">
        <f t="shared" ref="N31:O31" si="24">L31*8.5</f>
        <v>814.3</v>
      </c>
      <c r="O31" s="10">
        <f t="shared" si="24"/>
        <v>321.29999999999995</v>
      </c>
      <c r="P31" s="10">
        <v>18856795</v>
      </c>
      <c r="Q31" s="10">
        <v>18445169</v>
      </c>
      <c r="R31" s="10">
        <v>9210186</v>
      </c>
      <c r="S31" s="8">
        <v>47008</v>
      </c>
      <c r="T31" s="10">
        <v>2298</v>
      </c>
    </row>
    <row r="32" spans="1:28" ht="15.75" customHeight="1" x14ac:dyDescent="0.25">
      <c r="A32" s="7" t="s">
        <v>51</v>
      </c>
      <c r="B32" s="7" t="s">
        <v>43</v>
      </c>
      <c r="C32" s="8">
        <v>78.599999999999994</v>
      </c>
      <c r="D32" s="8">
        <v>22.4</v>
      </c>
      <c r="E32" s="26"/>
      <c r="F32" s="26"/>
      <c r="G32" s="8">
        <v>100</v>
      </c>
      <c r="H32" s="9"/>
      <c r="I32" s="8">
        <v>40</v>
      </c>
      <c r="J32" s="8">
        <v>2.5</v>
      </c>
      <c r="K32" s="26"/>
      <c r="L32" s="10">
        <v>78.599999999999994</v>
      </c>
      <c r="M32" s="10">
        <v>22.4</v>
      </c>
      <c r="N32" s="10">
        <f t="shared" ref="N32:O32" si="25">L32*8.5</f>
        <v>668.09999999999991</v>
      </c>
      <c r="O32" s="10">
        <f t="shared" si="25"/>
        <v>190.39999999999998</v>
      </c>
      <c r="P32" s="10">
        <v>11832706</v>
      </c>
      <c r="Q32" s="10">
        <v>11591006</v>
      </c>
      <c r="R32" s="10">
        <v>6358314</v>
      </c>
      <c r="S32" s="8">
        <v>32676</v>
      </c>
      <c r="T32" s="10">
        <v>1666</v>
      </c>
    </row>
    <row r="33" spans="1:28" ht="15.75" customHeight="1" x14ac:dyDescent="0.25">
      <c r="A33" s="7" t="s">
        <v>52</v>
      </c>
      <c r="B33" s="7" t="s">
        <v>43</v>
      </c>
      <c r="C33" s="8">
        <v>42.6</v>
      </c>
      <c r="D33" s="8">
        <v>23.6</v>
      </c>
      <c r="E33" s="26"/>
      <c r="F33" s="26"/>
      <c r="G33" s="8">
        <v>100</v>
      </c>
      <c r="H33" s="9"/>
      <c r="I33" s="8">
        <v>40</v>
      </c>
      <c r="J33" s="8">
        <v>2.2999999999999998</v>
      </c>
      <c r="K33" s="26"/>
      <c r="L33" s="10">
        <v>42.6</v>
      </c>
      <c r="M33" s="10">
        <v>23.6</v>
      </c>
      <c r="N33" s="10">
        <f t="shared" ref="N33:O33" si="26">L33*8.5</f>
        <v>362.1</v>
      </c>
      <c r="O33" s="10">
        <f t="shared" si="26"/>
        <v>200.60000000000002</v>
      </c>
      <c r="P33" s="10">
        <v>8942247</v>
      </c>
      <c r="Q33" s="10">
        <v>8807859</v>
      </c>
      <c r="R33" s="10">
        <v>5121289</v>
      </c>
      <c r="S33" s="8">
        <v>20360</v>
      </c>
      <c r="T33" s="10">
        <v>1269</v>
      </c>
    </row>
    <row r="34" spans="1:28" ht="15.75" customHeight="1" x14ac:dyDescent="0.25">
      <c r="A34" s="7" t="s">
        <v>53</v>
      </c>
      <c r="B34" s="7" t="s">
        <v>43</v>
      </c>
      <c r="C34" s="10" t="s">
        <v>17</v>
      </c>
      <c r="D34" s="10" t="s">
        <v>17</v>
      </c>
      <c r="E34" s="26"/>
      <c r="F34" s="26"/>
      <c r="G34" s="8">
        <v>100</v>
      </c>
      <c r="H34" s="11"/>
      <c r="I34" s="8">
        <v>40</v>
      </c>
      <c r="K34" s="26"/>
      <c r="N34" s="10"/>
      <c r="O34" s="10"/>
      <c r="P34" s="10"/>
      <c r="Q34" s="10"/>
      <c r="R34" s="10"/>
    </row>
    <row r="35" spans="1:28" ht="15.75" customHeight="1" x14ac:dyDescent="0.25">
      <c r="A35" s="7" t="s">
        <v>54</v>
      </c>
      <c r="B35" s="7" t="s">
        <v>43</v>
      </c>
      <c r="C35" s="8">
        <v>48.6</v>
      </c>
      <c r="D35" s="8">
        <v>23.6</v>
      </c>
      <c r="E35" s="26"/>
      <c r="F35" s="26"/>
      <c r="G35" s="8">
        <v>100</v>
      </c>
      <c r="H35" s="9"/>
      <c r="I35" s="8">
        <v>40</v>
      </c>
      <c r="J35" s="8">
        <v>2.2999999999999998</v>
      </c>
      <c r="K35" s="26"/>
      <c r="L35" s="10">
        <v>48.6</v>
      </c>
      <c r="M35" s="10">
        <v>23.6</v>
      </c>
      <c r="N35" s="10">
        <f t="shared" ref="N35:O35" si="27">L35*8.5</f>
        <v>413.1</v>
      </c>
      <c r="O35" s="10">
        <f t="shared" si="27"/>
        <v>200.60000000000002</v>
      </c>
      <c r="P35" s="10">
        <v>14517824</v>
      </c>
      <c r="Q35" s="10">
        <v>14175362</v>
      </c>
      <c r="R35" s="10">
        <v>6761064</v>
      </c>
      <c r="S35" s="8">
        <v>31029</v>
      </c>
      <c r="T35" s="10">
        <v>726</v>
      </c>
    </row>
    <row r="36" spans="1:28" ht="15.75" customHeight="1" x14ac:dyDescent="0.25">
      <c r="A36" s="7" t="s">
        <v>55</v>
      </c>
      <c r="B36" s="7" t="s">
        <v>43</v>
      </c>
      <c r="C36" s="8">
        <v>42.2</v>
      </c>
      <c r="D36" s="8">
        <v>27.8</v>
      </c>
      <c r="E36" s="26"/>
      <c r="F36" s="26"/>
      <c r="G36" s="8">
        <v>100</v>
      </c>
      <c r="H36" s="9"/>
      <c r="I36" s="8">
        <v>40</v>
      </c>
      <c r="J36" s="8">
        <v>2.4</v>
      </c>
      <c r="K36" s="26"/>
      <c r="L36" s="10">
        <v>42.2</v>
      </c>
      <c r="M36" s="10">
        <v>27.8</v>
      </c>
      <c r="N36" s="10">
        <f t="shared" ref="N36:O36" si="28">L36*8.5</f>
        <v>358.70000000000005</v>
      </c>
      <c r="O36" s="10">
        <f t="shared" si="28"/>
        <v>236.3</v>
      </c>
      <c r="P36" s="10">
        <v>11778075</v>
      </c>
      <c r="Q36" s="10">
        <v>11566641</v>
      </c>
      <c r="R36" s="10">
        <v>5575979</v>
      </c>
      <c r="S36" s="8">
        <v>27883</v>
      </c>
      <c r="T36" s="10">
        <v>877</v>
      </c>
    </row>
    <row r="37" spans="1:28" ht="15.75" customHeight="1" x14ac:dyDescent="0.25">
      <c r="A37" s="7" t="s">
        <v>56</v>
      </c>
      <c r="B37" s="7" t="s">
        <v>43</v>
      </c>
      <c r="C37" s="8">
        <v>59.2</v>
      </c>
      <c r="D37" s="8">
        <v>36.799999999999997</v>
      </c>
      <c r="E37" s="26"/>
      <c r="F37" s="26"/>
      <c r="G37" s="8">
        <v>100</v>
      </c>
      <c r="H37" s="9"/>
      <c r="I37" s="8">
        <v>40</v>
      </c>
      <c r="J37" s="8">
        <v>2.2999999999999998</v>
      </c>
      <c r="K37" s="26"/>
      <c r="L37" s="10">
        <v>59.2</v>
      </c>
      <c r="M37" s="10">
        <v>36.799999999999997</v>
      </c>
      <c r="N37" s="10">
        <f t="shared" ref="N37:O37" si="29">L37*8.5</f>
        <v>503.20000000000005</v>
      </c>
      <c r="O37" s="10">
        <f t="shared" si="29"/>
        <v>312.79999999999995</v>
      </c>
      <c r="P37" s="10">
        <v>13594406</v>
      </c>
      <c r="Q37" s="10">
        <v>13300513</v>
      </c>
      <c r="R37" s="10">
        <v>6134243</v>
      </c>
      <c r="S37" s="8">
        <v>31952</v>
      </c>
      <c r="T37" s="10">
        <v>1276</v>
      </c>
    </row>
    <row r="38" spans="1:28" ht="15.75" customHeight="1" x14ac:dyDescent="0.25">
      <c r="A38" s="12" t="s">
        <v>57</v>
      </c>
      <c r="B38" s="12" t="s">
        <v>43</v>
      </c>
      <c r="C38" s="13" t="s">
        <v>17</v>
      </c>
      <c r="D38" s="14">
        <v>0.188</v>
      </c>
      <c r="E38" s="28"/>
      <c r="F38" s="28"/>
      <c r="G38" s="14">
        <v>100</v>
      </c>
      <c r="H38" s="15"/>
      <c r="I38" s="14">
        <v>40</v>
      </c>
      <c r="J38" s="13"/>
      <c r="K38" s="28"/>
      <c r="L38" s="13"/>
      <c r="M38" s="13"/>
      <c r="N38" s="13"/>
      <c r="O38" s="13"/>
      <c r="P38" s="13"/>
      <c r="Q38" s="13"/>
      <c r="R38" s="13"/>
      <c r="S38" s="14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15.75" customHeight="1" x14ac:dyDescent="0.25">
      <c r="A39" s="7" t="s">
        <v>58</v>
      </c>
      <c r="B39" s="7" t="s">
        <v>59</v>
      </c>
      <c r="C39" s="8">
        <v>738</v>
      </c>
      <c r="D39" s="8">
        <v>304</v>
      </c>
      <c r="E39" s="35" t="s">
        <v>60</v>
      </c>
      <c r="F39" s="35" t="s">
        <v>61</v>
      </c>
      <c r="G39" s="8">
        <v>100</v>
      </c>
      <c r="H39" s="9">
        <v>0.45800000000000002</v>
      </c>
      <c r="I39" s="16">
        <f t="shared" ref="I39:I47" si="30">ROUND(40*0.25/H39,2)</f>
        <v>21.83</v>
      </c>
      <c r="J39" s="8">
        <v>4.2</v>
      </c>
      <c r="K39" s="34" t="s">
        <v>62</v>
      </c>
      <c r="L39" s="10">
        <v>738</v>
      </c>
      <c r="M39" s="10">
        <v>304</v>
      </c>
      <c r="N39" s="10">
        <f t="shared" ref="N39:O39" si="31">L39*8.5</f>
        <v>6273</v>
      </c>
      <c r="O39" s="10">
        <f t="shared" si="31"/>
        <v>2584</v>
      </c>
      <c r="P39" s="10">
        <v>19550729</v>
      </c>
      <c r="Q39" s="10">
        <v>19112868</v>
      </c>
      <c r="R39" s="10">
        <v>11022447</v>
      </c>
      <c r="S39" s="16">
        <v>17038</v>
      </c>
      <c r="T39" s="10">
        <v>82</v>
      </c>
    </row>
    <row r="40" spans="1:28" ht="15.75" customHeight="1" x14ac:dyDescent="0.25">
      <c r="A40" s="7" t="s">
        <v>63</v>
      </c>
      <c r="B40" s="7" t="s">
        <v>59</v>
      </c>
      <c r="C40" s="8">
        <v>968</v>
      </c>
      <c r="D40" s="8">
        <v>418</v>
      </c>
      <c r="E40" s="26"/>
      <c r="F40" s="26"/>
      <c r="G40" s="8">
        <v>100</v>
      </c>
      <c r="H40" s="9">
        <v>0.435</v>
      </c>
      <c r="I40" s="8">
        <f t="shared" si="30"/>
        <v>22.99</v>
      </c>
      <c r="J40" s="8">
        <v>4.2</v>
      </c>
      <c r="K40" s="26"/>
      <c r="L40" s="10">
        <v>968</v>
      </c>
      <c r="M40" s="10">
        <v>418</v>
      </c>
      <c r="N40" s="10">
        <f t="shared" ref="N40:O40" si="32">L40*8.5</f>
        <v>8228</v>
      </c>
      <c r="O40" s="10">
        <f t="shared" si="32"/>
        <v>3553</v>
      </c>
      <c r="P40" s="10">
        <v>10199314</v>
      </c>
      <c r="Q40" s="10">
        <v>9962177</v>
      </c>
      <c r="R40" s="10">
        <v>6270200</v>
      </c>
      <c r="S40" s="8">
        <v>9958</v>
      </c>
      <c r="T40" s="10">
        <v>417</v>
      </c>
    </row>
    <row r="41" spans="1:28" ht="15.75" customHeight="1" x14ac:dyDescent="0.25">
      <c r="A41" s="7" t="s">
        <v>64</v>
      </c>
      <c r="B41" s="7" t="s">
        <v>59</v>
      </c>
      <c r="C41" s="8">
        <v>914</v>
      </c>
      <c r="D41" s="8">
        <v>380</v>
      </c>
      <c r="E41" s="26"/>
      <c r="F41" s="26"/>
      <c r="G41" s="8">
        <v>100</v>
      </c>
      <c r="H41" s="9">
        <v>0.434</v>
      </c>
      <c r="I41" s="8">
        <f t="shared" si="30"/>
        <v>23.04</v>
      </c>
      <c r="J41" s="8">
        <v>5.2</v>
      </c>
      <c r="K41" s="26"/>
      <c r="L41" s="10">
        <v>914</v>
      </c>
      <c r="M41" s="10">
        <v>380</v>
      </c>
      <c r="N41" s="10">
        <f t="shared" ref="N41:O41" si="33">L41*8.5</f>
        <v>7769</v>
      </c>
      <c r="O41" s="10">
        <f t="shared" si="33"/>
        <v>3230</v>
      </c>
      <c r="P41" s="10">
        <v>13715238</v>
      </c>
      <c r="Q41" s="10">
        <v>13412208</v>
      </c>
      <c r="R41" s="10">
        <v>8439092</v>
      </c>
      <c r="S41" s="8">
        <v>13314</v>
      </c>
      <c r="T41" s="10">
        <v>122</v>
      </c>
    </row>
    <row r="42" spans="1:28" ht="15.75" customHeight="1" x14ac:dyDescent="0.25">
      <c r="A42" s="7" t="s">
        <v>65</v>
      </c>
      <c r="B42" s="7" t="s">
        <v>59</v>
      </c>
      <c r="C42" s="8">
        <v>418</v>
      </c>
      <c r="D42" s="8">
        <v>132</v>
      </c>
      <c r="E42" s="26"/>
      <c r="F42" s="26"/>
      <c r="G42" s="8">
        <v>100</v>
      </c>
      <c r="H42" s="9">
        <v>0.77</v>
      </c>
      <c r="I42" s="8">
        <f t="shared" si="30"/>
        <v>12.99</v>
      </c>
      <c r="J42" s="8">
        <v>4.4000000000000004</v>
      </c>
      <c r="K42" s="26"/>
      <c r="L42" s="10">
        <v>100</v>
      </c>
      <c r="M42" s="10">
        <v>31.58</v>
      </c>
      <c r="N42" s="10">
        <f t="shared" ref="N42:O42" si="34">L42*8.5</f>
        <v>850</v>
      </c>
      <c r="O42" s="10">
        <f t="shared" si="34"/>
        <v>268.43</v>
      </c>
      <c r="P42" s="10">
        <v>16281576</v>
      </c>
      <c r="Q42" s="10">
        <v>16146635</v>
      </c>
      <c r="R42" s="10">
        <v>5711448</v>
      </c>
      <c r="S42" s="8">
        <v>9407</v>
      </c>
      <c r="T42" s="10">
        <v>152</v>
      </c>
    </row>
    <row r="43" spans="1:28" ht="15.75" customHeight="1" x14ac:dyDescent="0.25">
      <c r="A43" s="7" t="s">
        <v>66</v>
      </c>
      <c r="B43" s="7" t="s">
        <v>59</v>
      </c>
      <c r="C43" s="8">
        <v>446</v>
      </c>
      <c r="D43" s="8">
        <v>127</v>
      </c>
      <c r="E43" s="26"/>
      <c r="F43" s="26"/>
      <c r="G43" s="8">
        <v>100</v>
      </c>
      <c r="H43" s="9">
        <v>0.82399999999999995</v>
      </c>
      <c r="I43" s="8">
        <f t="shared" si="30"/>
        <v>12.14</v>
      </c>
      <c r="J43" s="8">
        <v>3.4</v>
      </c>
      <c r="K43" s="26"/>
      <c r="L43" s="10">
        <v>100</v>
      </c>
      <c r="M43" s="10">
        <v>28.48</v>
      </c>
      <c r="N43" s="10">
        <f t="shared" ref="N43:O43" si="35">L43*8.5</f>
        <v>850</v>
      </c>
      <c r="O43" s="10">
        <f t="shared" si="35"/>
        <v>242.08</v>
      </c>
      <c r="P43" s="10">
        <v>19220897</v>
      </c>
      <c r="Q43" s="10">
        <v>19080461</v>
      </c>
      <c r="R43" s="10">
        <v>5476076</v>
      </c>
      <c r="S43" s="8">
        <v>8762</v>
      </c>
      <c r="T43" s="10">
        <v>188</v>
      </c>
    </row>
    <row r="44" spans="1:28" ht="15.75" customHeight="1" x14ac:dyDescent="0.25">
      <c r="A44" s="7" t="s">
        <v>67</v>
      </c>
      <c r="B44" s="7" t="s">
        <v>59</v>
      </c>
      <c r="C44" s="8">
        <v>464</v>
      </c>
      <c r="D44" s="8">
        <v>148</v>
      </c>
      <c r="E44" s="26"/>
      <c r="F44" s="26"/>
      <c r="G44" s="8">
        <v>100</v>
      </c>
      <c r="H44" s="9">
        <v>0.83</v>
      </c>
      <c r="I44" s="8">
        <f t="shared" si="30"/>
        <v>12.05</v>
      </c>
      <c r="J44" s="8">
        <v>3.6</v>
      </c>
      <c r="K44" s="26"/>
      <c r="L44" s="10">
        <v>100</v>
      </c>
      <c r="M44" s="10">
        <v>31.9</v>
      </c>
      <c r="N44" s="10">
        <f t="shared" ref="N44:O44" si="36">L44*8.5</f>
        <v>850</v>
      </c>
      <c r="O44" s="10">
        <f t="shared" si="36"/>
        <v>271.14999999999998</v>
      </c>
      <c r="P44" s="10">
        <v>16673815</v>
      </c>
      <c r="Q44" s="10">
        <v>16502748</v>
      </c>
      <c r="R44" s="10">
        <v>5227132</v>
      </c>
      <c r="S44" s="8">
        <v>8273</v>
      </c>
      <c r="T44" s="10">
        <v>201</v>
      </c>
    </row>
    <row r="45" spans="1:28" ht="15.75" customHeight="1" x14ac:dyDescent="0.25">
      <c r="A45" s="7" t="s">
        <v>68</v>
      </c>
      <c r="B45" s="7" t="s">
        <v>59</v>
      </c>
      <c r="C45" s="8">
        <v>662</v>
      </c>
      <c r="D45" s="8">
        <v>258</v>
      </c>
      <c r="E45" s="26"/>
      <c r="F45" s="26"/>
      <c r="G45" s="8">
        <v>100</v>
      </c>
      <c r="H45" s="9">
        <v>0.47899999999999998</v>
      </c>
      <c r="I45" s="8">
        <f t="shared" si="30"/>
        <v>20.88</v>
      </c>
      <c r="J45" s="8">
        <v>3.7</v>
      </c>
      <c r="K45" s="26"/>
      <c r="L45" s="10">
        <v>100</v>
      </c>
      <c r="M45" s="10">
        <v>38.97</v>
      </c>
      <c r="N45" s="10">
        <f t="shared" ref="N45:O45" si="37">L45*8.5</f>
        <v>850</v>
      </c>
      <c r="O45" s="10">
        <f t="shared" si="37"/>
        <v>331.245</v>
      </c>
      <c r="P45" s="10">
        <v>15707502</v>
      </c>
      <c r="Q45" s="10">
        <v>15394761</v>
      </c>
      <c r="R45" s="10">
        <v>5415271</v>
      </c>
      <c r="S45" s="8">
        <v>10476</v>
      </c>
      <c r="T45" s="10">
        <v>217</v>
      </c>
    </row>
    <row r="46" spans="1:28" ht="15.75" customHeight="1" x14ac:dyDescent="0.25">
      <c r="A46" s="7" t="s">
        <v>69</v>
      </c>
      <c r="B46" s="7" t="s">
        <v>59</v>
      </c>
      <c r="C46" s="8">
        <v>612</v>
      </c>
      <c r="D46" s="8">
        <v>262</v>
      </c>
      <c r="E46" s="26"/>
      <c r="F46" s="26"/>
      <c r="G46" s="8">
        <v>100</v>
      </c>
      <c r="H46" s="9">
        <v>0.49099999999999999</v>
      </c>
      <c r="I46" s="8">
        <f t="shared" si="30"/>
        <v>20.37</v>
      </c>
      <c r="J46" s="8">
        <v>3.7</v>
      </c>
      <c r="K46" s="26"/>
      <c r="L46" s="10">
        <v>100</v>
      </c>
      <c r="M46" s="10">
        <v>42.81</v>
      </c>
      <c r="N46" s="10">
        <f t="shared" ref="N46:O46" si="38">L46*8.5</f>
        <v>850</v>
      </c>
      <c r="O46" s="10">
        <f t="shared" si="38"/>
        <v>363.88499999999999</v>
      </c>
      <c r="P46" s="10">
        <v>17541109</v>
      </c>
      <c r="Q46" s="10">
        <v>17248009</v>
      </c>
      <c r="R46" s="10">
        <v>6245597</v>
      </c>
      <c r="S46" s="8">
        <v>11795</v>
      </c>
      <c r="T46" s="10">
        <v>266</v>
      </c>
    </row>
    <row r="47" spans="1:28" ht="15.75" customHeight="1" x14ac:dyDescent="0.25">
      <c r="A47" s="12" t="s">
        <v>70</v>
      </c>
      <c r="B47" s="12" t="s">
        <v>59</v>
      </c>
      <c r="C47" s="14">
        <v>584</v>
      </c>
      <c r="D47" s="14">
        <v>224</v>
      </c>
      <c r="E47" s="28"/>
      <c r="F47" s="28"/>
      <c r="G47" s="14">
        <v>100</v>
      </c>
      <c r="H47" s="18">
        <v>0.41499999999999998</v>
      </c>
      <c r="I47" s="14">
        <f t="shared" si="30"/>
        <v>24.1</v>
      </c>
      <c r="J47" s="14">
        <v>3.8</v>
      </c>
      <c r="K47" s="28"/>
      <c r="L47" s="13">
        <v>100</v>
      </c>
      <c r="M47" s="13">
        <v>38.36</v>
      </c>
      <c r="N47" s="13">
        <f t="shared" ref="N47:O47" si="39">L47*8.5</f>
        <v>850</v>
      </c>
      <c r="O47" s="13">
        <f t="shared" si="39"/>
        <v>326.06</v>
      </c>
      <c r="P47" s="13">
        <v>14154056</v>
      </c>
      <c r="Q47" s="13">
        <v>13872612</v>
      </c>
      <c r="R47" s="13">
        <v>5220169</v>
      </c>
      <c r="S47" s="14">
        <v>10363</v>
      </c>
      <c r="T47" s="13">
        <v>276</v>
      </c>
      <c r="U47" s="13"/>
      <c r="V47" s="13"/>
      <c r="W47" s="13"/>
      <c r="X47" s="13"/>
      <c r="Y47" s="13"/>
      <c r="Z47" s="13"/>
      <c r="AA47" s="13"/>
      <c r="AB47" s="13"/>
    </row>
    <row r="48" spans="1:28" ht="15.75" customHeight="1" x14ac:dyDescent="0.25">
      <c r="A48" s="7"/>
      <c r="B48" s="7"/>
      <c r="C48" s="10"/>
      <c r="D48" s="10"/>
      <c r="E48" s="17"/>
      <c r="F48" s="17"/>
      <c r="G48" s="10"/>
      <c r="H48" s="11"/>
      <c r="K48" s="19"/>
      <c r="M48" s="10"/>
    </row>
    <row r="49" spans="1:20" ht="15.75" customHeight="1" x14ac:dyDescent="0.25">
      <c r="A49" s="7"/>
      <c r="B49" s="7"/>
      <c r="C49" s="10"/>
      <c r="D49" s="10"/>
      <c r="E49" s="17"/>
      <c r="F49" s="17"/>
      <c r="G49" s="10"/>
      <c r="H49" s="11"/>
      <c r="K49" s="19"/>
      <c r="M49" s="10"/>
    </row>
    <row r="50" spans="1:20" ht="15.75" customHeight="1" x14ac:dyDescent="0.25">
      <c r="A50" s="7"/>
      <c r="B50" s="7"/>
      <c r="E50" s="17"/>
      <c r="F50" s="17"/>
      <c r="G50" s="10"/>
      <c r="H50" s="11"/>
      <c r="K50" s="19"/>
      <c r="M50" s="10"/>
    </row>
    <row r="51" spans="1:20" ht="15.75" customHeight="1" x14ac:dyDescent="0.25">
      <c r="A51" s="7"/>
      <c r="B51" s="7"/>
      <c r="E51" s="17"/>
      <c r="F51" s="17"/>
      <c r="G51" s="10"/>
      <c r="H51" s="11"/>
      <c r="K51" s="19"/>
      <c r="M51" s="10"/>
    </row>
    <row r="52" spans="1:20" ht="15.75" customHeight="1" x14ac:dyDescent="0.25">
      <c r="A52" s="7"/>
      <c r="B52" s="7"/>
      <c r="E52" s="17"/>
      <c r="F52" s="17"/>
      <c r="G52" s="10"/>
      <c r="H52" s="11"/>
      <c r="K52" s="19"/>
      <c r="M52" s="10"/>
    </row>
    <row r="53" spans="1:20" ht="15.75" customHeight="1" x14ac:dyDescent="0.25">
      <c r="A53" s="7"/>
      <c r="B53" s="7"/>
      <c r="E53" s="17"/>
      <c r="F53" s="17"/>
      <c r="G53" s="10"/>
      <c r="H53" s="11"/>
      <c r="K53" s="19"/>
      <c r="M53" s="10"/>
    </row>
    <row r="54" spans="1:20" ht="15.75" customHeight="1" x14ac:dyDescent="0.25">
      <c r="A54" s="7"/>
      <c r="B54" s="7"/>
      <c r="E54" s="17"/>
      <c r="F54" s="17"/>
      <c r="G54" s="10"/>
      <c r="H54" s="11"/>
      <c r="K54" s="19"/>
      <c r="M54" s="10"/>
    </row>
    <row r="55" spans="1:20" ht="15.75" customHeight="1" x14ac:dyDescent="0.25">
      <c r="A55" s="7"/>
      <c r="B55" s="7"/>
      <c r="E55" s="17"/>
      <c r="F55" s="17"/>
      <c r="G55" s="10"/>
      <c r="H55" s="11"/>
      <c r="K55" s="19"/>
      <c r="M55" s="10"/>
    </row>
    <row r="56" spans="1:20" ht="15.75" customHeight="1" x14ac:dyDescent="0.25">
      <c r="A56" s="7"/>
      <c r="B56" s="7"/>
      <c r="E56" s="17"/>
      <c r="F56" s="17"/>
      <c r="G56" s="10"/>
      <c r="H56" s="11"/>
      <c r="K56" s="19"/>
      <c r="M56" s="10"/>
      <c r="S56" s="13"/>
      <c r="T56" s="13"/>
    </row>
    <row r="57" spans="1:20" ht="15.75" customHeight="1" x14ac:dyDescent="0.25">
      <c r="A57" s="7"/>
      <c r="B57" s="7"/>
      <c r="C57" s="10"/>
      <c r="D57" s="10"/>
      <c r="E57" s="17"/>
      <c r="F57" s="17"/>
      <c r="G57" s="10"/>
      <c r="H57" s="11"/>
      <c r="K57" s="19"/>
      <c r="M57" s="10"/>
    </row>
    <row r="58" spans="1:20" ht="15.75" customHeight="1" x14ac:dyDescent="0.25">
      <c r="A58" s="7"/>
      <c r="B58" s="7"/>
      <c r="C58" s="10"/>
      <c r="D58" s="10"/>
      <c r="E58" s="17"/>
      <c r="F58" s="17"/>
      <c r="G58" s="10"/>
      <c r="H58" s="11"/>
      <c r="K58" s="19"/>
      <c r="M58" s="10"/>
    </row>
    <row r="59" spans="1:20" ht="15.75" customHeight="1" x14ac:dyDescent="0.25">
      <c r="A59" s="7"/>
      <c r="B59" s="7"/>
      <c r="C59" s="10"/>
      <c r="D59" s="10"/>
      <c r="E59" s="17"/>
      <c r="F59" s="17"/>
      <c r="G59" s="10"/>
      <c r="H59" s="11"/>
      <c r="K59" s="19"/>
      <c r="M59" s="10"/>
    </row>
    <row r="60" spans="1:20" ht="15.75" customHeight="1" x14ac:dyDescent="0.25">
      <c r="A60" s="7"/>
      <c r="B60" s="7"/>
      <c r="C60" s="10"/>
      <c r="D60" s="10"/>
      <c r="E60" s="17"/>
      <c r="F60" s="17"/>
      <c r="G60" s="10"/>
      <c r="H60" s="11"/>
      <c r="K60" s="19"/>
      <c r="M60" s="10"/>
    </row>
    <row r="61" spans="1:20" ht="15.75" customHeight="1" x14ac:dyDescent="0.25">
      <c r="A61" s="7"/>
      <c r="B61" s="7"/>
      <c r="C61" s="10"/>
      <c r="D61" s="10"/>
      <c r="E61" s="17"/>
      <c r="F61" s="17"/>
      <c r="G61" s="10"/>
      <c r="H61" s="11"/>
      <c r="K61" s="19"/>
      <c r="M61" s="10"/>
    </row>
    <row r="62" spans="1:20" ht="15.75" customHeight="1" x14ac:dyDescent="0.25">
      <c r="A62" s="7"/>
      <c r="B62" s="7"/>
      <c r="C62" s="10"/>
      <c r="D62" s="10"/>
      <c r="E62" s="17"/>
      <c r="F62" s="17"/>
      <c r="G62" s="10"/>
      <c r="H62" s="11"/>
      <c r="K62" s="19"/>
      <c r="M62" s="10"/>
    </row>
    <row r="63" spans="1:20" ht="15.75" customHeight="1" x14ac:dyDescent="0.25">
      <c r="A63" s="7"/>
      <c r="B63" s="7"/>
      <c r="C63" s="10"/>
      <c r="D63" s="10"/>
      <c r="E63" s="17"/>
      <c r="F63" s="17"/>
      <c r="G63" s="10"/>
      <c r="H63" s="11"/>
      <c r="K63" s="19"/>
      <c r="M63" s="10"/>
    </row>
    <row r="64" spans="1:20" ht="15.75" customHeight="1" x14ac:dyDescent="0.25">
      <c r="A64" s="7"/>
      <c r="B64" s="7"/>
      <c r="C64" s="10"/>
      <c r="D64" s="10"/>
      <c r="E64" s="17"/>
      <c r="F64" s="17"/>
      <c r="G64" s="10"/>
      <c r="H64" s="11"/>
      <c r="K64" s="19"/>
      <c r="M64" s="10"/>
    </row>
    <row r="65" spans="1:13" ht="15.75" customHeight="1" x14ac:dyDescent="0.25">
      <c r="A65" s="7"/>
      <c r="B65" s="7"/>
      <c r="C65" s="10"/>
      <c r="D65" s="10"/>
      <c r="E65" s="17"/>
      <c r="F65" s="17"/>
      <c r="G65" s="10"/>
      <c r="H65" s="11"/>
      <c r="K65" s="19"/>
      <c r="M65" s="10"/>
    </row>
    <row r="66" spans="1:13" ht="15.75" customHeight="1" x14ac:dyDescent="0.25">
      <c r="A66" s="7"/>
      <c r="B66" s="7"/>
      <c r="C66" s="10"/>
      <c r="D66" s="10"/>
      <c r="E66" s="17"/>
      <c r="F66" s="17"/>
      <c r="G66" s="10"/>
      <c r="H66" s="11"/>
      <c r="K66" s="19"/>
      <c r="M66" s="10"/>
    </row>
    <row r="67" spans="1:13" ht="15.75" customHeight="1" x14ac:dyDescent="0.25">
      <c r="A67" s="7"/>
      <c r="B67" s="7"/>
      <c r="C67" s="10"/>
      <c r="D67" s="10"/>
      <c r="E67" s="17"/>
      <c r="F67" s="17"/>
      <c r="G67" s="10"/>
      <c r="H67" s="11"/>
      <c r="K67" s="19"/>
      <c r="M67" s="10"/>
    </row>
    <row r="68" spans="1:13" ht="15.75" customHeight="1" x14ac:dyDescent="0.25">
      <c r="A68" s="7"/>
      <c r="B68" s="7"/>
      <c r="C68" s="10"/>
      <c r="D68" s="10"/>
      <c r="E68" s="17"/>
      <c r="F68" s="17"/>
      <c r="G68" s="10"/>
      <c r="H68" s="11"/>
      <c r="K68" s="19"/>
      <c r="M68" s="10"/>
    </row>
    <row r="69" spans="1:13" ht="15.75" customHeight="1" x14ac:dyDescent="0.25">
      <c r="A69" s="7"/>
      <c r="B69" s="7"/>
      <c r="C69" s="10"/>
      <c r="D69" s="10"/>
      <c r="E69" s="17"/>
      <c r="F69" s="17"/>
      <c r="G69" s="10"/>
      <c r="H69" s="11"/>
      <c r="K69" s="19"/>
      <c r="M69" s="10"/>
    </row>
    <row r="70" spans="1:13" ht="15.75" customHeight="1" x14ac:dyDescent="0.25">
      <c r="A70" s="7"/>
      <c r="B70" s="7"/>
      <c r="C70" s="10"/>
      <c r="D70" s="10"/>
      <c r="E70" s="17"/>
      <c r="F70" s="17"/>
      <c r="G70" s="10"/>
      <c r="H70" s="11"/>
      <c r="K70" s="19"/>
      <c r="M70" s="10"/>
    </row>
    <row r="71" spans="1:13" ht="15.75" customHeight="1" x14ac:dyDescent="0.25">
      <c r="A71" s="7"/>
      <c r="B71" s="7"/>
      <c r="C71" s="10"/>
      <c r="D71" s="10"/>
      <c r="E71" s="17"/>
      <c r="F71" s="17"/>
      <c r="G71" s="10"/>
      <c r="H71" s="11"/>
      <c r="K71" s="19"/>
      <c r="M71" s="10"/>
    </row>
    <row r="72" spans="1:13" ht="15.75" customHeight="1" x14ac:dyDescent="0.25">
      <c r="A72" s="7"/>
      <c r="B72" s="7"/>
      <c r="C72" s="10"/>
      <c r="D72" s="10"/>
      <c r="E72" s="17"/>
      <c r="F72" s="17"/>
      <c r="G72" s="10"/>
      <c r="H72" s="11"/>
      <c r="K72" s="19"/>
      <c r="M72" s="10"/>
    </row>
    <row r="73" spans="1:13" ht="15.75" customHeight="1" x14ac:dyDescent="0.25">
      <c r="A73" s="7"/>
      <c r="B73" s="7"/>
      <c r="C73" s="10"/>
      <c r="D73" s="10"/>
      <c r="E73" s="17"/>
      <c r="F73" s="17"/>
      <c r="G73" s="10"/>
      <c r="H73" s="11"/>
      <c r="K73" s="19"/>
      <c r="M73" s="10"/>
    </row>
    <row r="74" spans="1:13" ht="15.75" customHeight="1" x14ac:dyDescent="0.25">
      <c r="A74" s="7"/>
      <c r="B74" s="7"/>
      <c r="C74" s="10"/>
      <c r="D74" s="10"/>
      <c r="E74" s="17"/>
      <c r="F74" s="17"/>
      <c r="G74" s="10"/>
      <c r="H74" s="11"/>
      <c r="K74" s="19"/>
      <c r="M74" s="10"/>
    </row>
    <row r="75" spans="1:13" ht="15.75" customHeight="1" x14ac:dyDescent="0.25">
      <c r="A75" s="7"/>
      <c r="B75" s="7"/>
      <c r="C75" s="10"/>
      <c r="D75" s="10"/>
      <c r="E75" s="17"/>
      <c r="F75" s="17"/>
      <c r="G75" s="10"/>
      <c r="H75" s="11"/>
      <c r="K75" s="19"/>
      <c r="M75" s="10"/>
    </row>
    <row r="76" spans="1:13" ht="15.75" customHeight="1" x14ac:dyDescent="0.25">
      <c r="A76" s="7"/>
      <c r="B76" s="7"/>
      <c r="C76" s="10"/>
      <c r="D76" s="10"/>
      <c r="E76" s="17"/>
      <c r="F76" s="17"/>
      <c r="G76" s="10"/>
      <c r="H76" s="11"/>
      <c r="K76" s="19"/>
      <c r="M76" s="10"/>
    </row>
    <row r="77" spans="1:13" ht="15.75" customHeight="1" x14ac:dyDescent="0.25">
      <c r="A77" s="7"/>
      <c r="B77" s="7"/>
      <c r="C77" s="10"/>
      <c r="D77" s="10"/>
      <c r="E77" s="17"/>
      <c r="F77" s="17"/>
      <c r="G77" s="10"/>
      <c r="H77" s="11"/>
      <c r="K77" s="19"/>
      <c r="M77" s="10"/>
    </row>
    <row r="78" spans="1:13" ht="15.75" customHeight="1" x14ac:dyDescent="0.25">
      <c r="A78" s="7"/>
      <c r="B78" s="7"/>
      <c r="C78" s="10"/>
      <c r="D78" s="10"/>
      <c r="E78" s="17"/>
      <c r="F78" s="17"/>
      <c r="G78" s="10"/>
      <c r="H78" s="11"/>
      <c r="K78" s="19"/>
      <c r="M78" s="10"/>
    </row>
    <row r="79" spans="1:13" ht="15.75" customHeight="1" x14ac:dyDescent="0.25">
      <c r="A79" s="7"/>
      <c r="B79" s="7"/>
      <c r="C79" s="10"/>
      <c r="D79" s="10"/>
      <c r="E79" s="17"/>
      <c r="F79" s="17"/>
      <c r="G79" s="10"/>
      <c r="H79" s="11"/>
      <c r="K79" s="19"/>
      <c r="M79" s="10"/>
    </row>
    <row r="80" spans="1:13" ht="15.75" customHeight="1" x14ac:dyDescent="0.25">
      <c r="A80" s="7"/>
      <c r="B80" s="7"/>
      <c r="C80" s="10"/>
      <c r="D80" s="10"/>
      <c r="E80" s="17"/>
      <c r="F80" s="17"/>
      <c r="G80" s="10"/>
      <c r="H80" s="11"/>
      <c r="K80" s="19"/>
      <c r="M80" s="10"/>
    </row>
    <row r="81" spans="1:13" ht="15.75" customHeight="1" x14ac:dyDescent="0.25">
      <c r="A81" s="7"/>
      <c r="B81" s="7"/>
      <c r="C81" s="10"/>
      <c r="D81" s="10"/>
      <c r="E81" s="17"/>
      <c r="F81" s="17"/>
      <c r="G81" s="10"/>
      <c r="H81" s="11"/>
      <c r="K81" s="19"/>
      <c r="M81" s="10"/>
    </row>
    <row r="82" spans="1:13" ht="15.75" customHeight="1" x14ac:dyDescent="0.25">
      <c r="A82" s="7"/>
      <c r="B82" s="7"/>
      <c r="C82" s="10"/>
      <c r="D82" s="10"/>
      <c r="E82" s="17"/>
      <c r="F82" s="17"/>
      <c r="G82" s="10"/>
      <c r="H82" s="11"/>
      <c r="K82" s="19"/>
      <c r="M82" s="10"/>
    </row>
    <row r="83" spans="1:13" ht="15.75" customHeight="1" x14ac:dyDescent="0.25">
      <c r="A83" s="7"/>
      <c r="B83" s="7"/>
      <c r="C83" s="10"/>
      <c r="D83" s="10"/>
      <c r="E83" s="17"/>
      <c r="F83" s="17"/>
      <c r="G83" s="10"/>
      <c r="H83" s="11"/>
      <c r="K83" s="19"/>
      <c r="M83" s="10"/>
    </row>
    <row r="84" spans="1:13" ht="15.75" customHeight="1" x14ac:dyDescent="0.25">
      <c r="A84" s="7"/>
      <c r="B84" s="7"/>
      <c r="C84" s="10"/>
      <c r="D84" s="10"/>
      <c r="E84" s="17"/>
      <c r="F84" s="17"/>
      <c r="G84" s="10"/>
      <c r="H84" s="11"/>
      <c r="K84" s="19"/>
      <c r="M84" s="10"/>
    </row>
    <row r="85" spans="1:13" ht="15.75" customHeight="1" x14ac:dyDescent="0.25">
      <c r="A85" s="7"/>
      <c r="B85" s="7"/>
      <c r="C85" s="10"/>
      <c r="D85" s="10"/>
      <c r="E85" s="17"/>
      <c r="F85" s="17"/>
      <c r="G85" s="10"/>
      <c r="H85" s="11"/>
      <c r="K85" s="19"/>
      <c r="M85" s="10"/>
    </row>
    <row r="86" spans="1:13" ht="15.75" customHeight="1" x14ac:dyDescent="0.25">
      <c r="A86" s="7"/>
      <c r="B86" s="7"/>
      <c r="C86" s="10"/>
      <c r="D86" s="10"/>
      <c r="E86" s="17"/>
      <c r="F86" s="17"/>
      <c r="G86" s="10"/>
      <c r="H86" s="11"/>
      <c r="K86" s="19"/>
      <c r="M86" s="10"/>
    </row>
    <row r="87" spans="1:13" ht="15.75" customHeight="1" x14ac:dyDescent="0.25">
      <c r="A87" s="7"/>
      <c r="B87" s="7"/>
      <c r="C87" s="10"/>
      <c r="D87" s="10"/>
      <c r="E87" s="17"/>
      <c r="F87" s="17"/>
      <c r="G87" s="10"/>
      <c r="H87" s="11"/>
      <c r="K87" s="19"/>
      <c r="M87" s="10"/>
    </row>
    <row r="88" spans="1:13" ht="15.75" customHeight="1" x14ac:dyDescent="0.25">
      <c r="A88" s="7"/>
      <c r="B88" s="7"/>
      <c r="C88" s="10"/>
      <c r="D88" s="10"/>
      <c r="E88" s="17"/>
      <c r="F88" s="17"/>
      <c r="G88" s="10"/>
      <c r="H88" s="11"/>
      <c r="K88" s="19"/>
      <c r="M88" s="10"/>
    </row>
    <row r="89" spans="1:13" ht="15.75" customHeight="1" x14ac:dyDescent="0.25">
      <c r="A89" s="7"/>
      <c r="B89" s="7"/>
      <c r="C89" s="10"/>
      <c r="D89" s="10"/>
      <c r="E89" s="17"/>
      <c r="F89" s="17"/>
      <c r="G89" s="10"/>
      <c r="H89" s="11"/>
      <c r="K89" s="19"/>
      <c r="M89" s="10"/>
    </row>
    <row r="90" spans="1:13" ht="15.75" customHeight="1" x14ac:dyDescent="0.25">
      <c r="A90" s="7"/>
      <c r="B90" s="7"/>
      <c r="C90" s="10"/>
      <c r="D90" s="10"/>
      <c r="E90" s="17"/>
      <c r="F90" s="17"/>
      <c r="G90" s="10"/>
      <c r="H90" s="11"/>
      <c r="K90" s="19"/>
      <c r="M90" s="10"/>
    </row>
    <row r="91" spans="1:13" ht="15.75" customHeight="1" x14ac:dyDescent="0.25">
      <c r="A91" s="7"/>
      <c r="B91" s="7"/>
      <c r="C91" s="10"/>
      <c r="D91" s="10"/>
      <c r="E91" s="17"/>
      <c r="F91" s="17"/>
      <c r="G91" s="10"/>
      <c r="H91" s="11"/>
      <c r="K91" s="19"/>
    </row>
    <row r="92" spans="1:13" ht="15.75" customHeight="1" x14ac:dyDescent="0.25">
      <c r="A92" s="7"/>
      <c r="B92" s="7"/>
      <c r="C92" s="10"/>
      <c r="D92" s="10"/>
      <c r="E92" s="17"/>
      <c r="F92" s="17"/>
      <c r="G92" s="10"/>
      <c r="H92" s="11"/>
      <c r="K92" s="19"/>
    </row>
    <row r="93" spans="1:13" ht="15.75" customHeight="1" x14ac:dyDescent="0.25">
      <c r="A93" s="7"/>
      <c r="B93" s="7"/>
      <c r="C93" s="10"/>
      <c r="D93" s="10"/>
      <c r="E93" s="17"/>
      <c r="F93" s="17"/>
      <c r="G93" s="10"/>
      <c r="H93" s="11"/>
      <c r="K93" s="19"/>
    </row>
    <row r="94" spans="1:13" ht="15.75" customHeight="1" x14ac:dyDescent="0.25">
      <c r="A94" s="7"/>
      <c r="B94" s="7"/>
      <c r="C94" s="10"/>
      <c r="D94" s="10"/>
      <c r="E94" s="17"/>
      <c r="F94" s="17"/>
      <c r="G94" s="10"/>
      <c r="H94" s="11"/>
      <c r="K94" s="19"/>
    </row>
    <row r="95" spans="1:13" ht="15.75" customHeight="1" x14ac:dyDescent="0.25">
      <c r="A95" s="7"/>
      <c r="B95" s="7"/>
      <c r="C95" s="10"/>
      <c r="D95" s="10"/>
      <c r="E95" s="17"/>
      <c r="F95" s="17"/>
      <c r="G95" s="10"/>
      <c r="H95" s="11"/>
      <c r="K95" s="19"/>
    </row>
    <row r="96" spans="1:13" ht="15.75" customHeight="1" x14ac:dyDescent="0.25">
      <c r="A96" s="7"/>
      <c r="B96" s="7"/>
      <c r="C96" s="10"/>
      <c r="D96" s="10"/>
      <c r="E96" s="17"/>
      <c r="F96" s="17"/>
      <c r="G96" s="10"/>
      <c r="H96" s="11"/>
      <c r="K96" s="19"/>
    </row>
    <row r="97" spans="1:11" ht="15.75" customHeight="1" x14ac:dyDescent="0.25">
      <c r="A97" s="7"/>
      <c r="B97" s="7"/>
      <c r="C97" s="10"/>
      <c r="D97" s="10"/>
      <c r="E97" s="17"/>
      <c r="F97" s="17"/>
      <c r="G97" s="10"/>
      <c r="H97" s="11"/>
      <c r="K97" s="19"/>
    </row>
    <row r="98" spans="1:11" ht="15.75" customHeight="1" x14ac:dyDescent="0.25">
      <c r="A98" s="7"/>
      <c r="B98" s="7"/>
      <c r="C98" s="10"/>
      <c r="D98" s="10"/>
      <c r="E98" s="17"/>
      <c r="F98" s="17"/>
      <c r="G98" s="10"/>
      <c r="H98" s="11"/>
      <c r="K98" s="19"/>
    </row>
    <row r="99" spans="1:11" ht="15.75" customHeight="1" x14ac:dyDescent="0.25">
      <c r="A99" s="7"/>
      <c r="B99" s="7"/>
      <c r="C99" s="10"/>
      <c r="D99" s="10"/>
      <c r="E99" s="17"/>
      <c r="F99" s="17"/>
      <c r="G99" s="10"/>
      <c r="H99" s="11"/>
      <c r="K99" s="19"/>
    </row>
    <row r="100" spans="1:11" ht="15.75" customHeight="1" x14ac:dyDescent="0.25">
      <c r="A100" s="7"/>
      <c r="B100" s="7"/>
      <c r="C100" s="10"/>
      <c r="D100" s="10"/>
      <c r="E100" s="17"/>
      <c r="F100" s="17"/>
      <c r="G100" s="10"/>
      <c r="H100" s="11"/>
      <c r="K100" s="19"/>
    </row>
    <row r="101" spans="1:11" ht="15.75" customHeight="1" x14ac:dyDescent="0.25">
      <c r="A101" s="7"/>
      <c r="B101" s="7"/>
      <c r="C101" s="10"/>
      <c r="D101" s="10"/>
      <c r="E101" s="17"/>
      <c r="F101" s="17"/>
      <c r="G101" s="10"/>
      <c r="H101" s="11"/>
      <c r="K101" s="19"/>
    </row>
    <row r="102" spans="1:11" ht="15.75" customHeight="1" x14ac:dyDescent="0.25">
      <c r="A102" s="7"/>
      <c r="B102" s="7"/>
      <c r="C102" s="10"/>
      <c r="D102" s="10"/>
      <c r="E102" s="17"/>
      <c r="F102" s="17"/>
      <c r="G102" s="10"/>
      <c r="H102" s="11"/>
      <c r="K102" s="19"/>
    </row>
    <row r="103" spans="1:11" ht="15.75" customHeight="1" x14ac:dyDescent="0.25">
      <c r="A103" s="7"/>
      <c r="B103" s="7"/>
      <c r="C103" s="10"/>
      <c r="D103" s="10"/>
      <c r="E103" s="17"/>
      <c r="F103" s="17"/>
      <c r="G103" s="10"/>
      <c r="H103" s="11"/>
      <c r="K103" s="19"/>
    </row>
    <row r="104" spans="1:11" ht="15.75" customHeight="1" x14ac:dyDescent="0.25">
      <c r="A104" s="7"/>
      <c r="B104" s="7"/>
      <c r="C104" s="10"/>
      <c r="D104" s="10"/>
      <c r="E104" s="17"/>
      <c r="F104" s="17"/>
      <c r="G104" s="10"/>
      <c r="H104" s="11"/>
      <c r="K104" s="19"/>
    </row>
    <row r="105" spans="1:11" ht="15.75" customHeight="1" x14ac:dyDescent="0.25">
      <c r="A105" s="7"/>
      <c r="B105" s="7"/>
      <c r="C105" s="10"/>
      <c r="D105" s="10"/>
      <c r="E105" s="17"/>
      <c r="F105" s="17"/>
      <c r="G105" s="10"/>
      <c r="H105" s="11"/>
      <c r="K105" s="19"/>
    </row>
    <row r="106" spans="1:11" ht="15.75" customHeight="1" x14ac:dyDescent="0.25">
      <c r="A106" s="7"/>
      <c r="B106" s="7"/>
      <c r="C106" s="10"/>
      <c r="D106" s="10"/>
      <c r="E106" s="17"/>
      <c r="F106" s="17"/>
      <c r="G106" s="10"/>
      <c r="H106" s="11"/>
      <c r="K106" s="19"/>
    </row>
    <row r="107" spans="1:11" ht="15.75" customHeight="1" x14ac:dyDescent="0.25">
      <c r="A107" s="7"/>
      <c r="B107" s="7"/>
      <c r="C107" s="10"/>
      <c r="D107" s="10"/>
      <c r="E107" s="17"/>
      <c r="F107" s="17"/>
      <c r="G107" s="10"/>
      <c r="H107" s="11"/>
      <c r="K107" s="19"/>
    </row>
    <row r="108" spans="1:11" ht="15.75" customHeight="1" x14ac:dyDescent="0.25">
      <c r="A108" s="7"/>
      <c r="B108" s="7"/>
      <c r="C108" s="10"/>
      <c r="D108" s="10"/>
      <c r="E108" s="17"/>
      <c r="F108" s="17"/>
      <c r="G108" s="10"/>
      <c r="H108" s="11"/>
      <c r="K108" s="19"/>
    </row>
    <row r="109" spans="1:11" ht="15.75" customHeight="1" x14ac:dyDescent="0.25">
      <c r="A109" s="7"/>
      <c r="B109" s="7"/>
      <c r="C109" s="10"/>
      <c r="D109" s="10"/>
      <c r="E109" s="17"/>
      <c r="F109" s="17"/>
      <c r="G109" s="10"/>
      <c r="H109" s="11"/>
      <c r="K109" s="19"/>
    </row>
    <row r="110" spans="1:11" ht="15.75" customHeight="1" x14ac:dyDescent="0.25">
      <c r="A110" s="7"/>
      <c r="B110" s="7"/>
      <c r="C110" s="10"/>
      <c r="D110" s="10"/>
      <c r="E110" s="17"/>
      <c r="F110" s="17"/>
      <c r="G110" s="10"/>
      <c r="H110" s="11"/>
      <c r="K110" s="19"/>
    </row>
    <row r="111" spans="1:11" ht="15.75" customHeight="1" x14ac:dyDescent="0.25">
      <c r="A111" s="7"/>
      <c r="B111" s="7"/>
      <c r="C111" s="10"/>
      <c r="D111" s="10"/>
      <c r="E111" s="17"/>
      <c r="F111" s="17"/>
      <c r="G111" s="10"/>
      <c r="H111" s="11"/>
      <c r="K111" s="19"/>
    </row>
    <row r="112" spans="1:11" ht="15.75" customHeight="1" x14ac:dyDescent="0.25">
      <c r="A112" s="7"/>
      <c r="B112" s="7"/>
      <c r="C112" s="10"/>
      <c r="D112" s="10"/>
      <c r="E112" s="17"/>
      <c r="F112" s="17"/>
      <c r="G112" s="10"/>
      <c r="H112" s="11"/>
      <c r="K112" s="19"/>
    </row>
    <row r="113" spans="1:11" ht="15.75" customHeight="1" x14ac:dyDescent="0.25">
      <c r="A113" s="7"/>
      <c r="B113" s="7"/>
      <c r="C113" s="10"/>
      <c r="D113" s="10"/>
      <c r="E113" s="17"/>
      <c r="F113" s="17"/>
      <c r="G113" s="10"/>
      <c r="H113" s="11"/>
      <c r="K113" s="19"/>
    </row>
    <row r="114" spans="1:11" ht="15.75" customHeight="1" x14ac:dyDescent="0.25">
      <c r="A114" s="7"/>
      <c r="B114" s="7"/>
      <c r="C114" s="10"/>
      <c r="D114" s="10"/>
      <c r="E114" s="17"/>
      <c r="F114" s="17"/>
      <c r="G114" s="10"/>
      <c r="H114" s="11"/>
      <c r="K114" s="19"/>
    </row>
    <row r="115" spans="1:11" ht="15.75" customHeight="1" x14ac:dyDescent="0.25">
      <c r="A115" s="7"/>
      <c r="B115" s="7"/>
      <c r="C115" s="10"/>
      <c r="D115" s="10"/>
      <c r="E115" s="17"/>
      <c r="F115" s="17"/>
      <c r="G115" s="10"/>
      <c r="H115" s="11"/>
      <c r="K115" s="19"/>
    </row>
    <row r="116" spans="1:11" ht="15.75" customHeight="1" x14ac:dyDescent="0.25">
      <c r="A116" s="7"/>
      <c r="B116" s="7"/>
      <c r="C116" s="10"/>
      <c r="D116" s="10"/>
      <c r="E116" s="17"/>
      <c r="F116" s="17"/>
      <c r="G116" s="10"/>
      <c r="H116" s="11"/>
      <c r="K116" s="19"/>
    </row>
    <row r="117" spans="1:11" ht="15.75" customHeight="1" x14ac:dyDescent="0.25">
      <c r="A117" s="7"/>
      <c r="B117" s="7"/>
      <c r="C117" s="10"/>
      <c r="D117" s="10"/>
      <c r="E117" s="17"/>
      <c r="F117" s="17"/>
      <c r="G117" s="10"/>
      <c r="H117" s="11"/>
      <c r="K117" s="19"/>
    </row>
    <row r="118" spans="1:11" ht="15.75" customHeight="1" x14ac:dyDescent="0.25">
      <c r="A118" s="7"/>
      <c r="B118" s="7"/>
      <c r="C118" s="10"/>
      <c r="D118" s="10"/>
      <c r="E118" s="17"/>
      <c r="F118" s="17"/>
      <c r="G118" s="10"/>
      <c r="H118" s="11"/>
      <c r="K118" s="19"/>
    </row>
    <row r="119" spans="1:11" ht="15.75" customHeight="1" x14ac:dyDescent="0.25">
      <c r="A119" s="7"/>
      <c r="B119" s="7"/>
      <c r="C119" s="10"/>
      <c r="D119" s="10"/>
      <c r="E119" s="17"/>
      <c r="F119" s="17"/>
      <c r="G119" s="10"/>
      <c r="H119" s="11"/>
      <c r="K119" s="19"/>
    </row>
    <row r="120" spans="1:11" ht="15.75" customHeight="1" x14ac:dyDescent="0.25">
      <c r="A120" s="7"/>
      <c r="B120" s="7"/>
      <c r="C120" s="10"/>
      <c r="D120" s="10"/>
      <c r="E120" s="17"/>
      <c r="F120" s="17"/>
      <c r="G120" s="10"/>
      <c r="H120" s="11"/>
      <c r="K120" s="19"/>
    </row>
    <row r="121" spans="1:11" ht="15.75" customHeight="1" x14ac:dyDescent="0.25">
      <c r="A121" s="7"/>
      <c r="B121" s="7"/>
      <c r="C121" s="10"/>
      <c r="D121" s="10"/>
      <c r="E121" s="17"/>
      <c r="F121" s="17"/>
      <c r="G121" s="10"/>
      <c r="H121" s="11"/>
      <c r="K121" s="19"/>
    </row>
    <row r="122" spans="1:11" ht="15.75" customHeight="1" x14ac:dyDescent="0.25">
      <c r="A122" s="7"/>
      <c r="B122" s="7"/>
      <c r="C122" s="10"/>
      <c r="D122" s="10"/>
      <c r="E122" s="17"/>
      <c r="F122" s="17"/>
      <c r="G122" s="10"/>
      <c r="H122" s="11"/>
      <c r="K122" s="19"/>
    </row>
    <row r="123" spans="1:11" ht="15.75" customHeight="1" x14ac:dyDescent="0.25">
      <c r="A123" s="7"/>
      <c r="B123" s="7"/>
      <c r="C123" s="10"/>
      <c r="D123" s="10"/>
      <c r="E123" s="17"/>
      <c r="F123" s="17"/>
      <c r="G123" s="10"/>
      <c r="H123" s="11"/>
      <c r="K123" s="19"/>
    </row>
    <row r="124" spans="1:11" ht="15.75" customHeight="1" x14ac:dyDescent="0.25">
      <c r="A124" s="7"/>
      <c r="B124" s="7"/>
      <c r="C124" s="10"/>
      <c r="D124" s="10"/>
      <c r="E124" s="17"/>
      <c r="F124" s="17"/>
      <c r="G124" s="10"/>
      <c r="H124" s="11"/>
      <c r="K124" s="19"/>
    </row>
    <row r="125" spans="1:11" ht="15.75" customHeight="1" x14ac:dyDescent="0.25">
      <c r="A125" s="7"/>
      <c r="B125" s="7"/>
      <c r="C125" s="10"/>
      <c r="D125" s="10"/>
      <c r="E125" s="17"/>
      <c r="F125" s="17"/>
      <c r="G125" s="10"/>
      <c r="H125" s="11"/>
      <c r="K125" s="19"/>
    </row>
    <row r="126" spans="1:11" ht="15.75" customHeight="1" x14ac:dyDescent="0.25">
      <c r="A126" s="7"/>
      <c r="B126" s="7"/>
      <c r="C126" s="10"/>
      <c r="D126" s="10"/>
      <c r="E126" s="17"/>
      <c r="F126" s="17"/>
      <c r="G126" s="10"/>
      <c r="H126" s="11"/>
      <c r="K126" s="19"/>
    </row>
    <row r="127" spans="1:11" ht="15.75" customHeight="1" x14ac:dyDescent="0.25">
      <c r="A127" s="7"/>
      <c r="B127" s="7"/>
      <c r="C127" s="10"/>
      <c r="D127" s="10"/>
      <c r="E127" s="17"/>
      <c r="F127" s="17"/>
      <c r="G127" s="10"/>
      <c r="H127" s="11"/>
      <c r="K127" s="19"/>
    </row>
    <row r="128" spans="1:11" ht="15.75" customHeight="1" x14ac:dyDescent="0.25">
      <c r="A128" s="7"/>
      <c r="B128" s="7"/>
      <c r="C128" s="10"/>
      <c r="D128" s="10"/>
      <c r="E128" s="17"/>
      <c r="F128" s="17"/>
      <c r="G128" s="10"/>
      <c r="H128" s="11"/>
      <c r="K128" s="19"/>
    </row>
    <row r="129" spans="1:11" ht="15.75" customHeight="1" x14ac:dyDescent="0.25">
      <c r="A129" s="7"/>
      <c r="B129" s="7"/>
      <c r="C129" s="10"/>
      <c r="D129" s="10"/>
      <c r="E129" s="17"/>
      <c r="F129" s="17"/>
      <c r="G129" s="10"/>
      <c r="H129" s="11"/>
      <c r="K129" s="19"/>
    </row>
    <row r="130" spans="1:11" ht="15.75" customHeight="1" x14ac:dyDescent="0.25">
      <c r="A130" s="7"/>
      <c r="B130" s="7"/>
      <c r="C130" s="10"/>
      <c r="D130" s="10"/>
      <c r="E130" s="17"/>
      <c r="F130" s="17"/>
      <c r="G130" s="10"/>
      <c r="H130" s="11"/>
      <c r="K130" s="19"/>
    </row>
    <row r="131" spans="1:11" ht="15.75" customHeight="1" x14ac:dyDescent="0.25">
      <c r="A131" s="7"/>
      <c r="B131" s="7"/>
      <c r="C131" s="10"/>
      <c r="D131" s="10"/>
      <c r="E131" s="17"/>
      <c r="F131" s="17"/>
      <c r="G131" s="10"/>
      <c r="H131" s="11"/>
      <c r="K131" s="19"/>
    </row>
    <row r="132" spans="1:11" ht="15.75" customHeight="1" x14ac:dyDescent="0.25">
      <c r="A132" s="7"/>
      <c r="B132" s="7"/>
      <c r="C132" s="10"/>
      <c r="D132" s="10"/>
      <c r="E132" s="17"/>
      <c r="F132" s="17"/>
      <c r="G132" s="10"/>
      <c r="H132" s="11"/>
      <c r="K132" s="19"/>
    </row>
    <row r="133" spans="1:11" ht="15.75" customHeight="1" x14ac:dyDescent="0.25">
      <c r="A133" s="7"/>
      <c r="B133" s="7"/>
      <c r="C133" s="10"/>
      <c r="D133" s="10"/>
      <c r="E133" s="17"/>
      <c r="F133" s="17"/>
      <c r="G133" s="10"/>
      <c r="H133" s="11"/>
      <c r="K133" s="19"/>
    </row>
    <row r="134" spans="1:11" ht="15.75" customHeight="1" x14ac:dyDescent="0.25">
      <c r="A134" s="7"/>
      <c r="B134" s="7"/>
      <c r="C134" s="10"/>
      <c r="D134" s="10"/>
      <c r="E134" s="17"/>
      <c r="F134" s="17"/>
      <c r="G134" s="10"/>
      <c r="H134" s="11"/>
      <c r="K134" s="19"/>
    </row>
    <row r="135" spans="1:11" ht="15.75" customHeight="1" x14ac:dyDescent="0.25">
      <c r="A135" s="7"/>
      <c r="B135" s="7"/>
      <c r="C135" s="10"/>
      <c r="D135" s="10"/>
      <c r="E135" s="17"/>
      <c r="F135" s="17"/>
      <c r="G135" s="10"/>
      <c r="H135" s="11"/>
      <c r="K135" s="19"/>
    </row>
    <row r="136" spans="1:11" ht="15.75" customHeight="1" x14ac:dyDescent="0.25">
      <c r="A136" s="7"/>
      <c r="B136" s="7"/>
      <c r="C136" s="10"/>
      <c r="D136" s="10"/>
      <c r="E136" s="17"/>
      <c r="F136" s="17"/>
      <c r="G136" s="10"/>
      <c r="H136" s="11"/>
      <c r="K136" s="19"/>
    </row>
    <row r="137" spans="1:11" ht="15.75" customHeight="1" x14ac:dyDescent="0.25">
      <c r="A137" s="7"/>
      <c r="B137" s="7"/>
      <c r="C137" s="10"/>
      <c r="D137" s="10"/>
      <c r="E137" s="17"/>
      <c r="F137" s="17"/>
      <c r="G137" s="10"/>
      <c r="H137" s="11"/>
      <c r="K137" s="19"/>
    </row>
    <row r="138" spans="1:11" ht="15.75" customHeight="1" x14ac:dyDescent="0.25">
      <c r="A138" s="7"/>
      <c r="B138" s="7"/>
      <c r="C138" s="10"/>
      <c r="D138" s="10"/>
      <c r="E138" s="17"/>
      <c r="F138" s="17"/>
      <c r="G138" s="10"/>
      <c r="H138" s="11"/>
      <c r="K138" s="19"/>
    </row>
    <row r="139" spans="1:11" ht="15.75" customHeight="1" x14ac:dyDescent="0.25">
      <c r="A139" s="7"/>
      <c r="B139" s="7"/>
      <c r="C139" s="10"/>
      <c r="D139" s="10"/>
      <c r="E139" s="17"/>
      <c r="F139" s="17"/>
      <c r="G139" s="10"/>
      <c r="H139" s="11"/>
      <c r="K139" s="19"/>
    </row>
    <row r="140" spans="1:11" ht="15.75" customHeight="1" x14ac:dyDescent="0.25">
      <c r="A140" s="7"/>
      <c r="B140" s="7"/>
      <c r="C140" s="10"/>
      <c r="D140" s="10"/>
      <c r="E140" s="17"/>
      <c r="F140" s="17"/>
      <c r="G140" s="10"/>
      <c r="H140" s="11"/>
      <c r="K140" s="19"/>
    </row>
    <row r="141" spans="1:11" ht="15.75" customHeight="1" x14ac:dyDescent="0.25">
      <c r="A141" s="7"/>
      <c r="B141" s="7"/>
      <c r="C141" s="10"/>
      <c r="D141" s="10"/>
      <c r="E141" s="17"/>
      <c r="F141" s="17"/>
      <c r="G141" s="10"/>
      <c r="H141" s="11"/>
      <c r="K141" s="19"/>
    </row>
    <row r="142" spans="1:11" ht="15.75" customHeight="1" x14ac:dyDescent="0.25">
      <c r="A142" s="7"/>
      <c r="B142" s="7"/>
      <c r="C142" s="10"/>
      <c r="D142" s="10"/>
      <c r="E142" s="17"/>
      <c r="F142" s="17"/>
      <c r="G142" s="10"/>
      <c r="H142" s="11"/>
      <c r="K142" s="19"/>
    </row>
    <row r="143" spans="1:11" ht="15.75" customHeight="1" x14ac:dyDescent="0.25">
      <c r="A143" s="7"/>
      <c r="B143" s="7"/>
      <c r="C143" s="10"/>
      <c r="D143" s="10"/>
      <c r="E143" s="17"/>
      <c r="F143" s="17"/>
      <c r="G143" s="10"/>
      <c r="H143" s="11"/>
      <c r="K143" s="19"/>
    </row>
    <row r="144" spans="1:11" ht="15.75" customHeight="1" x14ac:dyDescent="0.25">
      <c r="A144" s="7"/>
      <c r="B144" s="7"/>
      <c r="C144" s="10"/>
      <c r="D144" s="10"/>
      <c r="E144" s="17"/>
      <c r="F144" s="17"/>
      <c r="G144" s="10"/>
      <c r="H144" s="11"/>
      <c r="K144" s="19"/>
    </row>
    <row r="145" spans="1:11" ht="15.75" customHeight="1" x14ac:dyDescent="0.25">
      <c r="A145" s="7"/>
      <c r="B145" s="7"/>
      <c r="C145" s="10"/>
      <c r="D145" s="10"/>
      <c r="E145" s="17"/>
      <c r="F145" s="17"/>
      <c r="G145" s="10"/>
      <c r="H145" s="11"/>
      <c r="K145" s="19"/>
    </row>
    <row r="146" spans="1:11" ht="15.75" customHeight="1" x14ac:dyDescent="0.25">
      <c r="A146" s="7"/>
      <c r="B146" s="7"/>
      <c r="C146" s="10"/>
      <c r="D146" s="10"/>
      <c r="E146" s="17"/>
      <c r="F146" s="17"/>
      <c r="G146" s="10"/>
      <c r="H146" s="11"/>
      <c r="K146" s="19"/>
    </row>
    <row r="147" spans="1:11" ht="15.75" customHeight="1" x14ac:dyDescent="0.25">
      <c r="A147" s="7"/>
      <c r="B147" s="7"/>
      <c r="C147" s="10"/>
      <c r="D147" s="10"/>
      <c r="E147" s="17"/>
      <c r="F147" s="17"/>
      <c r="G147" s="10"/>
      <c r="H147" s="11"/>
      <c r="K147" s="19"/>
    </row>
    <row r="148" spans="1:11" ht="15.75" customHeight="1" x14ac:dyDescent="0.25">
      <c r="A148" s="7"/>
      <c r="B148" s="7"/>
      <c r="C148" s="10"/>
      <c r="D148" s="10"/>
      <c r="E148" s="17"/>
      <c r="F148" s="17"/>
      <c r="G148" s="10"/>
      <c r="H148" s="11"/>
      <c r="K148" s="19"/>
    </row>
    <row r="149" spans="1:11" ht="15.75" customHeight="1" x14ac:dyDescent="0.25">
      <c r="A149" s="7"/>
      <c r="B149" s="7"/>
      <c r="C149" s="10"/>
      <c r="D149" s="10"/>
      <c r="E149" s="17"/>
      <c r="F149" s="17"/>
      <c r="G149" s="10"/>
      <c r="H149" s="11"/>
      <c r="K149" s="19"/>
    </row>
    <row r="150" spans="1:11" ht="15.75" customHeight="1" x14ac:dyDescent="0.25">
      <c r="A150" s="7"/>
      <c r="B150" s="7"/>
      <c r="C150" s="10"/>
      <c r="D150" s="10"/>
      <c r="E150" s="17"/>
      <c r="F150" s="17"/>
      <c r="G150" s="10"/>
      <c r="H150" s="11"/>
      <c r="K150" s="19"/>
    </row>
    <row r="151" spans="1:11" ht="15.75" customHeight="1" x14ac:dyDescent="0.25">
      <c r="A151" s="7"/>
      <c r="B151" s="7"/>
      <c r="C151" s="10"/>
      <c r="D151" s="10"/>
      <c r="E151" s="17"/>
      <c r="F151" s="17"/>
      <c r="G151" s="10"/>
      <c r="H151" s="11"/>
      <c r="K151" s="19"/>
    </row>
    <row r="152" spans="1:11" ht="15.75" customHeight="1" x14ac:dyDescent="0.25">
      <c r="A152" s="7"/>
      <c r="B152" s="7"/>
      <c r="C152" s="10"/>
      <c r="D152" s="10"/>
      <c r="E152" s="17"/>
      <c r="F152" s="17"/>
      <c r="G152" s="10"/>
      <c r="H152" s="11"/>
      <c r="K152" s="19"/>
    </row>
    <row r="153" spans="1:11" ht="15.75" customHeight="1" x14ac:dyDescent="0.25">
      <c r="A153" s="7"/>
      <c r="B153" s="7"/>
      <c r="C153" s="10"/>
      <c r="D153" s="10"/>
      <c r="E153" s="17"/>
      <c r="F153" s="17"/>
      <c r="G153" s="10"/>
      <c r="H153" s="11"/>
      <c r="K153" s="19"/>
    </row>
    <row r="154" spans="1:11" ht="15.75" customHeight="1" x14ac:dyDescent="0.25">
      <c r="A154" s="7"/>
      <c r="B154" s="7"/>
      <c r="C154" s="10"/>
      <c r="D154" s="10"/>
      <c r="E154" s="17"/>
      <c r="F154" s="17"/>
      <c r="G154" s="10"/>
      <c r="H154" s="11"/>
      <c r="K154" s="19"/>
    </row>
    <row r="155" spans="1:11" ht="15.75" customHeight="1" x14ac:dyDescent="0.25">
      <c r="A155" s="7"/>
      <c r="B155" s="7"/>
      <c r="C155" s="10"/>
      <c r="D155" s="10"/>
      <c r="E155" s="17"/>
      <c r="F155" s="17"/>
      <c r="G155" s="10"/>
      <c r="H155" s="11"/>
      <c r="K155" s="19"/>
    </row>
    <row r="156" spans="1:11" ht="15.75" customHeight="1" x14ac:dyDescent="0.25">
      <c r="A156" s="7"/>
      <c r="B156" s="7"/>
      <c r="C156" s="10"/>
      <c r="D156" s="10"/>
      <c r="E156" s="17"/>
      <c r="F156" s="17"/>
      <c r="G156" s="10"/>
      <c r="H156" s="11"/>
      <c r="K156" s="19"/>
    </row>
    <row r="157" spans="1:11" ht="15.75" customHeight="1" x14ac:dyDescent="0.25">
      <c r="A157" s="7"/>
      <c r="B157" s="7"/>
      <c r="C157" s="10"/>
      <c r="D157" s="10"/>
      <c r="E157" s="17"/>
      <c r="F157" s="17"/>
      <c r="G157" s="10"/>
      <c r="H157" s="11"/>
      <c r="K157" s="19"/>
    </row>
    <row r="158" spans="1:11" ht="15.75" customHeight="1" x14ac:dyDescent="0.25">
      <c r="A158" s="7"/>
      <c r="B158" s="7"/>
      <c r="C158" s="10"/>
      <c r="D158" s="10"/>
      <c r="E158" s="17"/>
      <c r="F158" s="17"/>
      <c r="G158" s="10"/>
      <c r="H158" s="11"/>
      <c r="K158" s="19"/>
    </row>
    <row r="159" spans="1:11" ht="15.75" customHeight="1" x14ac:dyDescent="0.25">
      <c r="A159" s="7"/>
      <c r="B159" s="7"/>
      <c r="C159" s="10"/>
      <c r="D159" s="10"/>
      <c r="E159" s="17"/>
      <c r="F159" s="17"/>
      <c r="G159" s="10"/>
      <c r="H159" s="11"/>
      <c r="K159" s="19"/>
    </row>
    <row r="160" spans="1:11" ht="15.75" customHeight="1" x14ac:dyDescent="0.25">
      <c r="A160" s="7"/>
      <c r="B160" s="7"/>
      <c r="C160" s="10"/>
      <c r="D160" s="10"/>
      <c r="E160" s="17"/>
      <c r="F160" s="17"/>
      <c r="G160" s="10"/>
      <c r="H160" s="11"/>
      <c r="K160" s="19"/>
    </row>
    <row r="161" spans="1:11" ht="15.75" customHeight="1" x14ac:dyDescent="0.25">
      <c r="A161" s="7"/>
      <c r="B161" s="7"/>
      <c r="C161" s="10"/>
      <c r="D161" s="10"/>
      <c r="E161" s="17"/>
      <c r="F161" s="17"/>
      <c r="G161" s="10"/>
      <c r="H161" s="11"/>
      <c r="K161" s="19"/>
    </row>
    <row r="162" spans="1:11" ht="15.75" customHeight="1" x14ac:dyDescent="0.25">
      <c r="A162" s="7"/>
      <c r="B162" s="7"/>
      <c r="C162" s="10"/>
      <c r="D162" s="10"/>
      <c r="E162" s="17"/>
      <c r="F162" s="17"/>
      <c r="G162" s="10"/>
      <c r="H162" s="11"/>
      <c r="K162" s="19"/>
    </row>
    <row r="163" spans="1:11" ht="15.75" customHeight="1" x14ac:dyDescent="0.25">
      <c r="A163" s="7"/>
      <c r="B163" s="7"/>
      <c r="C163" s="10"/>
      <c r="D163" s="10"/>
      <c r="E163" s="17"/>
      <c r="F163" s="17"/>
      <c r="G163" s="10"/>
      <c r="H163" s="11"/>
      <c r="K163" s="19"/>
    </row>
    <row r="164" spans="1:11" ht="15.75" customHeight="1" x14ac:dyDescent="0.25">
      <c r="A164" s="7"/>
      <c r="B164" s="7"/>
      <c r="C164" s="10"/>
      <c r="D164" s="10"/>
      <c r="E164" s="17"/>
      <c r="F164" s="17"/>
      <c r="G164" s="10"/>
      <c r="H164" s="11"/>
      <c r="K164" s="19"/>
    </row>
    <row r="165" spans="1:11" ht="15.75" customHeight="1" x14ac:dyDescent="0.25">
      <c r="A165" s="7"/>
      <c r="B165" s="7"/>
      <c r="C165" s="10"/>
      <c r="D165" s="10"/>
      <c r="E165" s="17"/>
      <c r="F165" s="17"/>
      <c r="G165" s="10"/>
      <c r="H165" s="11"/>
      <c r="K165" s="19"/>
    </row>
    <row r="166" spans="1:11" ht="15.75" customHeight="1" x14ac:dyDescent="0.25">
      <c r="A166" s="7"/>
      <c r="B166" s="7"/>
      <c r="C166" s="10"/>
      <c r="D166" s="10"/>
      <c r="E166" s="17"/>
      <c r="F166" s="17"/>
      <c r="G166" s="10"/>
      <c r="H166" s="11"/>
      <c r="K166" s="19"/>
    </row>
    <row r="167" spans="1:11" ht="15.75" customHeight="1" x14ac:dyDescent="0.25">
      <c r="A167" s="7"/>
      <c r="B167" s="7"/>
      <c r="C167" s="10"/>
      <c r="D167" s="10"/>
      <c r="E167" s="17"/>
      <c r="F167" s="17"/>
      <c r="G167" s="10"/>
      <c r="H167" s="11"/>
      <c r="K167" s="19"/>
    </row>
    <row r="168" spans="1:11" ht="15.75" customHeight="1" x14ac:dyDescent="0.25">
      <c r="A168" s="7"/>
      <c r="B168" s="7"/>
      <c r="C168" s="10"/>
      <c r="D168" s="10"/>
      <c r="E168" s="17"/>
      <c r="F168" s="17"/>
      <c r="G168" s="10"/>
      <c r="H168" s="11"/>
      <c r="K168" s="19"/>
    </row>
    <row r="169" spans="1:11" ht="15.75" customHeight="1" x14ac:dyDescent="0.25">
      <c r="A169" s="7"/>
      <c r="B169" s="7"/>
      <c r="C169" s="10"/>
      <c r="D169" s="10"/>
      <c r="E169" s="17"/>
      <c r="F169" s="17"/>
      <c r="G169" s="10"/>
      <c r="H169" s="11"/>
      <c r="K169" s="19"/>
    </row>
    <row r="170" spans="1:11" ht="15.75" customHeight="1" x14ac:dyDescent="0.25">
      <c r="A170" s="7"/>
      <c r="B170" s="7"/>
      <c r="C170" s="10"/>
      <c r="D170" s="10"/>
      <c r="E170" s="17"/>
      <c r="F170" s="17"/>
      <c r="G170" s="10"/>
      <c r="H170" s="11"/>
      <c r="K170" s="19"/>
    </row>
    <row r="171" spans="1:11" ht="15.75" customHeight="1" x14ac:dyDescent="0.25">
      <c r="A171" s="7"/>
      <c r="B171" s="7"/>
      <c r="C171" s="10"/>
      <c r="D171" s="10"/>
      <c r="E171" s="17"/>
      <c r="F171" s="17"/>
      <c r="G171" s="10"/>
      <c r="H171" s="11"/>
      <c r="K171" s="19"/>
    </row>
    <row r="172" spans="1:11" ht="15.75" customHeight="1" x14ac:dyDescent="0.25">
      <c r="A172" s="7"/>
      <c r="B172" s="7"/>
      <c r="C172" s="10"/>
      <c r="D172" s="10"/>
      <c r="E172" s="17"/>
      <c r="F172" s="17"/>
      <c r="G172" s="10"/>
      <c r="H172" s="11"/>
      <c r="K172" s="19"/>
    </row>
    <row r="173" spans="1:11" ht="15.75" customHeight="1" x14ac:dyDescent="0.25">
      <c r="A173" s="7"/>
      <c r="B173" s="7"/>
      <c r="C173" s="10"/>
      <c r="D173" s="10"/>
      <c r="E173" s="17"/>
      <c r="F173" s="17"/>
      <c r="G173" s="10"/>
      <c r="H173" s="11"/>
      <c r="K173" s="19"/>
    </row>
    <row r="174" spans="1:11" ht="15.75" customHeight="1" x14ac:dyDescent="0.25">
      <c r="A174" s="7"/>
      <c r="B174" s="7"/>
      <c r="C174" s="10"/>
      <c r="D174" s="10"/>
      <c r="E174" s="17"/>
      <c r="F174" s="17"/>
      <c r="G174" s="10"/>
      <c r="H174" s="11"/>
      <c r="K174" s="19"/>
    </row>
    <row r="175" spans="1:11" ht="15.75" customHeight="1" x14ac:dyDescent="0.25">
      <c r="A175" s="7"/>
      <c r="B175" s="7"/>
      <c r="C175" s="10"/>
      <c r="D175" s="10"/>
      <c r="E175" s="17"/>
      <c r="F175" s="17"/>
      <c r="G175" s="10"/>
      <c r="H175" s="11"/>
      <c r="K175" s="19"/>
    </row>
    <row r="176" spans="1:11" ht="15.75" customHeight="1" x14ac:dyDescent="0.25">
      <c r="A176" s="7"/>
      <c r="B176" s="7"/>
      <c r="C176" s="10"/>
      <c r="D176" s="10"/>
      <c r="E176" s="17"/>
      <c r="F176" s="17"/>
      <c r="G176" s="10"/>
      <c r="H176" s="11"/>
      <c r="K176" s="19"/>
    </row>
    <row r="177" spans="1:11" ht="15.75" customHeight="1" x14ac:dyDescent="0.25">
      <c r="A177" s="7"/>
      <c r="B177" s="7"/>
      <c r="C177" s="10"/>
      <c r="D177" s="10"/>
      <c r="E177" s="17"/>
      <c r="F177" s="17"/>
      <c r="G177" s="10"/>
      <c r="H177" s="11"/>
      <c r="K177" s="19"/>
    </row>
    <row r="178" spans="1:11" ht="15.75" customHeight="1" x14ac:dyDescent="0.25">
      <c r="A178" s="7"/>
      <c r="B178" s="7"/>
      <c r="C178" s="10"/>
      <c r="D178" s="10"/>
      <c r="E178" s="17"/>
      <c r="F178" s="17"/>
      <c r="G178" s="10"/>
      <c r="H178" s="11"/>
      <c r="K178" s="19"/>
    </row>
    <row r="179" spans="1:11" ht="15.75" customHeight="1" x14ac:dyDescent="0.25">
      <c r="A179" s="7"/>
      <c r="B179" s="7"/>
      <c r="C179" s="10"/>
      <c r="D179" s="10"/>
      <c r="E179" s="17"/>
      <c r="F179" s="17"/>
      <c r="G179" s="10"/>
      <c r="H179" s="11"/>
      <c r="K179" s="19"/>
    </row>
    <row r="180" spans="1:11" ht="15.75" customHeight="1" x14ac:dyDescent="0.25">
      <c r="A180" s="7"/>
      <c r="B180" s="7"/>
      <c r="C180" s="10"/>
      <c r="D180" s="10"/>
      <c r="E180" s="17"/>
      <c r="F180" s="17"/>
      <c r="G180" s="10"/>
      <c r="H180" s="11"/>
      <c r="K180" s="19"/>
    </row>
    <row r="181" spans="1:11" ht="15.75" customHeight="1" x14ac:dyDescent="0.25">
      <c r="A181" s="7"/>
      <c r="B181" s="7"/>
      <c r="C181" s="10"/>
      <c r="D181" s="10"/>
      <c r="E181" s="17"/>
      <c r="F181" s="17"/>
      <c r="G181" s="10"/>
      <c r="H181" s="11"/>
      <c r="K181" s="19"/>
    </row>
    <row r="182" spans="1:11" ht="15.75" customHeight="1" x14ac:dyDescent="0.25">
      <c r="A182" s="7"/>
      <c r="B182" s="7"/>
      <c r="C182" s="10"/>
      <c r="D182" s="10"/>
      <c r="E182" s="17"/>
      <c r="F182" s="17"/>
      <c r="G182" s="10"/>
      <c r="H182" s="11"/>
      <c r="K182" s="19"/>
    </row>
    <row r="183" spans="1:11" ht="15.75" customHeight="1" x14ac:dyDescent="0.25">
      <c r="A183" s="7"/>
      <c r="B183" s="7"/>
      <c r="C183" s="10"/>
      <c r="D183" s="10"/>
      <c r="E183" s="17"/>
      <c r="F183" s="17"/>
      <c r="G183" s="10"/>
      <c r="H183" s="11"/>
      <c r="K183" s="19"/>
    </row>
    <row r="184" spans="1:11" ht="15.75" customHeight="1" x14ac:dyDescent="0.25">
      <c r="A184" s="7"/>
      <c r="B184" s="7"/>
      <c r="C184" s="10"/>
      <c r="D184" s="10"/>
      <c r="E184" s="17"/>
      <c r="F184" s="17"/>
      <c r="G184" s="10"/>
      <c r="H184" s="11"/>
      <c r="K184" s="19"/>
    </row>
    <row r="185" spans="1:11" ht="15.75" customHeight="1" x14ac:dyDescent="0.25">
      <c r="A185" s="7"/>
      <c r="B185" s="7"/>
      <c r="C185" s="10"/>
      <c r="D185" s="10"/>
      <c r="E185" s="17"/>
      <c r="F185" s="17"/>
      <c r="G185" s="10"/>
      <c r="H185" s="11"/>
      <c r="K185" s="19"/>
    </row>
    <row r="186" spans="1:11" ht="15.75" customHeight="1" x14ac:dyDescent="0.25">
      <c r="A186" s="7"/>
      <c r="B186" s="7"/>
      <c r="C186" s="10"/>
      <c r="D186" s="10"/>
      <c r="E186" s="17"/>
      <c r="F186" s="17"/>
      <c r="G186" s="10"/>
      <c r="H186" s="11"/>
      <c r="K186" s="19"/>
    </row>
    <row r="187" spans="1:11" ht="15.75" customHeight="1" x14ac:dyDescent="0.25">
      <c r="A187" s="7"/>
      <c r="B187" s="7"/>
      <c r="C187" s="10"/>
      <c r="D187" s="10"/>
      <c r="E187" s="17"/>
      <c r="F187" s="17"/>
      <c r="G187" s="10"/>
      <c r="H187" s="11"/>
      <c r="K187" s="19"/>
    </row>
    <row r="188" spans="1:11" ht="15.75" customHeight="1" x14ac:dyDescent="0.25">
      <c r="A188" s="7"/>
      <c r="B188" s="7"/>
      <c r="C188" s="10"/>
      <c r="D188" s="10"/>
      <c r="E188" s="17"/>
      <c r="F188" s="17"/>
      <c r="G188" s="10"/>
      <c r="H188" s="11"/>
      <c r="K188" s="19"/>
    </row>
    <row r="189" spans="1:11" ht="15.75" customHeight="1" x14ac:dyDescent="0.25">
      <c r="A189" s="7"/>
      <c r="B189" s="7"/>
      <c r="C189" s="10"/>
      <c r="D189" s="10"/>
      <c r="E189" s="17"/>
      <c r="F189" s="17"/>
      <c r="G189" s="10"/>
      <c r="H189" s="11"/>
      <c r="K189" s="19"/>
    </row>
    <row r="190" spans="1:11" ht="15.75" customHeight="1" x14ac:dyDescent="0.25">
      <c r="A190" s="7"/>
      <c r="B190" s="7"/>
      <c r="C190" s="10"/>
      <c r="D190" s="10"/>
      <c r="E190" s="17"/>
      <c r="F190" s="17"/>
      <c r="G190" s="10"/>
      <c r="H190" s="11"/>
      <c r="K190" s="19"/>
    </row>
    <row r="191" spans="1:11" ht="15.75" customHeight="1" x14ac:dyDescent="0.25">
      <c r="A191" s="7"/>
      <c r="B191" s="7"/>
      <c r="C191" s="10"/>
      <c r="D191" s="10"/>
      <c r="E191" s="17"/>
      <c r="F191" s="17"/>
      <c r="G191" s="10"/>
      <c r="H191" s="11"/>
      <c r="K191" s="19"/>
    </row>
    <row r="192" spans="1:11" ht="15.75" customHeight="1" x14ac:dyDescent="0.25">
      <c r="A192" s="7"/>
      <c r="B192" s="7"/>
      <c r="C192" s="10"/>
      <c r="D192" s="10"/>
      <c r="E192" s="17"/>
      <c r="F192" s="17"/>
      <c r="G192" s="10"/>
      <c r="H192" s="11"/>
      <c r="K192" s="19"/>
    </row>
    <row r="193" spans="1:11" ht="15.75" customHeight="1" x14ac:dyDescent="0.25">
      <c r="A193" s="7"/>
      <c r="B193" s="7"/>
      <c r="C193" s="10"/>
      <c r="D193" s="10"/>
      <c r="E193" s="17"/>
      <c r="F193" s="17"/>
      <c r="G193" s="10"/>
      <c r="H193" s="11"/>
      <c r="K193" s="19"/>
    </row>
    <row r="194" spans="1:11" ht="15.75" customHeight="1" x14ac:dyDescent="0.25">
      <c r="A194" s="7"/>
      <c r="B194" s="7"/>
      <c r="C194" s="10"/>
      <c r="D194" s="10"/>
      <c r="E194" s="17"/>
      <c r="F194" s="17"/>
      <c r="G194" s="10"/>
      <c r="H194" s="11"/>
      <c r="K194" s="19"/>
    </row>
    <row r="195" spans="1:11" ht="15.75" customHeight="1" x14ac:dyDescent="0.25">
      <c r="A195" s="7"/>
      <c r="B195" s="7"/>
      <c r="C195" s="10"/>
      <c r="D195" s="10"/>
      <c r="E195" s="17"/>
      <c r="F195" s="17"/>
      <c r="G195" s="10"/>
      <c r="H195" s="11"/>
      <c r="K195" s="19"/>
    </row>
    <row r="196" spans="1:11" ht="15.75" customHeight="1" x14ac:dyDescent="0.25">
      <c r="A196" s="7"/>
      <c r="B196" s="7"/>
      <c r="C196" s="10"/>
      <c r="D196" s="10"/>
      <c r="E196" s="17"/>
      <c r="F196" s="17"/>
      <c r="G196" s="10"/>
      <c r="H196" s="11"/>
      <c r="K196" s="19"/>
    </row>
    <row r="197" spans="1:11" ht="15.75" customHeight="1" x14ac:dyDescent="0.25">
      <c r="A197" s="7"/>
      <c r="B197" s="7"/>
      <c r="C197" s="10"/>
      <c r="D197" s="10"/>
      <c r="E197" s="17"/>
      <c r="F197" s="17"/>
      <c r="G197" s="10"/>
      <c r="H197" s="11"/>
      <c r="K197" s="19"/>
    </row>
    <row r="198" spans="1:11" ht="15.75" customHeight="1" x14ac:dyDescent="0.25">
      <c r="A198" s="7"/>
      <c r="B198" s="7"/>
      <c r="C198" s="10"/>
      <c r="D198" s="10"/>
      <c r="E198" s="17"/>
      <c r="F198" s="17"/>
      <c r="G198" s="10"/>
      <c r="H198" s="11"/>
      <c r="K198" s="19"/>
    </row>
    <row r="199" spans="1:11" ht="15.75" customHeight="1" x14ac:dyDescent="0.25">
      <c r="A199" s="7"/>
      <c r="B199" s="7"/>
      <c r="C199" s="10"/>
      <c r="D199" s="10"/>
      <c r="E199" s="17"/>
      <c r="F199" s="17"/>
      <c r="G199" s="10"/>
      <c r="H199" s="11"/>
      <c r="K199" s="19"/>
    </row>
    <row r="200" spans="1:11" ht="15.75" customHeight="1" x14ac:dyDescent="0.25">
      <c r="A200" s="7"/>
      <c r="B200" s="7"/>
      <c r="C200" s="10"/>
      <c r="D200" s="10"/>
      <c r="E200" s="17"/>
      <c r="F200" s="17"/>
      <c r="G200" s="10"/>
      <c r="H200" s="11"/>
      <c r="K200" s="19"/>
    </row>
    <row r="201" spans="1:11" ht="15.75" customHeight="1" x14ac:dyDescent="0.25">
      <c r="A201" s="7"/>
      <c r="B201" s="7"/>
      <c r="C201" s="10"/>
      <c r="D201" s="10"/>
      <c r="E201" s="17"/>
      <c r="F201" s="17"/>
      <c r="G201" s="10"/>
      <c r="H201" s="11"/>
      <c r="K201" s="19"/>
    </row>
    <row r="202" spans="1:11" ht="15.75" customHeight="1" x14ac:dyDescent="0.25">
      <c r="A202" s="7"/>
      <c r="B202" s="7"/>
      <c r="C202" s="10"/>
      <c r="D202" s="10"/>
      <c r="E202" s="17"/>
      <c r="F202" s="17"/>
      <c r="G202" s="10"/>
      <c r="H202" s="11"/>
      <c r="K202" s="19"/>
    </row>
    <row r="203" spans="1:11" ht="15.75" customHeight="1" x14ac:dyDescent="0.25">
      <c r="A203" s="7"/>
      <c r="B203" s="7"/>
      <c r="C203" s="10"/>
      <c r="D203" s="10"/>
      <c r="E203" s="17"/>
      <c r="F203" s="17"/>
      <c r="G203" s="10"/>
      <c r="H203" s="11"/>
      <c r="K203" s="19"/>
    </row>
    <row r="204" spans="1:11" ht="15.75" customHeight="1" x14ac:dyDescent="0.25">
      <c r="A204" s="7"/>
      <c r="B204" s="7"/>
      <c r="C204" s="10"/>
      <c r="D204" s="10"/>
      <c r="E204" s="17"/>
      <c r="F204" s="17"/>
      <c r="G204" s="10"/>
      <c r="H204" s="11"/>
      <c r="K204" s="19"/>
    </row>
    <row r="205" spans="1:11" ht="15.75" customHeight="1" x14ac:dyDescent="0.25">
      <c r="A205" s="7"/>
      <c r="B205" s="7"/>
      <c r="C205" s="10"/>
      <c r="D205" s="10"/>
      <c r="E205" s="17"/>
      <c r="F205" s="17"/>
      <c r="G205" s="10"/>
      <c r="H205" s="11"/>
      <c r="K205" s="19"/>
    </row>
    <row r="206" spans="1:11" ht="15.75" customHeight="1" x14ac:dyDescent="0.25">
      <c r="A206" s="7"/>
      <c r="B206" s="7"/>
      <c r="C206" s="10"/>
      <c r="D206" s="10"/>
      <c r="E206" s="17"/>
      <c r="F206" s="17"/>
      <c r="G206" s="10"/>
      <c r="H206" s="11"/>
      <c r="K206" s="19"/>
    </row>
    <row r="207" spans="1:11" ht="15.75" customHeight="1" x14ac:dyDescent="0.25">
      <c r="A207" s="7"/>
      <c r="B207" s="7"/>
      <c r="C207" s="10"/>
      <c r="D207" s="10"/>
      <c r="E207" s="17"/>
      <c r="F207" s="17"/>
      <c r="G207" s="10"/>
      <c r="H207" s="11"/>
      <c r="K207" s="19"/>
    </row>
    <row r="208" spans="1:11" ht="15.75" customHeight="1" x14ac:dyDescent="0.25">
      <c r="A208" s="7"/>
      <c r="B208" s="7"/>
      <c r="C208" s="10"/>
      <c r="D208" s="10"/>
      <c r="E208" s="17"/>
      <c r="F208" s="17"/>
      <c r="G208" s="10"/>
      <c r="H208" s="11"/>
      <c r="K208" s="19"/>
    </row>
    <row r="209" spans="1:11" ht="15.75" customHeight="1" x14ac:dyDescent="0.25">
      <c r="A209" s="7"/>
      <c r="B209" s="7"/>
      <c r="C209" s="10"/>
      <c r="D209" s="10"/>
      <c r="E209" s="17"/>
      <c r="F209" s="17"/>
      <c r="G209" s="10"/>
      <c r="H209" s="11"/>
      <c r="K209" s="19"/>
    </row>
    <row r="210" spans="1:11" ht="15.75" customHeight="1" x14ac:dyDescent="0.25">
      <c r="A210" s="7"/>
      <c r="B210" s="7"/>
      <c r="C210" s="10"/>
      <c r="D210" s="10"/>
      <c r="E210" s="17"/>
      <c r="F210" s="17"/>
      <c r="G210" s="10"/>
      <c r="H210" s="11"/>
      <c r="K210" s="19"/>
    </row>
    <row r="211" spans="1:11" ht="15.75" customHeight="1" x14ac:dyDescent="0.25">
      <c r="A211" s="7"/>
      <c r="B211" s="7"/>
      <c r="C211" s="10"/>
      <c r="D211" s="10"/>
      <c r="E211" s="17"/>
      <c r="F211" s="17"/>
      <c r="G211" s="10"/>
      <c r="H211" s="11"/>
      <c r="K211" s="19"/>
    </row>
    <row r="212" spans="1:11" ht="15.75" customHeight="1" x14ac:dyDescent="0.25">
      <c r="A212" s="7"/>
      <c r="B212" s="7"/>
      <c r="C212" s="10"/>
      <c r="D212" s="10"/>
      <c r="E212" s="17"/>
      <c r="F212" s="17"/>
      <c r="G212" s="10"/>
      <c r="H212" s="11"/>
      <c r="K212" s="19"/>
    </row>
    <row r="213" spans="1:11" ht="15.75" customHeight="1" x14ac:dyDescent="0.25">
      <c r="A213" s="7"/>
      <c r="B213" s="7"/>
      <c r="C213" s="10"/>
      <c r="D213" s="10"/>
      <c r="E213" s="17"/>
      <c r="F213" s="17"/>
      <c r="G213" s="10"/>
      <c r="H213" s="11"/>
      <c r="K213" s="19"/>
    </row>
    <row r="214" spans="1:11" ht="15.75" customHeight="1" x14ac:dyDescent="0.25">
      <c r="A214" s="7"/>
      <c r="B214" s="7"/>
      <c r="C214" s="10"/>
      <c r="D214" s="10"/>
      <c r="E214" s="17"/>
      <c r="F214" s="17"/>
      <c r="G214" s="10"/>
      <c r="H214" s="11"/>
      <c r="K214" s="19"/>
    </row>
    <row r="215" spans="1:11" ht="15.75" customHeight="1" x14ac:dyDescent="0.25">
      <c r="A215" s="7"/>
      <c r="B215" s="7"/>
      <c r="C215" s="10"/>
      <c r="D215" s="10"/>
      <c r="E215" s="17"/>
      <c r="F215" s="17"/>
      <c r="G215" s="10"/>
      <c r="H215" s="11"/>
      <c r="K215" s="19"/>
    </row>
    <row r="216" spans="1:11" ht="15.75" customHeight="1" x14ac:dyDescent="0.25">
      <c r="A216" s="7"/>
      <c r="B216" s="7"/>
      <c r="C216" s="10"/>
      <c r="D216" s="10"/>
      <c r="E216" s="17"/>
      <c r="F216" s="17"/>
      <c r="G216" s="10"/>
      <c r="H216" s="11"/>
      <c r="K216" s="19"/>
    </row>
    <row r="217" spans="1:11" ht="15.75" customHeight="1" x14ac:dyDescent="0.25">
      <c r="A217" s="7"/>
      <c r="B217" s="7"/>
      <c r="C217" s="10"/>
      <c r="D217" s="10"/>
      <c r="E217" s="17"/>
      <c r="F217" s="17"/>
      <c r="G217" s="10"/>
      <c r="H217" s="11"/>
      <c r="K217" s="19"/>
    </row>
    <row r="218" spans="1:11" ht="15.75" customHeight="1" x14ac:dyDescent="0.25">
      <c r="A218" s="7"/>
      <c r="B218" s="7"/>
      <c r="C218" s="10"/>
      <c r="D218" s="10"/>
      <c r="E218" s="17"/>
      <c r="F218" s="17"/>
      <c r="G218" s="10"/>
      <c r="H218" s="11"/>
      <c r="K218" s="19"/>
    </row>
    <row r="219" spans="1:11" ht="15.75" customHeight="1" x14ac:dyDescent="0.25">
      <c r="A219" s="7"/>
      <c r="B219" s="7"/>
      <c r="C219" s="10"/>
      <c r="D219" s="10"/>
      <c r="E219" s="17"/>
      <c r="F219" s="17"/>
      <c r="G219" s="10"/>
      <c r="H219" s="11"/>
      <c r="K219" s="19"/>
    </row>
    <row r="220" spans="1:11" ht="15.75" customHeight="1" x14ac:dyDescent="0.25">
      <c r="A220" s="7"/>
      <c r="B220" s="7"/>
      <c r="C220" s="10"/>
      <c r="D220" s="10"/>
      <c r="E220" s="17"/>
      <c r="F220" s="17"/>
      <c r="G220" s="10"/>
      <c r="H220" s="11"/>
      <c r="K220" s="19"/>
    </row>
    <row r="221" spans="1:11" ht="15.75" customHeight="1" x14ac:dyDescent="0.25">
      <c r="A221" s="7"/>
      <c r="B221" s="7"/>
      <c r="C221" s="10"/>
      <c r="D221" s="10"/>
      <c r="E221" s="17"/>
      <c r="F221" s="17"/>
      <c r="G221" s="10"/>
      <c r="H221" s="11"/>
      <c r="K221" s="19"/>
    </row>
    <row r="222" spans="1:11" ht="15.75" customHeight="1" x14ac:dyDescent="0.25">
      <c r="A222" s="7"/>
      <c r="B222" s="7"/>
      <c r="C222" s="10"/>
      <c r="D222" s="10"/>
      <c r="E222" s="17"/>
      <c r="F222" s="17"/>
      <c r="G222" s="10"/>
      <c r="H222" s="11"/>
      <c r="K222" s="19"/>
    </row>
    <row r="223" spans="1:11" ht="15.75" customHeight="1" x14ac:dyDescent="0.25">
      <c r="A223" s="7"/>
      <c r="B223" s="7"/>
      <c r="C223" s="10"/>
      <c r="D223" s="10"/>
      <c r="E223" s="17"/>
      <c r="F223" s="17"/>
      <c r="G223" s="10"/>
      <c r="H223" s="11"/>
      <c r="K223" s="19"/>
    </row>
    <row r="224" spans="1:11" ht="15.75" customHeight="1" x14ac:dyDescent="0.25">
      <c r="A224" s="7"/>
      <c r="B224" s="7"/>
      <c r="C224" s="10"/>
      <c r="D224" s="10"/>
      <c r="E224" s="17"/>
      <c r="F224" s="17"/>
      <c r="G224" s="10"/>
      <c r="H224" s="11"/>
      <c r="K224" s="19"/>
    </row>
    <row r="225" spans="1:11" ht="15.75" customHeight="1" x14ac:dyDescent="0.25">
      <c r="A225" s="7"/>
      <c r="B225" s="7"/>
      <c r="C225" s="10"/>
      <c r="D225" s="10"/>
      <c r="E225" s="17"/>
      <c r="F225" s="17"/>
      <c r="G225" s="10"/>
      <c r="H225" s="11"/>
      <c r="K225" s="19"/>
    </row>
    <row r="226" spans="1:11" ht="15.75" customHeight="1" x14ac:dyDescent="0.25">
      <c r="A226" s="7"/>
      <c r="B226" s="7"/>
      <c r="C226" s="10"/>
      <c r="D226" s="10"/>
      <c r="E226" s="17"/>
      <c r="F226" s="17"/>
      <c r="G226" s="10"/>
      <c r="H226" s="11"/>
      <c r="K226" s="19"/>
    </row>
    <row r="227" spans="1:11" ht="15.75" customHeight="1" x14ac:dyDescent="0.25">
      <c r="A227" s="7"/>
      <c r="B227" s="7"/>
      <c r="C227" s="10"/>
      <c r="D227" s="10"/>
      <c r="E227" s="17"/>
      <c r="F227" s="17"/>
      <c r="G227" s="10"/>
      <c r="H227" s="11"/>
      <c r="K227" s="19"/>
    </row>
    <row r="228" spans="1:11" ht="15.75" customHeight="1" x14ac:dyDescent="0.25">
      <c r="A228" s="7"/>
      <c r="B228" s="7"/>
      <c r="C228" s="10"/>
      <c r="D228" s="10"/>
      <c r="E228" s="17"/>
      <c r="F228" s="17"/>
      <c r="G228" s="10"/>
      <c r="H228" s="11"/>
      <c r="K228" s="19"/>
    </row>
    <row r="229" spans="1:11" ht="15.75" customHeight="1" x14ac:dyDescent="0.25">
      <c r="A229" s="7"/>
      <c r="B229" s="7"/>
      <c r="C229" s="10"/>
      <c r="D229" s="10"/>
      <c r="E229" s="17"/>
      <c r="F229" s="17"/>
      <c r="G229" s="10"/>
      <c r="H229" s="11"/>
      <c r="K229" s="19"/>
    </row>
    <row r="230" spans="1:11" ht="15.75" customHeight="1" x14ac:dyDescent="0.25">
      <c r="A230" s="7"/>
      <c r="B230" s="7"/>
      <c r="C230" s="10"/>
      <c r="D230" s="10"/>
      <c r="E230" s="17"/>
      <c r="F230" s="17"/>
      <c r="G230" s="10"/>
      <c r="H230" s="11"/>
      <c r="K230" s="19"/>
    </row>
    <row r="231" spans="1:11" ht="15.75" customHeight="1" x14ac:dyDescent="0.25">
      <c r="A231" s="7"/>
      <c r="B231" s="7"/>
      <c r="C231" s="10"/>
      <c r="D231" s="10"/>
      <c r="E231" s="17"/>
      <c r="F231" s="17"/>
      <c r="G231" s="10"/>
      <c r="H231" s="11"/>
      <c r="K231" s="19"/>
    </row>
    <row r="232" spans="1:11" ht="15.75" customHeight="1" x14ac:dyDescent="0.25">
      <c r="A232" s="7"/>
      <c r="B232" s="7"/>
      <c r="C232" s="10"/>
      <c r="D232" s="10"/>
      <c r="E232" s="17"/>
      <c r="F232" s="17"/>
      <c r="G232" s="10"/>
      <c r="H232" s="11"/>
      <c r="K232" s="19"/>
    </row>
    <row r="233" spans="1:11" ht="15.75" customHeight="1" x14ac:dyDescent="0.25">
      <c r="A233" s="7"/>
      <c r="B233" s="7"/>
      <c r="C233" s="10"/>
      <c r="D233" s="10"/>
      <c r="E233" s="17"/>
      <c r="F233" s="17"/>
      <c r="G233" s="10"/>
      <c r="H233" s="11"/>
      <c r="K233" s="19"/>
    </row>
    <row r="234" spans="1:11" ht="15.75" customHeight="1" x14ac:dyDescent="0.25">
      <c r="A234" s="7"/>
      <c r="B234" s="7"/>
      <c r="C234" s="10"/>
      <c r="D234" s="10"/>
      <c r="E234" s="17"/>
      <c r="F234" s="17"/>
      <c r="G234" s="10"/>
      <c r="H234" s="11"/>
      <c r="K234" s="19"/>
    </row>
    <row r="235" spans="1:11" ht="15.75" customHeight="1" x14ac:dyDescent="0.25">
      <c r="A235" s="7"/>
      <c r="B235" s="7"/>
      <c r="C235" s="10"/>
      <c r="D235" s="10"/>
      <c r="E235" s="17"/>
      <c r="F235" s="17"/>
      <c r="G235" s="10"/>
      <c r="H235" s="11"/>
      <c r="K235" s="19"/>
    </row>
    <row r="236" spans="1:11" ht="15.75" customHeight="1" x14ac:dyDescent="0.25">
      <c r="A236" s="7"/>
      <c r="B236" s="7"/>
      <c r="C236" s="10"/>
      <c r="D236" s="10"/>
      <c r="E236" s="17"/>
      <c r="F236" s="17"/>
      <c r="G236" s="10"/>
      <c r="H236" s="11"/>
      <c r="K236" s="19"/>
    </row>
    <row r="237" spans="1:11" ht="15.75" customHeight="1" x14ac:dyDescent="0.25">
      <c r="A237" s="7"/>
      <c r="B237" s="7"/>
      <c r="C237" s="10"/>
      <c r="D237" s="10"/>
      <c r="E237" s="17"/>
      <c r="F237" s="17"/>
      <c r="G237" s="10"/>
      <c r="H237" s="11"/>
      <c r="K237" s="19"/>
    </row>
    <row r="238" spans="1:11" ht="15.75" customHeight="1" x14ac:dyDescent="0.25">
      <c r="A238" s="7"/>
      <c r="B238" s="7"/>
      <c r="C238" s="10"/>
      <c r="D238" s="10"/>
      <c r="E238" s="17"/>
      <c r="F238" s="17"/>
      <c r="G238" s="10"/>
      <c r="H238" s="11"/>
      <c r="K238" s="19"/>
    </row>
    <row r="239" spans="1:11" ht="15.75" customHeight="1" x14ac:dyDescent="0.25">
      <c r="A239" s="7"/>
      <c r="B239" s="7"/>
      <c r="C239" s="10"/>
      <c r="D239" s="10"/>
      <c r="E239" s="17"/>
      <c r="F239" s="17"/>
      <c r="G239" s="10"/>
      <c r="H239" s="11"/>
      <c r="K239" s="19"/>
    </row>
    <row r="240" spans="1:11" ht="15.75" customHeight="1" x14ac:dyDescent="0.25">
      <c r="A240" s="7"/>
      <c r="B240" s="7"/>
      <c r="C240" s="10"/>
      <c r="D240" s="10"/>
      <c r="E240" s="17"/>
      <c r="F240" s="17"/>
      <c r="G240" s="10"/>
      <c r="H240" s="11"/>
      <c r="K240" s="19"/>
    </row>
    <row r="241" spans="1:11" ht="15.75" customHeight="1" x14ac:dyDescent="0.25">
      <c r="A241" s="7"/>
      <c r="B241" s="7"/>
      <c r="C241" s="10"/>
      <c r="D241" s="10"/>
      <c r="E241" s="17"/>
      <c r="F241" s="17"/>
      <c r="G241" s="10"/>
      <c r="H241" s="11"/>
      <c r="K241" s="19"/>
    </row>
    <row r="242" spans="1:11" ht="15.75" customHeight="1" x14ac:dyDescent="0.25">
      <c r="A242" s="7"/>
      <c r="B242" s="7"/>
      <c r="C242" s="10"/>
      <c r="D242" s="10"/>
      <c r="E242" s="17"/>
      <c r="F242" s="17"/>
      <c r="G242" s="10"/>
      <c r="H242" s="11"/>
      <c r="K242" s="19"/>
    </row>
    <row r="243" spans="1:11" ht="15.75" customHeight="1" x14ac:dyDescent="0.25">
      <c r="A243" s="7"/>
      <c r="B243" s="7"/>
      <c r="C243" s="10"/>
      <c r="D243" s="10"/>
      <c r="E243" s="17"/>
      <c r="F243" s="17"/>
      <c r="G243" s="10"/>
      <c r="H243" s="11"/>
      <c r="K243" s="19"/>
    </row>
    <row r="244" spans="1:11" ht="15.75" customHeight="1" x14ac:dyDescent="0.25">
      <c r="A244" s="7"/>
      <c r="B244" s="7"/>
      <c r="C244" s="10"/>
      <c r="D244" s="10"/>
      <c r="E244" s="17"/>
      <c r="F244" s="17"/>
      <c r="G244" s="10"/>
      <c r="H244" s="11"/>
      <c r="K244" s="19"/>
    </row>
    <row r="245" spans="1:11" ht="15.75" customHeight="1" x14ac:dyDescent="0.25">
      <c r="A245" s="7"/>
      <c r="B245" s="7"/>
      <c r="C245" s="10"/>
      <c r="D245" s="10"/>
      <c r="E245" s="17"/>
      <c r="F245" s="17"/>
      <c r="G245" s="10"/>
      <c r="H245" s="11"/>
      <c r="K245" s="19"/>
    </row>
    <row r="246" spans="1:11" ht="15.75" customHeight="1" x14ac:dyDescent="0.25">
      <c r="A246" s="7"/>
      <c r="B246" s="7"/>
      <c r="C246" s="10"/>
      <c r="D246" s="10"/>
      <c r="E246" s="17"/>
      <c r="F246" s="17"/>
      <c r="G246" s="10"/>
      <c r="H246" s="11"/>
      <c r="K246" s="19"/>
    </row>
    <row r="247" spans="1:11" ht="15.75" customHeight="1" x14ac:dyDescent="0.25">
      <c r="A247" s="7"/>
      <c r="B247" s="7"/>
      <c r="C247" s="10"/>
      <c r="D247" s="10"/>
      <c r="E247" s="17"/>
      <c r="F247" s="17"/>
      <c r="G247" s="10"/>
      <c r="H247" s="11"/>
      <c r="K247" s="19"/>
    </row>
    <row r="248" spans="1:11" ht="15.75" customHeight="1" x14ac:dyDescent="0.25"/>
    <row r="249" spans="1:11" ht="15.75" customHeight="1" x14ac:dyDescent="0.25"/>
    <row r="250" spans="1:11" ht="15.75" customHeight="1" x14ac:dyDescent="0.25"/>
    <row r="251" spans="1:11" ht="15.75" customHeight="1" x14ac:dyDescent="0.25"/>
    <row r="252" spans="1:11" ht="15.75" customHeight="1" x14ac:dyDescent="0.25"/>
    <row r="253" spans="1:11" ht="15.75" customHeight="1" x14ac:dyDescent="0.25"/>
    <row r="254" spans="1:11" ht="15.75" customHeight="1" x14ac:dyDescent="0.25"/>
    <row r="255" spans="1:11" ht="15.75" customHeight="1" x14ac:dyDescent="0.25"/>
    <row r="256" spans="1:11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1">
    <mergeCell ref="E3:E14"/>
    <mergeCell ref="F3:F14"/>
    <mergeCell ref="K3:K14"/>
    <mergeCell ref="E15:E26"/>
    <mergeCell ref="F15:F26"/>
    <mergeCell ref="K15:K26"/>
    <mergeCell ref="K27:K38"/>
    <mergeCell ref="K39:K47"/>
    <mergeCell ref="E39:E47"/>
    <mergeCell ref="F39:F47"/>
    <mergeCell ref="E27:E38"/>
    <mergeCell ref="F27:F38"/>
    <mergeCell ref="L1:O1"/>
    <mergeCell ref="P1:T1"/>
    <mergeCell ref="A1:A2"/>
    <mergeCell ref="B1:B2"/>
    <mergeCell ref="C1:D1"/>
    <mergeCell ref="E1:F1"/>
    <mergeCell ref="I1:I2"/>
    <mergeCell ref="J1:J2"/>
    <mergeCell ref="K1:K2"/>
  </mergeCells>
  <dataValidations count="1">
    <dataValidation type="list" allowBlank="1" showErrorMessage="1" sqref="B3:B47" xr:uid="{00000000-0002-0000-0000-000000000000}">
      <formula1>"4S,PMG,NT,Solids,IP,IP_liquid,IP_solid"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40"/>
  <sheetViews>
    <sheetView workbookViewId="0"/>
  </sheetViews>
  <sheetFormatPr defaultColWidth="12.6328125" defaultRowHeight="15" customHeight="1" x14ac:dyDescent="0.25"/>
  <cols>
    <col min="1" max="1" width="28" customWidth="1"/>
    <col min="2" max="2" width="25.26953125" customWidth="1"/>
  </cols>
  <sheetData>
    <row r="1" spans="1:4" ht="15" customHeight="1" x14ac:dyDescent="0.25">
      <c r="A1" s="20" t="s">
        <v>71</v>
      </c>
      <c r="B1" s="20" t="s">
        <v>72</v>
      </c>
      <c r="C1" s="20" t="s">
        <v>73</v>
      </c>
      <c r="D1" s="20" t="s">
        <v>74</v>
      </c>
    </row>
    <row r="2" spans="1:4" ht="15" customHeight="1" x14ac:dyDescent="0.25">
      <c r="A2" s="20" t="s">
        <v>75</v>
      </c>
      <c r="B2" s="20" t="s">
        <v>76</v>
      </c>
      <c r="C2" s="20" t="s">
        <v>77</v>
      </c>
      <c r="D2" s="20" t="s">
        <v>74</v>
      </c>
    </row>
    <row r="3" spans="1:4" ht="15" customHeight="1" x14ac:dyDescent="0.25">
      <c r="A3" s="20" t="s">
        <v>78</v>
      </c>
      <c r="B3" s="20" t="s">
        <v>79</v>
      </c>
      <c r="C3" s="20" t="s">
        <v>80</v>
      </c>
      <c r="D3" s="20" t="s">
        <v>74</v>
      </c>
    </row>
    <row r="4" spans="1:4" ht="15" customHeight="1" x14ac:dyDescent="0.25">
      <c r="A4" s="20" t="s">
        <v>81</v>
      </c>
      <c r="B4" s="20" t="s">
        <v>82</v>
      </c>
      <c r="C4" s="20" t="s">
        <v>83</v>
      </c>
      <c r="D4" s="20" t="s">
        <v>74</v>
      </c>
    </row>
    <row r="5" spans="1:4" ht="15" customHeight="1" x14ac:dyDescent="0.25">
      <c r="A5" s="20" t="s">
        <v>84</v>
      </c>
      <c r="B5" s="20" t="s">
        <v>85</v>
      </c>
      <c r="C5" s="20" t="s">
        <v>86</v>
      </c>
      <c r="D5" s="20" t="s">
        <v>74</v>
      </c>
    </row>
    <row r="6" spans="1:4" ht="15" customHeight="1" x14ac:dyDescent="0.25">
      <c r="A6" s="20" t="s">
        <v>87</v>
      </c>
      <c r="B6" s="20" t="s">
        <v>88</v>
      </c>
      <c r="C6" s="20" t="s">
        <v>89</v>
      </c>
      <c r="D6" s="20" t="s">
        <v>74</v>
      </c>
    </row>
    <row r="7" spans="1:4" ht="15" customHeight="1" x14ac:dyDescent="0.25">
      <c r="A7" s="20" t="s">
        <v>90</v>
      </c>
      <c r="B7" s="20" t="s">
        <v>91</v>
      </c>
      <c r="C7" s="20" t="s">
        <v>92</v>
      </c>
      <c r="D7" s="20" t="s">
        <v>74</v>
      </c>
    </row>
    <row r="8" spans="1:4" ht="15" customHeight="1" x14ac:dyDescent="0.25">
      <c r="A8" s="20" t="s">
        <v>93</v>
      </c>
      <c r="B8" s="20" t="s">
        <v>94</v>
      </c>
      <c r="C8" s="20" t="s">
        <v>95</v>
      </c>
      <c r="D8" s="20" t="s">
        <v>74</v>
      </c>
    </row>
    <row r="9" spans="1:4" ht="15" customHeight="1" x14ac:dyDescent="0.25">
      <c r="A9" s="20" t="s">
        <v>96</v>
      </c>
      <c r="B9" s="20" t="s">
        <v>97</v>
      </c>
      <c r="C9" s="20" t="s">
        <v>98</v>
      </c>
      <c r="D9" s="20" t="s">
        <v>74</v>
      </c>
    </row>
    <row r="10" spans="1:4" ht="15" customHeight="1" x14ac:dyDescent="0.25">
      <c r="A10" s="20" t="s">
        <v>99</v>
      </c>
      <c r="B10" s="20" t="s">
        <v>100</v>
      </c>
      <c r="C10" s="20" t="s">
        <v>101</v>
      </c>
      <c r="D10" s="20" t="s">
        <v>74</v>
      </c>
    </row>
    <row r="11" spans="1:4" ht="15" customHeight="1" x14ac:dyDescent="0.25">
      <c r="A11" s="20" t="s">
        <v>102</v>
      </c>
      <c r="B11" s="20" t="s">
        <v>103</v>
      </c>
      <c r="C11" s="20" t="s">
        <v>104</v>
      </c>
      <c r="D11" s="20" t="s">
        <v>74</v>
      </c>
    </row>
    <row r="12" spans="1:4" ht="15" customHeight="1" x14ac:dyDescent="0.25">
      <c r="A12" s="20" t="s">
        <v>105</v>
      </c>
      <c r="B12" s="20" t="s">
        <v>106</v>
      </c>
      <c r="C12" s="20" t="s">
        <v>107</v>
      </c>
      <c r="D12" s="20" t="s">
        <v>74</v>
      </c>
    </row>
    <row r="13" spans="1:4" ht="15" customHeight="1" x14ac:dyDescent="0.25">
      <c r="A13" s="20" t="s">
        <v>108</v>
      </c>
      <c r="B13" s="20" t="s">
        <v>109</v>
      </c>
      <c r="C13" s="20" t="s">
        <v>110</v>
      </c>
      <c r="D13" s="20" t="s">
        <v>74</v>
      </c>
    </row>
    <row r="14" spans="1:4" ht="15" customHeight="1" x14ac:dyDescent="0.25">
      <c r="A14" s="20" t="s">
        <v>111</v>
      </c>
      <c r="B14" s="20" t="s">
        <v>112</v>
      </c>
      <c r="C14" s="20" t="s">
        <v>113</v>
      </c>
      <c r="D14" s="20" t="s">
        <v>74</v>
      </c>
    </row>
    <row r="15" spans="1:4" ht="15" customHeight="1" x14ac:dyDescent="0.25">
      <c r="A15" s="20" t="s">
        <v>114</v>
      </c>
      <c r="B15" s="20" t="s">
        <v>115</v>
      </c>
      <c r="C15" s="20" t="s">
        <v>116</v>
      </c>
      <c r="D15" s="20" t="s">
        <v>74</v>
      </c>
    </row>
    <row r="16" spans="1:4" ht="15" customHeight="1" x14ac:dyDescent="0.25">
      <c r="A16" s="20" t="s">
        <v>117</v>
      </c>
      <c r="B16" s="20" t="s">
        <v>118</v>
      </c>
      <c r="C16" s="20" t="s">
        <v>119</v>
      </c>
      <c r="D16" s="20" t="s">
        <v>74</v>
      </c>
    </row>
    <row r="17" spans="1:4" ht="15" customHeight="1" x14ac:dyDescent="0.25">
      <c r="A17" s="20" t="s">
        <v>120</v>
      </c>
      <c r="B17" s="20" t="s">
        <v>121</v>
      </c>
      <c r="C17" s="20" t="s">
        <v>122</v>
      </c>
      <c r="D17" s="20" t="s">
        <v>74</v>
      </c>
    </row>
    <row r="18" spans="1:4" ht="15" customHeight="1" x14ac:dyDescent="0.25">
      <c r="A18" s="20" t="s">
        <v>123</v>
      </c>
      <c r="B18" s="20" t="s">
        <v>124</v>
      </c>
      <c r="C18" s="20" t="s">
        <v>125</v>
      </c>
      <c r="D18" s="20" t="s">
        <v>74</v>
      </c>
    </row>
    <row r="19" spans="1:4" ht="15" customHeight="1" x14ac:dyDescent="0.25">
      <c r="A19" s="20" t="s">
        <v>126</v>
      </c>
      <c r="B19" s="20" t="s">
        <v>127</v>
      </c>
      <c r="C19" s="20" t="s">
        <v>128</v>
      </c>
      <c r="D19" s="20" t="s">
        <v>74</v>
      </c>
    </row>
    <row r="20" spans="1:4" ht="15" customHeight="1" x14ac:dyDescent="0.25">
      <c r="A20" s="20" t="s">
        <v>129</v>
      </c>
      <c r="B20" s="20" t="s">
        <v>130</v>
      </c>
      <c r="C20" s="20" t="s">
        <v>131</v>
      </c>
      <c r="D20" s="20" t="s">
        <v>74</v>
      </c>
    </row>
    <row r="21" spans="1:4" ht="15" customHeight="1" x14ac:dyDescent="0.25">
      <c r="A21" s="20" t="s">
        <v>132</v>
      </c>
      <c r="B21" s="20" t="s">
        <v>133</v>
      </c>
      <c r="C21" s="20" t="s">
        <v>134</v>
      </c>
      <c r="D21" s="20" t="s">
        <v>74</v>
      </c>
    </row>
    <row r="22" spans="1:4" ht="15" customHeight="1" x14ac:dyDescent="0.25">
      <c r="A22" s="20" t="s">
        <v>135</v>
      </c>
      <c r="B22" s="20" t="s">
        <v>136</v>
      </c>
      <c r="C22" s="20" t="s">
        <v>137</v>
      </c>
      <c r="D22" s="20" t="s">
        <v>74</v>
      </c>
    </row>
    <row r="23" spans="1:4" ht="15" customHeight="1" x14ac:dyDescent="0.25">
      <c r="A23" s="20" t="s">
        <v>138</v>
      </c>
      <c r="B23" s="20" t="s">
        <v>139</v>
      </c>
      <c r="C23" s="20" t="s">
        <v>140</v>
      </c>
      <c r="D23" s="20" t="s">
        <v>74</v>
      </c>
    </row>
    <row r="24" spans="1:4" ht="15" customHeight="1" x14ac:dyDescent="0.25">
      <c r="A24" s="20" t="s">
        <v>141</v>
      </c>
      <c r="B24" s="20" t="s">
        <v>142</v>
      </c>
      <c r="C24" s="20" t="s">
        <v>143</v>
      </c>
      <c r="D24" s="20" t="s">
        <v>74</v>
      </c>
    </row>
    <row r="25" spans="1:4" ht="12.5" x14ac:dyDescent="0.25">
      <c r="A25" s="20" t="s">
        <v>144</v>
      </c>
      <c r="B25" s="20" t="s">
        <v>145</v>
      </c>
      <c r="C25" s="20" t="s">
        <v>146</v>
      </c>
      <c r="D25" s="20" t="s">
        <v>74</v>
      </c>
    </row>
    <row r="26" spans="1:4" ht="12.5" x14ac:dyDescent="0.25">
      <c r="A26" s="20" t="s">
        <v>147</v>
      </c>
      <c r="B26" s="20" t="s">
        <v>148</v>
      </c>
      <c r="C26" s="20" t="s">
        <v>149</v>
      </c>
      <c r="D26" s="20" t="s">
        <v>74</v>
      </c>
    </row>
    <row r="27" spans="1:4" ht="12.5" x14ac:dyDescent="0.25">
      <c r="A27" s="20" t="s">
        <v>150</v>
      </c>
      <c r="B27" s="20" t="s">
        <v>151</v>
      </c>
      <c r="C27" s="20" t="s">
        <v>152</v>
      </c>
      <c r="D27" s="20" t="s">
        <v>74</v>
      </c>
    </row>
    <row r="28" spans="1:4" ht="12.5" x14ac:dyDescent="0.25">
      <c r="A28" s="20" t="s">
        <v>153</v>
      </c>
      <c r="B28" s="20" t="s">
        <v>154</v>
      </c>
      <c r="C28" s="20" t="s">
        <v>155</v>
      </c>
      <c r="D28" s="20" t="s">
        <v>74</v>
      </c>
    </row>
    <row r="29" spans="1:4" ht="12.5" x14ac:dyDescent="0.25">
      <c r="A29" s="20" t="s">
        <v>156</v>
      </c>
      <c r="B29" s="20" t="s">
        <v>157</v>
      </c>
      <c r="C29" s="20" t="s">
        <v>158</v>
      </c>
      <c r="D29" s="20" t="s">
        <v>74</v>
      </c>
    </row>
    <row r="30" spans="1:4" ht="12.5" x14ac:dyDescent="0.25">
      <c r="A30" s="20" t="s">
        <v>159</v>
      </c>
      <c r="B30" s="20" t="s">
        <v>160</v>
      </c>
      <c r="C30" s="20" t="s">
        <v>161</v>
      </c>
      <c r="D30" s="20" t="s">
        <v>74</v>
      </c>
    </row>
    <row r="31" spans="1:4" ht="12.5" x14ac:dyDescent="0.25">
      <c r="A31" s="20" t="s">
        <v>162</v>
      </c>
      <c r="B31" s="20" t="s">
        <v>163</v>
      </c>
      <c r="C31" s="20" t="s">
        <v>164</v>
      </c>
      <c r="D31" s="20" t="s">
        <v>74</v>
      </c>
    </row>
    <row r="32" spans="1:4" ht="12.5" x14ac:dyDescent="0.25">
      <c r="A32" s="20" t="s">
        <v>165</v>
      </c>
      <c r="B32" s="20" t="s">
        <v>166</v>
      </c>
      <c r="C32" s="20" t="s">
        <v>167</v>
      </c>
      <c r="D32" s="20" t="s">
        <v>74</v>
      </c>
    </row>
    <row r="33" spans="1:4" ht="12.5" x14ac:dyDescent="0.25">
      <c r="A33" s="20" t="s">
        <v>168</v>
      </c>
      <c r="B33" s="20" t="s">
        <v>169</v>
      </c>
      <c r="C33" s="20" t="s">
        <v>170</v>
      </c>
      <c r="D33" s="20" t="s">
        <v>74</v>
      </c>
    </row>
    <row r="34" spans="1:4" ht="12.5" x14ac:dyDescent="0.25">
      <c r="A34" s="20" t="s">
        <v>171</v>
      </c>
      <c r="B34" s="20" t="s">
        <v>172</v>
      </c>
      <c r="C34" s="20" t="s">
        <v>173</v>
      </c>
      <c r="D34" s="20" t="s">
        <v>74</v>
      </c>
    </row>
    <row r="35" spans="1:4" ht="12.5" x14ac:dyDescent="0.25">
      <c r="A35" s="20" t="s">
        <v>174</v>
      </c>
      <c r="B35" s="20" t="s">
        <v>175</v>
      </c>
      <c r="C35" s="20" t="s">
        <v>176</v>
      </c>
      <c r="D35" s="20" t="s">
        <v>74</v>
      </c>
    </row>
    <row r="36" spans="1:4" ht="12.5" x14ac:dyDescent="0.25">
      <c r="A36" s="20" t="s">
        <v>177</v>
      </c>
      <c r="B36" s="20" t="s">
        <v>178</v>
      </c>
      <c r="C36" s="20" t="s">
        <v>179</v>
      </c>
      <c r="D36" s="20" t="s">
        <v>74</v>
      </c>
    </row>
    <row r="37" spans="1:4" ht="12.5" x14ac:dyDescent="0.25">
      <c r="A37" s="20" t="s">
        <v>180</v>
      </c>
      <c r="B37" s="20" t="s">
        <v>181</v>
      </c>
      <c r="C37" s="20" t="s">
        <v>182</v>
      </c>
      <c r="D37" s="20" t="s">
        <v>74</v>
      </c>
    </row>
    <row r="38" spans="1:4" ht="12.5" x14ac:dyDescent="0.25">
      <c r="A38" s="20" t="s">
        <v>183</v>
      </c>
      <c r="B38" s="20" t="s">
        <v>184</v>
      </c>
      <c r="C38" s="20" t="s">
        <v>185</v>
      </c>
      <c r="D38" s="20" t="s">
        <v>74</v>
      </c>
    </row>
    <row r="39" spans="1:4" ht="12.5" x14ac:dyDescent="0.25">
      <c r="A39" s="20" t="s">
        <v>186</v>
      </c>
      <c r="B39" s="20" t="s">
        <v>187</v>
      </c>
      <c r="C39" s="20" t="s">
        <v>188</v>
      </c>
      <c r="D39" s="20" t="s">
        <v>74</v>
      </c>
    </row>
    <row r="40" spans="1:4" ht="12.5" x14ac:dyDescent="0.25">
      <c r="A40" s="20" t="s">
        <v>189</v>
      </c>
      <c r="B40" s="20" t="s">
        <v>190</v>
      </c>
      <c r="C40" s="20" t="s">
        <v>191</v>
      </c>
      <c r="D40" s="20" t="s">
        <v>74</v>
      </c>
    </row>
    <row r="41" spans="1:4" ht="12.5" x14ac:dyDescent="0.25">
      <c r="A41" s="20" t="s">
        <v>192</v>
      </c>
      <c r="B41" s="20" t="s">
        <v>193</v>
      </c>
      <c r="C41" s="20" t="s">
        <v>194</v>
      </c>
      <c r="D41" s="20" t="s">
        <v>74</v>
      </c>
    </row>
    <row r="42" spans="1:4" ht="12.5" x14ac:dyDescent="0.25">
      <c r="A42" s="20" t="s">
        <v>195</v>
      </c>
      <c r="B42" s="20" t="s">
        <v>196</v>
      </c>
      <c r="C42" s="20" t="s">
        <v>197</v>
      </c>
      <c r="D42" s="20" t="s">
        <v>74</v>
      </c>
    </row>
    <row r="43" spans="1:4" ht="12.5" x14ac:dyDescent="0.25">
      <c r="A43" s="20" t="s">
        <v>198</v>
      </c>
      <c r="B43" s="20" t="s">
        <v>199</v>
      </c>
      <c r="C43" s="20" t="s">
        <v>200</v>
      </c>
      <c r="D43" s="20" t="s">
        <v>74</v>
      </c>
    </row>
    <row r="44" spans="1:4" ht="12.5" x14ac:dyDescent="0.25">
      <c r="A44" s="20" t="s">
        <v>201</v>
      </c>
      <c r="B44" s="20" t="s">
        <v>202</v>
      </c>
      <c r="C44" s="20" t="s">
        <v>203</v>
      </c>
      <c r="D44" s="20" t="s">
        <v>74</v>
      </c>
    </row>
    <row r="45" spans="1:4" ht="12.5" x14ac:dyDescent="0.25">
      <c r="A45" s="20" t="s">
        <v>204</v>
      </c>
      <c r="B45" s="20" t="s">
        <v>205</v>
      </c>
      <c r="C45" s="20" t="s">
        <v>206</v>
      </c>
      <c r="D45" s="20" t="s">
        <v>74</v>
      </c>
    </row>
    <row r="46" spans="1:4" ht="12.5" x14ac:dyDescent="0.25">
      <c r="A46" s="20" t="s">
        <v>207</v>
      </c>
      <c r="B46" s="20" t="s">
        <v>208</v>
      </c>
      <c r="C46" s="20" t="s">
        <v>209</v>
      </c>
      <c r="D46" s="20" t="s">
        <v>74</v>
      </c>
    </row>
    <row r="47" spans="1:4" ht="12.5" x14ac:dyDescent="0.25">
      <c r="A47" s="20" t="s">
        <v>210</v>
      </c>
      <c r="B47" s="20" t="s">
        <v>211</v>
      </c>
      <c r="C47" s="20" t="s">
        <v>212</v>
      </c>
      <c r="D47" s="20" t="s">
        <v>74</v>
      </c>
    </row>
    <row r="48" spans="1:4" ht="12.5" x14ac:dyDescent="0.25">
      <c r="A48" s="20" t="s">
        <v>213</v>
      </c>
      <c r="B48" s="20" t="s">
        <v>214</v>
      </c>
      <c r="C48" s="20" t="s">
        <v>215</v>
      </c>
      <c r="D48" s="20" t="s">
        <v>74</v>
      </c>
    </row>
    <row r="49" spans="1:4" ht="12.5" x14ac:dyDescent="0.25">
      <c r="A49" s="20" t="s">
        <v>216</v>
      </c>
      <c r="B49" s="20" t="s">
        <v>217</v>
      </c>
      <c r="C49" s="20" t="s">
        <v>218</v>
      </c>
      <c r="D49" s="20" t="s">
        <v>74</v>
      </c>
    </row>
    <row r="50" spans="1:4" ht="12.5" x14ac:dyDescent="0.25">
      <c r="A50" s="20" t="s">
        <v>219</v>
      </c>
      <c r="B50" s="20" t="s">
        <v>220</v>
      </c>
      <c r="C50" s="20" t="s">
        <v>221</v>
      </c>
      <c r="D50" s="20" t="s">
        <v>74</v>
      </c>
    </row>
    <row r="51" spans="1:4" ht="12.5" x14ac:dyDescent="0.25">
      <c r="A51" s="20" t="s">
        <v>222</v>
      </c>
      <c r="B51" s="20" t="s">
        <v>223</v>
      </c>
      <c r="C51" s="20" t="s">
        <v>224</v>
      </c>
      <c r="D51" s="20" t="s">
        <v>74</v>
      </c>
    </row>
    <row r="52" spans="1:4" ht="12.5" x14ac:dyDescent="0.25">
      <c r="A52" s="20" t="s">
        <v>225</v>
      </c>
      <c r="B52" s="20" t="s">
        <v>226</v>
      </c>
      <c r="C52" s="20" t="s">
        <v>227</v>
      </c>
      <c r="D52" s="20" t="s">
        <v>74</v>
      </c>
    </row>
    <row r="53" spans="1:4" ht="12.5" x14ac:dyDescent="0.25">
      <c r="A53" s="20" t="s">
        <v>228</v>
      </c>
      <c r="B53" s="20" t="s">
        <v>229</v>
      </c>
      <c r="C53" s="20" t="s">
        <v>230</v>
      </c>
      <c r="D53" s="20" t="s">
        <v>74</v>
      </c>
    </row>
    <row r="54" spans="1:4" ht="12.5" x14ac:dyDescent="0.25">
      <c r="A54" s="20" t="s">
        <v>231</v>
      </c>
      <c r="B54" s="20" t="s">
        <v>232</v>
      </c>
      <c r="C54" s="20" t="s">
        <v>233</v>
      </c>
      <c r="D54" s="20" t="s">
        <v>74</v>
      </c>
    </row>
    <row r="55" spans="1:4" ht="12.5" x14ac:dyDescent="0.25">
      <c r="A55" s="20" t="s">
        <v>234</v>
      </c>
      <c r="B55" s="20" t="s">
        <v>235</v>
      </c>
      <c r="C55" s="20" t="s">
        <v>236</v>
      </c>
      <c r="D55" s="20" t="s">
        <v>74</v>
      </c>
    </row>
    <row r="56" spans="1:4" ht="12.5" x14ac:dyDescent="0.25">
      <c r="A56" s="20" t="s">
        <v>237</v>
      </c>
      <c r="B56" s="20" t="s">
        <v>238</v>
      </c>
      <c r="C56" s="20" t="s">
        <v>239</v>
      </c>
      <c r="D56" s="20" t="s">
        <v>74</v>
      </c>
    </row>
    <row r="57" spans="1:4" ht="12.5" x14ac:dyDescent="0.25">
      <c r="A57" s="20" t="s">
        <v>240</v>
      </c>
      <c r="B57" s="20" t="s">
        <v>241</v>
      </c>
      <c r="C57" s="20" t="s">
        <v>242</v>
      </c>
      <c r="D57" s="20" t="s">
        <v>74</v>
      </c>
    </row>
    <row r="58" spans="1:4" ht="12.5" x14ac:dyDescent="0.25">
      <c r="A58" s="20" t="s">
        <v>243</v>
      </c>
      <c r="B58" s="20" t="s">
        <v>244</v>
      </c>
      <c r="C58" s="20" t="s">
        <v>245</v>
      </c>
      <c r="D58" s="20" t="s">
        <v>74</v>
      </c>
    </row>
    <row r="59" spans="1:4" ht="12.5" x14ac:dyDescent="0.25">
      <c r="A59" s="20" t="s">
        <v>246</v>
      </c>
      <c r="B59" s="20" t="s">
        <v>247</v>
      </c>
      <c r="C59" s="20" t="s">
        <v>248</v>
      </c>
      <c r="D59" s="20" t="s">
        <v>74</v>
      </c>
    </row>
    <row r="60" spans="1:4" ht="12.5" x14ac:dyDescent="0.25">
      <c r="A60" s="20" t="s">
        <v>249</v>
      </c>
      <c r="B60" s="20" t="s">
        <v>250</v>
      </c>
      <c r="C60" s="20" t="s">
        <v>251</v>
      </c>
      <c r="D60" s="20" t="s">
        <v>74</v>
      </c>
    </row>
    <row r="61" spans="1:4" ht="12.5" x14ac:dyDescent="0.25">
      <c r="A61" s="20" t="s">
        <v>252</v>
      </c>
      <c r="B61" s="20" t="s">
        <v>253</v>
      </c>
      <c r="C61" s="20" t="s">
        <v>254</v>
      </c>
      <c r="D61" s="20" t="s">
        <v>74</v>
      </c>
    </row>
    <row r="62" spans="1:4" ht="12.5" x14ac:dyDescent="0.25">
      <c r="A62" s="20" t="s">
        <v>255</v>
      </c>
      <c r="B62" s="20" t="s">
        <v>256</v>
      </c>
      <c r="C62" s="20" t="s">
        <v>257</v>
      </c>
      <c r="D62" s="20" t="s">
        <v>74</v>
      </c>
    </row>
    <row r="63" spans="1:4" ht="12.5" x14ac:dyDescent="0.25">
      <c r="A63" s="20" t="s">
        <v>258</v>
      </c>
      <c r="B63" s="20" t="s">
        <v>259</v>
      </c>
      <c r="C63" s="20" t="s">
        <v>260</v>
      </c>
      <c r="D63" s="20" t="s">
        <v>74</v>
      </c>
    </row>
    <row r="64" spans="1:4" ht="12.5" x14ac:dyDescent="0.25">
      <c r="A64" s="20" t="s">
        <v>261</v>
      </c>
      <c r="B64" s="20" t="s">
        <v>262</v>
      </c>
      <c r="C64" s="20" t="s">
        <v>263</v>
      </c>
      <c r="D64" s="20" t="s">
        <v>74</v>
      </c>
    </row>
    <row r="65" spans="1:4" ht="12.5" x14ac:dyDescent="0.25">
      <c r="A65" s="20" t="s">
        <v>264</v>
      </c>
      <c r="B65" s="20" t="s">
        <v>265</v>
      </c>
      <c r="C65" s="20" t="s">
        <v>266</v>
      </c>
      <c r="D65" s="20" t="s">
        <v>74</v>
      </c>
    </row>
    <row r="66" spans="1:4" ht="12.5" x14ac:dyDescent="0.25">
      <c r="A66" s="20" t="s">
        <v>267</v>
      </c>
      <c r="B66" s="20" t="s">
        <v>268</v>
      </c>
      <c r="C66" s="20" t="s">
        <v>269</v>
      </c>
      <c r="D66" s="20" t="s">
        <v>74</v>
      </c>
    </row>
    <row r="67" spans="1:4" ht="12.5" x14ac:dyDescent="0.25">
      <c r="A67" s="20" t="s">
        <v>270</v>
      </c>
      <c r="B67" s="20" t="s">
        <v>271</v>
      </c>
      <c r="C67" s="20" t="s">
        <v>272</v>
      </c>
      <c r="D67" s="20" t="s">
        <v>74</v>
      </c>
    </row>
    <row r="68" spans="1:4" ht="12.5" x14ac:dyDescent="0.25">
      <c r="A68" s="20" t="s">
        <v>273</v>
      </c>
      <c r="B68" s="20" t="s">
        <v>274</v>
      </c>
      <c r="C68" s="20" t="s">
        <v>275</v>
      </c>
      <c r="D68" s="20" t="s">
        <v>74</v>
      </c>
    </row>
    <row r="69" spans="1:4" ht="12.5" x14ac:dyDescent="0.25">
      <c r="A69" s="20" t="s">
        <v>276</v>
      </c>
      <c r="B69" s="20" t="s">
        <v>277</v>
      </c>
      <c r="C69" s="20" t="s">
        <v>278</v>
      </c>
      <c r="D69" s="20" t="s">
        <v>74</v>
      </c>
    </row>
    <row r="70" spans="1:4" ht="12.5" x14ac:dyDescent="0.25">
      <c r="A70" s="20" t="s">
        <v>279</v>
      </c>
      <c r="B70" s="20" t="s">
        <v>280</v>
      </c>
      <c r="C70" s="20" t="s">
        <v>281</v>
      </c>
      <c r="D70" s="20" t="s">
        <v>74</v>
      </c>
    </row>
    <row r="71" spans="1:4" ht="12.5" x14ac:dyDescent="0.25">
      <c r="A71" s="20" t="s">
        <v>282</v>
      </c>
      <c r="B71" s="20" t="s">
        <v>283</v>
      </c>
      <c r="C71" s="20" t="s">
        <v>284</v>
      </c>
      <c r="D71" s="20" t="s">
        <v>74</v>
      </c>
    </row>
    <row r="72" spans="1:4" ht="12.5" x14ac:dyDescent="0.25">
      <c r="A72" s="20" t="s">
        <v>285</v>
      </c>
      <c r="B72" s="20" t="s">
        <v>286</v>
      </c>
      <c r="C72" s="20" t="s">
        <v>287</v>
      </c>
      <c r="D72" s="20" t="s">
        <v>74</v>
      </c>
    </row>
    <row r="73" spans="1:4" ht="12.5" x14ac:dyDescent="0.25">
      <c r="A73" s="20" t="s">
        <v>288</v>
      </c>
      <c r="B73" s="20" t="s">
        <v>289</v>
      </c>
      <c r="C73" s="20" t="s">
        <v>290</v>
      </c>
      <c r="D73" s="20" t="s">
        <v>74</v>
      </c>
    </row>
    <row r="74" spans="1:4" ht="12.5" x14ac:dyDescent="0.25">
      <c r="A74" s="20" t="s">
        <v>291</v>
      </c>
      <c r="B74" s="20" t="s">
        <v>292</v>
      </c>
      <c r="C74" s="20" t="s">
        <v>293</v>
      </c>
      <c r="D74" s="20" t="s">
        <v>74</v>
      </c>
    </row>
    <row r="75" spans="1:4" ht="12.5" x14ac:dyDescent="0.25">
      <c r="A75" s="20" t="s">
        <v>294</v>
      </c>
      <c r="B75" s="20" t="s">
        <v>295</v>
      </c>
      <c r="C75" s="20" t="s">
        <v>296</v>
      </c>
      <c r="D75" s="20" t="s">
        <v>74</v>
      </c>
    </row>
    <row r="76" spans="1:4" ht="12.5" x14ac:dyDescent="0.25">
      <c r="A76" s="20" t="s">
        <v>297</v>
      </c>
      <c r="B76" s="20" t="s">
        <v>298</v>
      </c>
      <c r="C76" s="20" t="s">
        <v>299</v>
      </c>
      <c r="D76" s="20" t="s">
        <v>74</v>
      </c>
    </row>
    <row r="77" spans="1:4" ht="12.5" x14ac:dyDescent="0.25">
      <c r="A77" s="20" t="s">
        <v>300</v>
      </c>
      <c r="B77" s="20" t="s">
        <v>301</v>
      </c>
      <c r="C77" s="20" t="s">
        <v>302</v>
      </c>
      <c r="D77" s="20" t="s">
        <v>74</v>
      </c>
    </row>
    <row r="78" spans="1:4" ht="12.5" x14ac:dyDescent="0.25">
      <c r="A78" s="20" t="s">
        <v>303</v>
      </c>
      <c r="B78" s="20" t="s">
        <v>304</v>
      </c>
      <c r="C78" s="20" t="s">
        <v>305</v>
      </c>
      <c r="D78" s="20" t="s">
        <v>74</v>
      </c>
    </row>
    <row r="79" spans="1:4" ht="12.5" x14ac:dyDescent="0.25">
      <c r="A79" s="20" t="s">
        <v>306</v>
      </c>
      <c r="B79" s="20" t="s">
        <v>307</v>
      </c>
      <c r="C79" s="20" t="s">
        <v>308</v>
      </c>
      <c r="D79" s="20" t="s">
        <v>74</v>
      </c>
    </row>
    <row r="80" spans="1:4" ht="12.5" x14ac:dyDescent="0.25">
      <c r="A80" s="20" t="s">
        <v>309</v>
      </c>
      <c r="B80" s="20" t="s">
        <v>310</v>
      </c>
      <c r="C80" s="20" t="s">
        <v>311</v>
      </c>
      <c r="D80" s="20" t="s">
        <v>74</v>
      </c>
    </row>
    <row r="81" spans="1:4" ht="12.5" x14ac:dyDescent="0.25">
      <c r="A81" s="20" t="s">
        <v>312</v>
      </c>
      <c r="B81" s="20" t="s">
        <v>313</v>
      </c>
      <c r="C81" s="20" t="s">
        <v>314</v>
      </c>
      <c r="D81" s="20" t="s">
        <v>74</v>
      </c>
    </row>
    <row r="82" spans="1:4" ht="12.5" x14ac:dyDescent="0.25">
      <c r="A82" s="20" t="s">
        <v>315</v>
      </c>
      <c r="B82" s="20" t="s">
        <v>316</v>
      </c>
      <c r="C82" s="20" t="s">
        <v>317</v>
      </c>
      <c r="D82" s="20" t="s">
        <v>74</v>
      </c>
    </row>
    <row r="83" spans="1:4" ht="12.5" x14ac:dyDescent="0.25">
      <c r="A83" s="20" t="s">
        <v>318</v>
      </c>
      <c r="B83" s="20" t="s">
        <v>319</v>
      </c>
      <c r="C83" s="20" t="s">
        <v>320</v>
      </c>
      <c r="D83" s="20" t="s">
        <v>74</v>
      </c>
    </row>
    <row r="84" spans="1:4" ht="12.5" x14ac:dyDescent="0.25">
      <c r="A84" s="20" t="s">
        <v>321</v>
      </c>
      <c r="B84" s="20" t="s">
        <v>322</v>
      </c>
      <c r="C84" s="20" t="s">
        <v>323</v>
      </c>
      <c r="D84" s="20" t="s">
        <v>74</v>
      </c>
    </row>
    <row r="85" spans="1:4" ht="12.5" x14ac:dyDescent="0.25">
      <c r="A85" s="20" t="s">
        <v>324</v>
      </c>
      <c r="B85" s="20" t="s">
        <v>325</v>
      </c>
      <c r="C85" s="20" t="s">
        <v>326</v>
      </c>
      <c r="D85" s="20" t="s">
        <v>74</v>
      </c>
    </row>
    <row r="86" spans="1:4" ht="12.5" x14ac:dyDescent="0.25">
      <c r="A86" s="20" t="s">
        <v>327</v>
      </c>
      <c r="B86" s="20" t="s">
        <v>328</v>
      </c>
      <c r="C86" s="20" t="s">
        <v>329</v>
      </c>
      <c r="D86" s="20" t="s">
        <v>74</v>
      </c>
    </row>
    <row r="87" spans="1:4" ht="12.5" x14ac:dyDescent="0.25">
      <c r="A87" s="20" t="s">
        <v>330</v>
      </c>
      <c r="B87" s="20" t="s">
        <v>331</v>
      </c>
      <c r="C87" s="20" t="s">
        <v>332</v>
      </c>
      <c r="D87" s="20" t="s">
        <v>74</v>
      </c>
    </row>
    <row r="88" spans="1:4" ht="12.5" x14ac:dyDescent="0.25">
      <c r="A88" s="20" t="s">
        <v>333</v>
      </c>
      <c r="B88" s="20" t="s">
        <v>334</v>
      </c>
      <c r="C88" s="20" t="s">
        <v>335</v>
      </c>
      <c r="D88" s="20" t="s">
        <v>74</v>
      </c>
    </row>
    <row r="89" spans="1:4" ht="12.5" x14ac:dyDescent="0.25">
      <c r="A89" s="20" t="s">
        <v>336</v>
      </c>
      <c r="B89" s="20" t="s">
        <v>337</v>
      </c>
      <c r="C89" s="20" t="s">
        <v>338</v>
      </c>
      <c r="D89" s="20" t="s">
        <v>74</v>
      </c>
    </row>
    <row r="90" spans="1:4" ht="12.5" x14ac:dyDescent="0.25">
      <c r="A90" s="20" t="s">
        <v>339</v>
      </c>
      <c r="B90" s="20" t="s">
        <v>340</v>
      </c>
      <c r="C90" s="20" t="s">
        <v>341</v>
      </c>
      <c r="D90" s="20" t="s">
        <v>74</v>
      </c>
    </row>
    <row r="91" spans="1:4" ht="12.5" x14ac:dyDescent="0.25">
      <c r="A91" s="20" t="s">
        <v>342</v>
      </c>
      <c r="B91" s="20" t="s">
        <v>343</v>
      </c>
      <c r="C91" s="20" t="s">
        <v>344</v>
      </c>
      <c r="D91" s="20" t="s">
        <v>74</v>
      </c>
    </row>
    <row r="92" spans="1:4" ht="12.5" x14ac:dyDescent="0.25">
      <c r="A92" s="20" t="s">
        <v>345</v>
      </c>
      <c r="B92" s="20" t="s">
        <v>346</v>
      </c>
      <c r="C92" s="20" t="s">
        <v>347</v>
      </c>
      <c r="D92" s="20" t="s">
        <v>74</v>
      </c>
    </row>
    <row r="93" spans="1:4" ht="12.5" x14ac:dyDescent="0.25">
      <c r="A93" s="20" t="s">
        <v>348</v>
      </c>
      <c r="B93" s="20" t="s">
        <v>349</v>
      </c>
      <c r="C93" s="20" t="s">
        <v>350</v>
      </c>
      <c r="D93" s="20" t="s">
        <v>74</v>
      </c>
    </row>
    <row r="94" spans="1:4" ht="12.5" x14ac:dyDescent="0.25">
      <c r="A94" s="20" t="s">
        <v>351</v>
      </c>
      <c r="B94" s="20" t="s">
        <v>352</v>
      </c>
      <c r="C94" s="20" t="s">
        <v>353</v>
      </c>
      <c r="D94" s="20" t="s">
        <v>74</v>
      </c>
    </row>
    <row r="95" spans="1:4" ht="12.5" x14ac:dyDescent="0.25">
      <c r="A95" s="20" t="s">
        <v>354</v>
      </c>
      <c r="B95" s="20" t="s">
        <v>355</v>
      </c>
      <c r="C95" s="20" t="s">
        <v>356</v>
      </c>
      <c r="D95" s="20" t="s">
        <v>74</v>
      </c>
    </row>
    <row r="96" spans="1:4" ht="12.5" x14ac:dyDescent="0.25">
      <c r="A96" s="20" t="s">
        <v>357</v>
      </c>
      <c r="B96" s="20" t="s">
        <v>358</v>
      </c>
      <c r="C96" s="20" t="s">
        <v>359</v>
      </c>
      <c r="D96" s="20" t="s">
        <v>74</v>
      </c>
    </row>
    <row r="97" spans="1:4" ht="12.5" x14ac:dyDescent="0.25">
      <c r="A97" s="20" t="s">
        <v>360</v>
      </c>
      <c r="B97" s="20" t="s">
        <v>361</v>
      </c>
      <c r="C97" s="20" t="s">
        <v>362</v>
      </c>
      <c r="D97" s="20" t="s">
        <v>74</v>
      </c>
    </row>
    <row r="98" spans="1:4" ht="12.5" x14ac:dyDescent="0.25">
      <c r="A98" s="20" t="s">
        <v>363</v>
      </c>
      <c r="B98" s="20" t="s">
        <v>364</v>
      </c>
      <c r="C98" s="20" t="s">
        <v>365</v>
      </c>
      <c r="D98" s="20" t="s">
        <v>74</v>
      </c>
    </row>
    <row r="99" spans="1:4" ht="12.5" x14ac:dyDescent="0.25">
      <c r="A99" s="20" t="s">
        <v>366</v>
      </c>
      <c r="B99" s="20" t="s">
        <v>367</v>
      </c>
      <c r="C99" s="20" t="s">
        <v>368</v>
      </c>
      <c r="D99" s="20" t="s">
        <v>74</v>
      </c>
    </row>
    <row r="100" spans="1:4" ht="12.5" x14ac:dyDescent="0.25">
      <c r="A100" s="20" t="s">
        <v>369</v>
      </c>
      <c r="B100" s="20" t="s">
        <v>370</v>
      </c>
      <c r="C100" s="20" t="s">
        <v>371</v>
      </c>
      <c r="D100" s="20" t="s">
        <v>74</v>
      </c>
    </row>
    <row r="101" spans="1:4" ht="12.5" x14ac:dyDescent="0.25">
      <c r="A101" s="20" t="s">
        <v>372</v>
      </c>
      <c r="B101" s="20" t="s">
        <v>373</v>
      </c>
      <c r="C101" s="20" t="s">
        <v>374</v>
      </c>
      <c r="D101" s="20" t="s">
        <v>74</v>
      </c>
    </row>
    <row r="102" spans="1:4" ht="12.5" x14ac:dyDescent="0.25">
      <c r="A102" s="20" t="s">
        <v>375</v>
      </c>
      <c r="B102" s="20" t="s">
        <v>376</v>
      </c>
      <c r="C102" s="20" t="s">
        <v>377</v>
      </c>
      <c r="D102" s="20" t="s">
        <v>74</v>
      </c>
    </row>
    <row r="103" spans="1:4" ht="12.5" x14ac:dyDescent="0.25">
      <c r="A103" s="20" t="s">
        <v>378</v>
      </c>
      <c r="B103" s="20" t="s">
        <v>379</v>
      </c>
      <c r="C103" s="20" t="s">
        <v>380</v>
      </c>
      <c r="D103" s="20" t="s">
        <v>74</v>
      </c>
    </row>
    <row r="104" spans="1:4" ht="12.5" x14ac:dyDescent="0.25">
      <c r="A104" s="20" t="s">
        <v>381</v>
      </c>
      <c r="B104" s="20" t="s">
        <v>382</v>
      </c>
      <c r="C104" s="20" t="s">
        <v>383</v>
      </c>
      <c r="D104" s="20" t="s">
        <v>74</v>
      </c>
    </row>
    <row r="105" spans="1:4" ht="12.5" x14ac:dyDescent="0.25">
      <c r="A105" s="20" t="s">
        <v>384</v>
      </c>
      <c r="B105" s="20" t="s">
        <v>385</v>
      </c>
      <c r="C105" s="20" t="s">
        <v>386</v>
      </c>
      <c r="D105" s="20" t="s">
        <v>74</v>
      </c>
    </row>
    <row r="106" spans="1:4" ht="12.5" x14ac:dyDescent="0.25">
      <c r="A106" s="20" t="s">
        <v>387</v>
      </c>
      <c r="B106" s="20" t="s">
        <v>388</v>
      </c>
      <c r="C106" s="20" t="s">
        <v>389</v>
      </c>
      <c r="D106" s="20" t="s">
        <v>74</v>
      </c>
    </row>
    <row r="107" spans="1:4" ht="12.5" x14ac:dyDescent="0.25">
      <c r="A107" s="20" t="s">
        <v>390</v>
      </c>
      <c r="B107" s="20" t="s">
        <v>391</v>
      </c>
      <c r="C107" s="20" t="s">
        <v>392</v>
      </c>
      <c r="D107" s="20" t="s">
        <v>74</v>
      </c>
    </row>
    <row r="108" spans="1:4" ht="12.5" x14ac:dyDescent="0.25">
      <c r="A108" s="20" t="s">
        <v>393</v>
      </c>
      <c r="B108" s="20" t="s">
        <v>394</v>
      </c>
      <c r="C108" s="20" t="s">
        <v>395</v>
      </c>
      <c r="D108" s="20" t="s">
        <v>74</v>
      </c>
    </row>
    <row r="109" spans="1:4" ht="12.5" x14ac:dyDescent="0.25">
      <c r="A109" s="20" t="s">
        <v>396</v>
      </c>
      <c r="B109" s="20" t="s">
        <v>397</v>
      </c>
      <c r="C109" s="20" t="s">
        <v>398</v>
      </c>
      <c r="D109" s="20" t="s">
        <v>74</v>
      </c>
    </row>
    <row r="110" spans="1:4" ht="12.5" x14ac:dyDescent="0.25">
      <c r="A110" s="20" t="s">
        <v>399</v>
      </c>
      <c r="B110" s="20" t="s">
        <v>400</v>
      </c>
      <c r="C110" s="20" t="s">
        <v>401</v>
      </c>
      <c r="D110" s="20" t="s">
        <v>74</v>
      </c>
    </row>
    <row r="111" spans="1:4" ht="12.5" x14ac:dyDescent="0.25">
      <c r="A111" s="20" t="s">
        <v>402</v>
      </c>
      <c r="B111" s="20" t="s">
        <v>403</v>
      </c>
      <c r="C111" s="20" t="s">
        <v>404</v>
      </c>
      <c r="D111" s="20" t="s">
        <v>74</v>
      </c>
    </row>
    <row r="112" spans="1:4" ht="12.5" x14ac:dyDescent="0.25">
      <c r="A112" s="20" t="s">
        <v>405</v>
      </c>
      <c r="B112" s="20" t="s">
        <v>406</v>
      </c>
      <c r="C112" s="20" t="s">
        <v>407</v>
      </c>
      <c r="D112" s="20" t="s">
        <v>74</v>
      </c>
    </row>
    <row r="113" spans="1:4" ht="12.5" x14ac:dyDescent="0.25">
      <c r="A113" s="20" t="s">
        <v>408</v>
      </c>
      <c r="B113" s="20" t="s">
        <v>409</v>
      </c>
      <c r="C113" s="20" t="s">
        <v>410</v>
      </c>
      <c r="D113" s="20" t="s">
        <v>74</v>
      </c>
    </row>
    <row r="114" spans="1:4" ht="12.5" x14ac:dyDescent="0.25">
      <c r="A114" s="20" t="s">
        <v>411</v>
      </c>
      <c r="B114" s="20" t="s">
        <v>412</v>
      </c>
      <c r="C114" s="20" t="s">
        <v>413</v>
      </c>
      <c r="D114" s="20" t="s">
        <v>74</v>
      </c>
    </row>
    <row r="115" spans="1:4" ht="12.5" x14ac:dyDescent="0.25">
      <c r="A115" s="20" t="s">
        <v>414</v>
      </c>
      <c r="B115" s="20" t="s">
        <v>415</v>
      </c>
      <c r="C115" s="20" t="s">
        <v>416</v>
      </c>
      <c r="D115" s="20" t="s">
        <v>74</v>
      </c>
    </row>
    <row r="116" spans="1:4" ht="12.5" x14ac:dyDescent="0.25">
      <c r="A116" s="20" t="s">
        <v>417</v>
      </c>
      <c r="B116" s="20" t="s">
        <v>418</v>
      </c>
      <c r="C116" s="20" t="s">
        <v>419</v>
      </c>
      <c r="D116" s="20" t="s">
        <v>74</v>
      </c>
    </row>
    <row r="117" spans="1:4" ht="12.5" x14ac:dyDescent="0.25">
      <c r="A117" s="20" t="s">
        <v>420</v>
      </c>
      <c r="B117" s="20" t="s">
        <v>421</v>
      </c>
      <c r="C117" s="20" t="s">
        <v>422</v>
      </c>
      <c r="D117" s="20" t="s">
        <v>74</v>
      </c>
    </row>
    <row r="118" spans="1:4" ht="12.5" x14ac:dyDescent="0.25">
      <c r="A118" s="20" t="s">
        <v>423</v>
      </c>
      <c r="B118" s="20" t="s">
        <v>424</v>
      </c>
      <c r="C118" s="20" t="s">
        <v>425</v>
      </c>
      <c r="D118" s="20" t="s">
        <v>74</v>
      </c>
    </row>
    <row r="119" spans="1:4" ht="12.5" x14ac:dyDescent="0.25">
      <c r="A119" s="20" t="s">
        <v>426</v>
      </c>
      <c r="B119" s="20" t="s">
        <v>427</v>
      </c>
      <c r="C119" s="20" t="s">
        <v>428</v>
      </c>
      <c r="D119" s="20" t="s">
        <v>74</v>
      </c>
    </row>
    <row r="120" spans="1:4" ht="12.5" x14ac:dyDescent="0.25">
      <c r="A120" s="20" t="s">
        <v>429</v>
      </c>
      <c r="B120" s="20" t="s">
        <v>430</v>
      </c>
      <c r="C120" s="20" t="s">
        <v>431</v>
      </c>
      <c r="D120" s="20" t="s">
        <v>74</v>
      </c>
    </row>
    <row r="121" spans="1:4" ht="12.5" x14ac:dyDescent="0.25">
      <c r="A121" s="20" t="s">
        <v>432</v>
      </c>
      <c r="B121" s="20" t="s">
        <v>433</v>
      </c>
      <c r="C121" s="20" t="s">
        <v>434</v>
      </c>
      <c r="D121" s="20" t="s">
        <v>74</v>
      </c>
    </row>
    <row r="122" spans="1:4" ht="12.5" x14ac:dyDescent="0.25">
      <c r="A122" s="20" t="s">
        <v>435</v>
      </c>
      <c r="B122" s="20" t="s">
        <v>436</v>
      </c>
      <c r="C122" s="20" t="s">
        <v>437</v>
      </c>
      <c r="D122" s="20" t="s">
        <v>74</v>
      </c>
    </row>
    <row r="123" spans="1:4" ht="12.5" x14ac:dyDescent="0.25">
      <c r="A123" s="20" t="s">
        <v>438</v>
      </c>
      <c r="B123" s="20" t="s">
        <v>439</v>
      </c>
      <c r="C123" s="20" t="s">
        <v>440</v>
      </c>
      <c r="D123" s="20" t="s">
        <v>74</v>
      </c>
    </row>
    <row r="124" spans="1:4" ht="12.5" x14ac:dyDescent="0.25">
      <c r="A124" s="20" t="s">
        <v>441</v>
      </c>
      <c r="B124" s="20" t="s">
        <v>442</v>
      </c>
      <c r="C124" s="20" t="s">
        <v>443</v>
      </c>
      <c r="D124" s="20" t="s">
        <v>74</v>
      </c>
    </row>
    <row r="125" spans="1:4" ht="12.5" x14ac:dyDescent="0.25">
      <c r="A125" s="20" t="s">
        <v>444</v>
      </c>
      <c r="B125" s="20" t="s">
        <v>445</v>
      </c>
      <c r="C125" s="20" t="s">
        <v>446</v>
      </c>
      <c r="D125" s="20" t="s">
        <v>74</v>
      </c>
    </row>
    <row r="126" spans="1:4" ht="12.5" x14ac:dyDescent="0.25">
      <c r="A126" s="20" t="s">
        <v>447</v>
      </c>
      <c r="B126" s="20" t="s">
        <v>448</v>
      </c>
      <c r="C126" s="20" t="s">
        <v>449</v>
      </c>
      <c r="D126" s="20" t="s">
        <v>74</v>
      </c>
    </row>
    <row r="127" spans="1:4" ht="12.5" x14ac:dyDescent="0.25">
      <c r="A127" s="20" t="s">
        <v>450</v>
      </c>
      <c r="B127" s="20" t="s">
        <v>451</v>
      </c>
      <c r="C127" s="20" t="s">
        <v>452</v>
      </c>
      <c r="D127" s="20" t="s">
        <v>74</v>
      </c>
    </row>
    <row r="128" spans="1:4" ht="12.5" x14ac:dyDescent="0.25">
      <c r="A128" s="20" t="s">
        <v>453</v>
      </c>
      <c r="B128" s="20" t="s">
        <v>454</v>
      </c>
      <c r="C128" s="20" t="s">
        <v>455</v>
      </c>
      <c r="D128" s="20" t="s">
        <v>74</v>
      </c>
    </row>
    <row r="129" spans="1:4" ht="12.5" x14ac:dyDescent="0.25">
      <c r="A129" s="20" t="s">
        <v>456</v>
      </c>
      <c r="B129" s="20" t="s">
        <v>457</v>
      </c>
      <c r="C129" s="20" t="s">
        <v>458</v>
      </c>
      <c r="D129" s="20" t="s">
        <v>74</v>
      </c>
    </row>
    <row r="130" spans="1:4" ht="12.5" x14ac:dyDescent="0.25">
      <c r="A130" s="20" t="s">
        <v>459</v>
      </c>
      <c r="B130" s="20" t="s">
        <v>460</v>
      </c>
      <c r="C130" s="20" t="s">
        <v>461</v>
      </c>
      <c r="D130" s="20" t="s">
        <v>74</v>
      </c>
    </row>
    <row r="131" spans="1:4" ht="12.5" x14ac:dyDescent="0.25">
      <c r="A131" s="20" t="s">
        <v>462</v>
      </c>
      <c r="B131" s="20" t="s">
        <v>463</v>
      </c>
      <c r="C131" s="20" t="s">
        <v>464</v>
      </c>
      <c r="D131" s="20" t="s">
        <v>74</v>
      </c>
    </row>
    <row r="132" spans="1:4" ht="12.5" x14ac:dyDescent="0.25">
      <c r="A132" s="20" t="s">
        <v>465</v>
      </c>
      <c r="B132" s="20" t="s">
        <v>466</v>
      </c>
      <c r="C132" s="20" t="s">
        <v>467</v>
      </c>
      <c r="D132" s="20" t="s">
        <v>74</v>
      </c>
    </row>
    <row r="133" spans="1:4" ht="12.5" x14ac:dyDescent="0.25">
      <c r="A133" s="20" t="s">
        <v>468</v>
      </c>
      <c r="B133" s="20" t="s">
        <v>469</v>
      </c>
      <c r="C133" s="20" t="s">
        <v>470</v>
      </c>
      <c r="D133" s="20" t="s">
        <v>74</v>
      </c>
    </row>
    <row r="134" spans="1:4" ht="12.5" x14ac:dyDescent="0.25">
      <c r="A134" s="20" t="s">
        <v>471</v>
      </c>
      <c r="B134" s="20" t="s">
        <v>472</v>
      </c>
      <c r="C134" s="20" t="s">
        <v>473</v>
      </c>
      <c r="D134" s="20" t="s">
        <v>74</v>
      </c>
    </row>
    <row r="135" spans="1:4" ht="12.5" x14ac:dyDescent="0.25">
      <c r="A135" s="20" t="s">
        <v>474</v>
      </c>
      <c r="B135" s="20" t="s">
        <v>475</v>
      </c>
      <c r="C135" s="20" t="s">
        <v>476</v>
      </c>
      <c r="D135" s="20" t="s">
        <v>74</v>
      </c>
    </row>
    <row r="136" spans="1:4" ht="12.5" x14ac:dyDescent="0.25">
      <c r="A136" s="20" t="s">
        <v>477</v>
      </c>
      <c r="B136" s="20" t="s">
        <v>478</v>
      </c>
      <c r="C136" s="20" t="s">
        <v>479</v>
      </c>
      <c r="D136" s="20" t="s">
        <v>74</v>
      </c>
    </row>
    <row r="137" spans="1:4" ht="12.5" x14ac:dyDescent="0.25">
      <c r="A137" s="20" t="s">
        <v>480</v>
      </c>
      <c r="B137" s="20" t="s">
        <v>481</v>
      </c>
      <c r="C137" s="20" t="s">
        <v>482</v>
      </c>
      <c r="D137" s="20" t="s">
        <v>74</v>
      </c>
    </row>
    <row r="138" spans="1:4" ht="12.5" x14ac:dyDescent="0.25">
      <c r="A138" s="20" t="s">
        <v>483</v>
      </c>
      <c r="B138" s="20" t="s">
        <v>484</v>
      </c>
      <c r="C138" s="20" t="s">
        <v>485</v>
      </c>
      <c r="D138" s="20" t="s">
        <v>74</v>
      </c>
    </row>
    <row r="139" spans="1:4" ht="12.5" x14ac:dyDescent="0.25">
      <c r="A139" s="20" t="s">
        <v>486</v>
      </c>
      <c r="B139" s="20" t="s">
        <v>487</v>
      </c>
      <c r="C139" s="20" t="s">
        <v>488</v>
      </c>
      <c r="D139" s="20" t="s">
        <v>74</v>
      </c>
    </row>
    <row r="140" spans="1:4" ht="12.5" x14ac:dyDescent="0.25">
      <c r="A140" s="20" t="s">
        <v>489</v>
      </c>
      <c r="B140" s="20" t="s">
        <v>490</v>
      </c>
      <c r="C140" s="20" t="s">
        <v>491</v>
      </c>
      <c r="D140" s="20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S1000"/>
  <sheetViews>
    <sheetView tabSelected="1" workbookViewId="0">
      <selection activeCell="E1" sqref="E1"/>
    </sheetView>
  </sheetViews>
  <sheetFormatPr defaultColWidth="12.6328125" defaultRowHeight="15" customHeight="1" x14ac:dyDescent="0.25"/>
  <cols>
    <col min="1" max="1" width="12.6328125" customWidth="1"/>
    <col min="2" max="2" width="16" customWidth="1"/>
    <col min="3" max="3" width="18.453125" customWidth="1"/>
  </cols>
  <sheetData>
    <row r="1" spans="1:19" ht="15.75" customHeight="1" x14ac:dyDescent="0.25">
      <c r="A1" s="10" t="s">
        <v>492</v>
      </c>
      <c r="B1" s="10" t="s">
        <v>493</v>
      </c>
      <c r="C1" s="41" t="s">
        <v>520</v>
      </c>
      <c r="D1" s="10" t="s">
        <v>494</v>
      </c>
      <c r="E1" s="41" t="s">
        <v>521</v>
      </c>
      <c r="F1" s="10"/>
      <c r="G1" s="10"/>
      <c r="H1" s="10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15.75" customHeight="1" x14ac:dyDescent="0.25">
      <c r="A2" s="10" t="s">
        <v>9</v>
      </c>
      <c r="B2" s="8">
        <v>36</v>
      </c>
      <c r="C2" s="8">
        <v>0.36799999999999999</v>
      </c>
      <c r="D2" s="10">
        <v>828</v>
      </c>
      <c r="E2" s="10">
        <v>346.3</v>
      </c>
      <c r="F2" s="10"/>
      <c r="G2" s="10"/>
      <c r="H2" s="10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15.75" customHeight="1" x14ac:dyDescent="0.25">
      <c r="A3" s="10" t="s">
        <v>14</v>
      </c>
      <c r="B3" s="8">
        <v>10</v>
      </c>
      <c r="C3" s="8">
        <v>0.29199999999999998</v>
      </c>
      <c r="D3" s="10">
        <v>594</v>
      </c>
      <c r="E3" s="10">
        <v>176.4</v>
      </c>
      <c r="F3" s="10"/>
      <c r="G3" s="10"/>
      <c r="H3" s="10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5.75" customHeight="1" x14ac:dyDescent="0.25">
      <c r="A4" s="10" t="s">
        <v>15</v>
      </c>
      <c r="B4" s="8">
        <v>19</v>
      </c>
      <c r="C4" s="8">
        <v>0.28899999999999998</v>
      </c>
      <c r="D4" s="10">
        <v>747</v>
      </c>
      <c r="E4" s="10">
        <v>97.89</v>
      </c>
      <c r="F4" s="10"/>
      <c r="G4" s="10"/>
      <c r="H4" s="10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ht="15.75" customHeight="1" x14ac:dyDescent="0.25">
      <c r="A5" s="10" t="s">
        <v>18</v>
      </c>
      <c r="B5" s="8">
        <v>8</v>
      </c>
      <c r="C5" s="8">
        <v>2.2909999999999999</v>
      </c>
      <c r="D5" s="10">
        <v>200</v>
      </c>
      <c r="E5" s="10">
        <v>1584.7</v>
      </c>
      <c r="F5" s="10"/>
      <c r="G5" s="10"/>
      <c r="H5" s="10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5.75" customHeight="1" x14ac:dyDescent="0.25">
      <c r="A6" s="10" t="s">
        <v>19</v>
      </c>
      <c r="B6" s="8">
        <v>2</v>
      </c>
      <c r="C6" s="8">
        <v>0.73</v>
      </c>
      <c r="D6" s="10">
        <v>207</v>
      </c>
      <c r="E6" s="10">
        <v>910.6</v>
      </c>
      <c r="F6" s="10"/>
      <c r="G6" s="10"/>
      <c r="H6" s="1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15.75" customHeight="1" x14ac:dyDescent="0.25">
      <c r="A7" s="10" t="s">
        <v>20</v>
      </c>
      <c r="B7" s="8">
        <v>15</v>
      </c>
      <c r="C7" s="8">
        <v>3.3010000000000002</v>
      </c>
      <c r="D7" s="10">
        <v>267</v>
      </c>
      <c r="E7" s="10">
        <v>2082.4</v>
      </c>
      <c r="F7" s="10"/>
      <c r="G7" s="10"/>
      <c r="H7" s="10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</row>
    <row r="8" spans="1:19" ht="15.75" customHeight="1" x14ac:dyDescent="0.25">
      <c r="A8" s="10" t="s">
        <v>22</v>
      </c>
      <c r="B8" s="8">
        <v>5</v>
      </c>
      <c r="C8" s="8">
        <v>0.85899999999999999</v>
      </c>
      <c r="D8" s="10">
        <v>307</v>
      </c>
      <c r="E8" s="10">
        <v>384.1</v>
      </c>
      <c r="F8" s="10"/>
      <c r="G8" s="10"/>
      <c r="H8" s="10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19" ht="15.75" customHeight="1" x14ac:dyDescent="0.25">
      <c r="A9" s="10" t="s">
        <v>23</v>
      </c>
      <c r="B9" s="8">
        <v>29</v>
      </c>
      <c r="C9" s="8">
        <v>1.6890000000000001</v>
      </c>
      <c r="D9" s="10">
        <v>420</v>
      </c>
      <c r="E9" s="10">
        <v>503.2</v>
      </c>
      <c r="F9" s="10"/>
      <c r="G9" s="10"/>
      <c r="H9" s="1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</row>
    <row r="10" spans="1:19" ht="15.75" customHeight="1" x14ac:dyDescent="0.25">
      <c r="A10" s="13" t="s">
        <v>24</v>
      </c>
      <c r="B10" s="14">
        <v>13</v>
      </c>
      <c r="C10" s="14"/>
      <c r="D10" s="13">
        <v>384</v>
      </c>
      <c r="E10" s="13">
        <v>322.39999999999998</v>
      </c>
      <c r="F10" s="13"/>
      <c r="G10" s="13"/>
      <c r="H10" s="13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</row>
    <row r="11" spans="1:19" ht="15.75" customHeight="1" x14ac:dyDescent="0.25">
      <c r="A11" s="10" t="s">
        <v>26</v>
      </c>
      <c r="B11" s="8">
        <v>0</v>
      </c>
      <c r="C11" s="8">
        <v>7.609</v>
      </c>
      <c r="D11" s="10">
        <v>15</v>
      </c>
      <c r="E11" s="10">
        <v>898.1</v>
      </c>
      <c r="F11" s="10"/>
      <c r="G11" s="10"/>
      <c r="H11" s="1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</row>
    <row r="12" spans="1:19" ht="15.75" customHeight="1" x14ac:dyDescent="0.25">
      <c r="A12" s="10" t="s">
        <v>31</v>
      </c>
      <c r="B12" s="8">
        <v>0</v>
      </c>
      <c r="C12" s="8">
        <v>10.1</v>
      </c>
      <c r="D12" s="10">
        <v>13</v>
      </c>
      <c r="E12" s="10">
        <v>1409</v>
      </c>
      <c r="F12" s="10"/>
      <c r="G12" s="10"/>
      <c r="H12" s="1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15.75" customHeight="1" x14ac:dyDescent="0.25">
      <c r="A13" s="10" t="s">
        <v>32</v>
      </c>
      <c r="B13" s="8">
        <v>0</v>
      </c>
      <c r="C13" s="8">
        <v>10</v>
      </c>
      <c r="D13" s="10">
        <v>22</v>
      </c>
      <c r="E13" s="10">
        <v>967.6</v>
      </c>
      <c r="F13" s="10"/>
      <c r="G13" s="10"/>
      <c r="H13" s="1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19" ht="15.75" customHeight="1" x14ac:dyDescent="0.3">
      <c r="A14" s="23" t="s">
        <v>34</v>
      </c>
      <c r="B14" s="8">
        <v>30</v>
      </c>
      <c r="C14" s="8">
        <v>10.99</v>
      </c>
      <c r="D14" s="10">
        <v>220</v>
      </c>
      <c r="E14" s="10">
        <v>4671.3999999999996</v>
      </c>
      <c r="F14" s="10"/>
      <c r="G14" s="10"/>
      <c r="H14" s="1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ht="15.75" customHeight="1" x14ac:dyDescent="0.25">
      <c r="A15" s="10" t="s">
        <v>35</v>
      </c>
      <c r="B15" s="8">
        <v>10</v>
      </c>
      <c r="C15" s="8">
        <v>11.38</v>
      </c>
      <c r="D15" s="10">
        <v>170</v>
      </c>
      <c r="E15" s="10">
        <v>2866.2</v>
      </c>
      <c r="F15" s="10"/>
      <c r="G15" s="10"/>
      <c r="H15" s="10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ht="15.75" customHeight="1" x14ac:dyDescent="0.25">
      <c r="A16" s="10" t="s">
        <v>36</v>
      </c>
      <c r="B16" s="8">
        <v>8</v>
      </c>
      <c r="C16" s="8">
        <v>9.5269999999999992</v>
      </c>
      <c r="D16" s="10">
        <v>197</v>
      </c>
      <c r="E16" s="10">
        <v>5388.6</v>
      </c>
      <c r="F16" s="10"/>
      <c r="G16" s="10"/>
      <c r="H16" s="1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ht="15.75" customHeight="1" x14ac:dyDescent="0.25">
      <c r="A17" s="10" t="s">
        <v>38</v>
      </c>
      <c r="B17" s="8">
        <v>12</v>
      </c>
      <c r="C17" s="8">
        <v>16.170000000000002</v>
      </c>
      <c r="D17" s="10">
        <v>173</v>
      </c>
      <c r="E17" s="10"/>
      <c r="F17" s="10"/>
      <c r="G17" s="10"/>
      <c r="H17" s="1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ht="15.75" customHeight="1" x14ac:dyDescent="0.25">
      <c r="A18" s="13" t="s">
        <v>40</v>
      </c>
      <c r="B18" s="14">
        <v>15</v>
      </c>
      <c r="C18" s="14">
        <v>11.18</v>
      </c>
      <c r="D18" s="13">
        <v>307</v>
      </c>
      <c r="E18" s="13">
        <v>10547.9</v>
      </c>
      <c r="F18" s="13"/>
      <c r="G18" s="13"/>
      <c r="H18" s="13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</row>
    <row r="19" spans="1:19" ht="15.75" customHeight="1" x14ac:dyDescent="0.25">
      <c r="A19" s="10" t="s">
        <v>42</v>
      </c>
      <c r="B19" s="8">
        <v>0</v>
      </c>
      <c r="C19" s="8">
        <v>18.41</v>
      </c>
      <c r="D19" s="10">
        <v>0</v>
      </c>
      <c r="E19" s="10">
        <v>279.2</v>
      </c>
      <c r="F19" s="10"/>
      <c r="G19" s="10"/>
      <c r="H19" s="1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ht="15.75" customHeight="1" x14ac:dyDescent="0.25">
      <c r="A20" s="10" t="s">
        <v>47</v>
      </c>
      <c r="B20" s="8">
        <v>0</v>
      </c>
      <c r="C20" s="8">
        <v>12.5</v>
      </c>
      <c r="D20" s="10">
        <v>0</v>
      </c>
      <c r="E20" s="10">
        <v>250.2</v>
      </c>
      <c r="F20" s="10"/>
      <c r="G20" s="10"/>
      <c r="H20" s="1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ht="15.75" customHeight="1" x14ac:dyDescent="0.25">
      <c r="A21" s="10" t="s">
        <v>48</v>
      </c>
      <c r="B21" s="8">
        <v>0</v>
      </c>
      <c r="C21" s="8">
        <v>12.45</v>
      </c>
      <c r="D21" s="10">
        <v>0</v>
      </c>
      <c r="E21" s="10">
        <v>402.9</v>
      </c>
      <c r="F21" s="10"/>
      <c r="G21" s="10"/>
      <c r="H21" s="1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ht="15.75" customHeight="1" x14ac:dyDescent="0.25">
      <c r="A22" s="10" t="s">
        <v>50</v>
      </c>
      <c r="B22" s="8">
        <v>0</v>
      </c>
      <c r="C22" s="8">
        <v>1.3859999999999999</v>
      </c>
      <c r="D22" s="10">
        <v>0</v>
      </c>
      <c r="E22" s="10">
        <v>104.5</v>
      </c>
      <c r="F22" s="10"/>
      <c r="G22" s="10"/>
      <c r="H22" s="1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ht="15.75" customHeight="1" x14ac:dyDescent="0.25">
      <c r="A23" s="10" t="s">
        <v>51</v>
      </c>
      <c r="B23" s="8">
        <v>0</v>
      </c>
      <c r="C23" s="8">
        <v>1.667</v>
      </c>
      <c r="D23" s="10">
        <v>0</v>
      </c>
      <c r="E23" s="10">
        <v>55.29</v>
      </c>
      <c r="F23" s="10"/>
      <c r="G23" s="10"/>
      <c r="H23" s="1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ht="15.75" customHeight="1" x14ac:dyDescent="0.25">
      <c r="A24" s="10" t="s">
        <v>52</v>
      </c>
      <c r="B24" s="8">
        <v>0</v>
      </c>
      <c r="C24" s="8">
        <v>0.32100000000000001</v>
      </c>
      <c r="D24" s="10">
        <v>0</v>
      </c>
      <c r="E24" s="10">
        <v>8.8170000000000002</v>
      </c>
      <c r="F24" s="10"/>
      <c r="G24" s="10"/>
      <c r="H24" s="1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ht="15.75" customHeight="1" x14ac:dyDescent="0.25">
      <c r="A25" s="10" t="s">
        <v>54</v>
      </c>
      <c r="B25" s="8">
        <v>0</v>
      </c>
      <c r="C25" s="8">
        <v>0.63600000000000001</v>
      </c>
      <c r="D25" s="10">
        <v>0</v>
      </c>
      <c r="E25" s="10">
        <v>51.45</v>
      </c>
      <c r="F25" s="10"/>
      <c r="G25" s="10"/>
      <c r="H25" s="1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ht="15.75" customHeight="1" x14ac:dyDescent="0.25">
      <c r="A26" s="10" t="s">
        <v>55</v>
      </c>
      <c r="B26" s="8">
        <v>0</v>
      </c>
      <c r="C26" s="8">
        <v>0.89400000000000002</v>
      </c>
      <c r="D26" s="10">
        <v>0</v>
      </c>
      <c r="E26" s="10">
        <v>62.04</v>
      </c>
      <c r="F26" s="10"/>
      <c r="G26" s="10"/>
      <c r="H26" s="1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ht="15.75" customHeight="1" x14ac:dyDescent="0.25">
      <c r="A27" s="13" t="s">
        <v>56</v>
      </c>
      <c r="B27" s="14">
        <v>2</v>
      </c>
      <c r="C27" s="14">
        <v>1.968</v>
      </c>
      <c r="D27" s="13">
        <v>0</v>
      </c>
      <c r="E27" s="13">
        <v>161</v>
      </c>
      <c r="F27" s="13"/>
      <c r="G27" s="13"/>
      <c r="H27" s="13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19" ht="15.75" customHeight="1" x14ac:dyDescent="0.25">
      <c r="A28" s="10" t="s">
        <v>495</v>
      </c>
      <c r="B28" s="8">
        <v>0</v>
      </c>
      <c r="C28" s="8">
        <v>1.1339999999999999</v>
      </c>
      <c r="D28" s="10">
        <v>0</v>
      </c>
      <c r="E28" s="10">
        <v>53.16</v>
      </c>
      <c r="F28" s="10"/>
      <c r="G28" s="10"/>
      <c r="H28" s="1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ht="15.75" customHeight="1" x14ac:dyDescent="0.25">
      <c r="A29" s="10" t="s">
        <v>496</v>
      </c>
      <c r="B29" s="8">
        <v>0</v>
      </c>
      <c r="C29" s="8">
        <v>1.159</v>
      </c>
      <c r="D29" s="10">
        <v>0</v>
      </c>
      <c r="E29" s="10">
        <v>64</v>
      </c>
      <c r="F29" s="10"/>
      <c r="G29" s="10"/>
      <c r="H29" s="1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ht="15.75" customHeight="1" x14ac:dyDescent="0.25">
      <c r="A30" s="10" t="s">
        <v>497</v>
      </c>
      <c r="B30" s="8">
        <v>0</v>
      </c>
      <c r="C30" s="8">
        <v>2.0590000000000002</v>
      </c>
      <c r="D30" s="10">
        <v>0</v>
      </c>
      <c r="E30" s="10">
        <v>76.5</v>
      </c>
      <c r="F30" s="10"/>
      <c r="G30" s="10"/>
      <c r="H30" s="1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ht="15.75" customHeight="1" x14ac:dyDescent="0.25">
      <c r="A31" s="10" t="s">
        <v>498</v>
      </c>
      <c r="B31" s="8">
        <v>0</v>
      </c>
      <c r="C31" s="8">
        <v>0.43099999999999999</v>
      </c>
      <c r="D31" s="10">
        <v>0</v>
      </c>
      <c r="E31" s="10">
        <v>16.239999999999998</v>
      </c>
      <c r="F31" s="10"/>
      <c r="G31" s="10"/>
      <c r="H31" s="1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ht="15.75" customHeight="1" x14ac:dyDescent="0.25">
      <c r="A32" s="10" t="s">
        <v>499</v>
      </c>
      <c r="B32" s="8">
        <v>2</v>
      </c>
      <c r="C32" s="8">
        <v>0</v>
      </c>
      <c r="D32" s="10">
        <v>0</v>
      </c>
      <c r="E32" s="10">
        <v>14.5</v>
      </c>
      <c r="F32" s="10"/>
      <c r="G32" s="10"/>
      <c r="H32" s="1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ht="15.75" customHeight="1" x14ac:dyDescent="0.25">
      <c r="A33" s="10" t="s">
        <v>500</v>
      </c>
      <c r="B33" s="8">
        <v>0</v>
      </c>
      <c r="C33" s="8">
        <v>0.55800000000000005</v>
      </c>
      <c r="D33" s="10">
        <v>0</v>
      </c>
      <c r="E33" s="10">
        <v>20.34</v>
      </c>
      <c r="F33" s="10"/>
      <c r="G33" s="10"/>
      <c r="H33" s="10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ht="15.75" customHeight="1" x14ac:dyDescent="0.25">
      <c r="A34" s="10" t="s">
        <v>501</v>
      </c>
      <c r="B34" s="8">
        <v>0</v>
      </c>
      <c r="C34" s="8">
        <v>0.308</v>
      </c>
      <c r="D34" s="10">
        <v>0</v>
      </c>
      <c r="E34" s="10">
        <v>15.06</v>
      </c>
      <c r="F34" s="10"/>
      <c r="G34" s="10"/>
      <c r="H34" s="1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ht="15.75" customHeight="1" x14ac:dyDescent="0.25">
      <c r="A35" s="10" t="s">
        <v>502</v>
      </c>
      <c r="B35" s="8">
        <v>0</v>
      </c>
      <c r="C35" s="8">
        <v>0.68500000000000005</v>
      </c>
      <c r="D35" s="10">
        <v>0</v>
      </c>
      <c r="E35" s="10">
        <v>8.6760000000000002</v>
      </c>
      <c r="F35" s="10"/>
      <c r="G35" s="10"/>
      <c r="H35" s="1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ht="15.75" customHeight="1" x14ac:dyDescent="0.25">
      <c r="A36" s="13" t="s">
        <v>503</v>
      </c>
      <c r="B36" s="14">
        <v>0</v>
      </c>
      <c r="C36" s="14">
        <v>2.383</v>
      </c>
      <c r="D36" s="13">
        <v>0</v>
      </c>
      <c r="E36" s="13">
        <v>14.85</v>
      </c>
      <c r="F36" s="13"/>
      <c r="G36" s="13"/>
      <c r="H36" s="13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</row>
    <row r="37" spans="1:19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1:19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19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1:19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1:19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19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19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1:19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:19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:19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1:19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1:19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1:19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1:19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  <row r="127" spans="1:19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</row>
    <row r="128" spans="1:19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</row>
    <row r="129" spans="1:19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</row>
    <row r="130" spans="1:19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</row>
    <row r="131" spans="1:19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</row>
    <row r="132" spans="1:19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</row>
    <row r="133" spans="1:19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</row>
    <row r="134" spans="1:19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</row>
    <row r="135" spans="1:19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</row>
    <row r="136" spans="1:19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</row>
    <row r="137" spans="1:19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</row>
    <row r="138" spans="1:19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</row>
    <row r="139" spans="1:19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</row>
    <row r="140" spans="1:19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</row>
    <row r="141" spans="1:19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</row>
    <row r="142" spans="1:19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</row>
    <row r="143" spans="1:19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</row>
    <row r="144" spans="1:19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</row>
    <row r="145" spans="1:19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</row>
    <row r="146" spans="1:19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</row>
    <row r="147" spans="1:19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</row>
    <row r="148" spans="1:19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</row>
    <row r="149" spans="1:19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</row>
    <row r="150" spans="1:19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</row>
    <row r="151" spans="1:19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</row>
    <row r="152" spans="1:19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</row>
    <row r="153" spans="1:19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</row>
    <row r="154" spans="1:19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</row>
    <row r="155" spans="1:19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</row>
    <row r="156" spans="1:19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</row>
    <row r="157" spans="1:19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</row>
    <row r="158" spans="1:19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</row>
    <row r="159" spans="1:19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</row>
    <row r="160" spans="1:19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</row>
    <row r="161" spans="1:19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</row>
    <row r="162" spans="1:19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</row>
    <row r="163" spans="1:19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</row>
    <row r="164" spans="1:19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</row>
    <row r="165" spans="1:19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</row>
    <row r="166" spans="1:19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</row>
    <row r="167" spans="1:19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</row>
    <row r="168" spans="1:19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</row>
    <row r="169" spans="1:19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</row>
    <row r="170" spans="1:19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</row>
    <row r="171" spans="1:19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</row>
    <row r="172" spans="1:19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</row>
    <row r="173" spans="1:19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</row>
    <row r="174" spans="1:19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</row>
    <row r="175" spans="1:19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</row>
    <row r="176" spans="1:19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</row>
    <row r="177" spans="1:19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</row>
    <row r="178" spans="1:19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</row>
    <row r="179" spans="1:19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</row>
    <row r="180" spans="1:19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</row>
    <row r="181" spans="1:19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</row>
    <row r="182" spans="1:19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</row>
    <row r="183" spans="1:19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</row>
    <row r="184" spans="1:19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</row>
    <row r="185" spans="1:19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</row>
    <row r="186" spans="1:19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</row>
    <row r="187" spans="1:19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</row>
    <row r="188" spans="1:19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</row>
    <row r="189" spans="1:19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</row>
    <row r="190" spans="1:19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</row>
    <row r="191" spans="1:19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</row>
    <row r="192" spans="1:19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</row>
    <row r="193" spans="1:19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</row>
    <row r="194" spans="1:19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</row>
    <row r="195" spans="1:19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</row>
    <row r="196" spans="1:19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</row>
    <row r="197" spans="1:19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</row>
    <row r="198" spans="1:19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</row>
    <row r="199" spans="1:19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</row>
    <row r="200" spans="1:19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</row>
    <row r="201" spans="1:19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</row>
    <row r="202" spans="1:19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</row>
    <row r="203" spans="1:19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</row>
    <row r="204" spans="1:19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</row>
    <row r="205" spans="1:19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</row>
    <row r="206" spans="1:19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</row>
    <row r="207" spans="1:19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</row>
    <row r="208" spans="1:19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</row>
    <row r="209" spans="1:19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</row>
    <row r="210" spans="1:19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</row>
    <row r="211" spans="1:19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</row>
    <row r="212" spans="1:19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</row>
    <row r="213" spans="1:19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</row>
    <row r="214" spans="1:19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</row>
    <row r="215" spans="1:19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</row>
    <row r="216" spans="1:19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</row>
    <row r="217" spans="1:19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</row>
    <row r="218" spans="1:19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</row>
    <row r="219" spans="1:19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</row>
    <row r="220" spans="1:19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</row>
    <row r="221" spans="1:19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</row>
    <row r="222" spans="1:19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</row>
    <row r="223" spans="1:19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</row>
    <row r="224" spans="1:19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</row>
    <row r="225" spans="1:19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</row>
    <row r="226" spans="1:19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</row>
    <row r="227" spans="1:19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</row>
    <row r="228" spans="1:19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</row>
    <row r="229" spans="1:19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</row>
    <row r="230" spans="1:19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</row>
    <row r="231" spans="1:19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</row>
    <row r="232" spans="1:19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</row>
    <row r="233" spans="1:19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</row>
    <row r="234" spans="1:19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</row>
    <row r="235" spans="1:19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</row>
    <row r="236" spans="1:19" ht="15.75" customHeight="1" x14ac:dyDescent="0.25">
      <c r="A236" s="10"/>
      <c r="B236" s="10"/>
      <c r="C236" s="10"/>
      <c r="F236" s="10"/>
      <c r="G236" s="10"/>
      <c r="H236" s="10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</row>
    <row r="237" spans="1:19" ht="15.75" customHeight="1" x14ac:dyDescent="0.25"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</row>
    <row r="238" spans="1:19" ht="15.75" customHeight="1" x14ac:dyDescent="0.25"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</row>
    <row r="239" spans="1:19" ht="15.75" customHeight="1" x14ac:dyDescent="0.25"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</row>
    <row r="240" spans="1:19" ht="15.75" customHeight="1" x14ac:dyDescent="0.25"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</row>
    <row r="241" spans="9:19" ht="15.75" customHeight="1" x14ac:dyDescent="0.25"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</row>
    <row r="242" spans="9:19" ht="15.75" customHeight="1" x14ac:dyDescent="0.25"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</row>
    <row r="243" spans="9:19" ht="15.75" customHeight="1" x14ac:dyDescent="0.25"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</row>
    <row r="244" spans="9:19" ht="15.75" customHeight="1" x14ac:dyDescent="0.25"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</row>
    <row r="245" spans="9:19" ht="15.75" customHeight="1" x14ac:dyDescent="0.25"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</row>
    <row r="246" spans="9:19" ht="15.75" customHeight="1" x14ac:dyDescent="0.25"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</row>
    <row r="247" spans="9:19" ht="15.75" customHeight="1" x14ac:dyDescent="0.25"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</row>
    <row r="248" spans="9:19" ht="15.75" customHeight="1" x14ac:dyDescent="0.25"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</row>
    <row r="249" spans="9:19" ht="15.75" customHeight="1" x14ac:dyDescent="0.25"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</row>
    <row r="250" spans="9:19" ht="15.75" customHeight="1" x14ac:dyDescent="0.25"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</row>
    <row r="251" spans="9:19" ht="15.75" customHeight="1" x14ac:dyDescent="0.25"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</row>
    <row r="252" spans="9:19" ht="15.75" customHeight="1" x14ac:dyDescent="0.25"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</row>
    <row r="253" spans="9:19" ht="15.75" customHeight="1" x14ac:dyDescent="0.25"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</row>
    <row r="254" spans="9:19" ht="15.75" customHeight="1" x14ac:dyDescent="0.25"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</row>
    <row r="255" spans="9:19" ht="15.75" customHeight="1" x14ac:dyDescent="0.25"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</row>
    <row r="256" spans="9:19" ht="15.75" customHeight="1" x14ac:dyDescent="0.25"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</row>
    <row r="257" spans="9:19" ht="15.75" customHeight="1" x14ac:dyDescent="0.25"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</row>
    <row r="258" spans="9:19" ht="15.75" customHeight="1" x14ac:dyDescent="0.25"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</row>
    <row r="259" spans="9:19" ht="15.75" customHeight="1" x14ac:dyDescent="0.25"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</row>
    <row r="260" spans="9:19" ht="15.75" customHeight="1" x14ac:dyDescent="0.25"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</row>
    <row r="261" spans="9:19" ht="15.75" customHeight="1" x14ac:dyDescent="0.25"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</row>
    <row r="262" spans="9:19" ht="15.75" customHeight="1" x14ac:dyDescent="0.25"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</row>
    <row r="263" spans="9:19" ht="15.75" customHeight="1" x14ac:dyDescent="0.25"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</row>
    <row r="264" spans="9:19" ht="15.75" customHeight="1" x14ac:dyDescent="0.25"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</row>
    <row r="265" spans="9:19" ht="15.75" customHeight="1" x14ac:dyDescent="0.25"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</row>
    <row r="266" spans="9:19" ht="15.75" customHeight="1" x14ac:dyDescent="0.25"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</row>
    <row r="267" spans="9:19" ht="15.75" customHeight="1" x14ac:dyDescent="0.25"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</row>
    <row r="268" spans="9:19" ht="15.75" customHeight="1" x14ac:dyDescent="0.25"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</row>
    <row r="269" spans="9:19" ht="15.75" customHeight="1" x14ac:dyDescent="0.25"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</row>
    <row r="270" spans="9:19" ht="15.75" customHeight="1" x14ac:dyDescent="0.25"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</row>
    <row r="271" spans="9:19" ht="15.75" customHeight="1" x14ac:dyDescent="0.25"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</row>
    <row r="272" spans="9:19" ht="15.75" customHeight="1" x14ac:dyDescent="0.25"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</row>
    <row r="273" spans="9:19" ht="15.75" customHeight="1" x14ac:dyDescent="0.25"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</row>
    <row r="274" spans="9:19" ht="15.75" customHeight="1" x14ac:dyDescent="0.25"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</row>
    <row r="275" spans="9:19" ht="15.75" customHeight="1" x14ac:dyDescent="0.25"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</row>
    <row r="276" spans="9:19" ht="15.75" customHeight="1" x14ac:dyDescent="0.25"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</row>
    <row r="277" spans="9:19" ht="15.75" customHeight="1" x14ac:dyDescent="0.25"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</row>
    <row r="278" spans="9:19" ht="15.75" customHeight="1" x14ac:dyDescent="0.25"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</row>
    <row r="279" spans="9:19" ht="15.75" customHeight="1" x14ac:dyDescent="0.25"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</row>
    <row r="280" spans="9:19" ht="15.75" customHeight="1" x14ac:dyDescent="0.25"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</row>
    <row r="281" spans="9:19" ht="15.75" customHeight="1" x14ac:dyDescent="0.25"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</row>
    <row r="282" spans="9:19" ht="15.75" customHeight="1" x14ac:dyDescent="0.25"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</row>
    <row r="283" spans="9:19" ht="15.75" customHeight="1" x14ac:dyDescent="0.25"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</row>
    <row r="284" spans="9:19" ht="15.75" customHeight="1" x14ac:dyDescent="0.25"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</row>
    <row r="285" spans="9:19" ht="15.75" customHeight="1" x14ac:dyDescent="0.25"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</row>
    <row r="286" spans="9:19" ht="15.75" customHeight="1" x14ac:dyDescent="0.25"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</row>
    <row r="287" spans="9:19" ht="15.75" customHeight="1" x14ac:dyDescent="0.25"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</row>
    <row r="288" spans="9:19" ht="15.75" customHeight="1" x14ac:dyDescent="0.25"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</row>
    <row r="289" spans="9:19" ht="15.75" customHeight="1" x14ac:dyDescent="0.25"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</row>
    <row r="290" spans="9:19" ht="15.75" customHeight="1" x14ac:dyDescent="0.25"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</row>
    <row r="291" spans="9:19" ht="15.75" customHeight="1" x14ac:dyDescent="0.25"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</row>
    <row r="292" spans="9:19" ht="15.75" customHeight="1" x14ac:dyDescent="0.25"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</row>
    <row r="293" spans="9:19" ht="15.75" customHeight="1" x14ac:dyDescent="0.25"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</row>
    <row r="294" spans="9:19" ht="15.75" customHeight="1" x14ac:dyDescent="0.25"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</row>
    <row r="295" spans="9:19" ht="15.75" customHeight="1" x14ac:dyDescent="0.25"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</row>
    <row r="296" spans="9:19" ht="15.75" customHeight="1" x14ac:dyDescent="0.25"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</row>
    <row r="297" spans="9:19" ht="15.75" customHeight="1" x14ac:dyDescent="0.25"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</row>
    <row r="298" spans="9:19" ht="15.75" customHeight="1" x14ac:dyDescent="0.25"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</row>
    <row r="299" spans="9:19" ht="15.75" customHeight="1" x14ac:dyDescent="0.25"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</row>
    <row r="300" spans="9:19" ht="15.75" customHeight="1" x14ac:dyDescent="0.25"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</row>
    <row r="301" spans="9:19" ht="15.75" customHeight="1" x14ac:dyDescent="0.25"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</row>
    <row r="302" spans="9:19" ht="15.75" customHeight="1" x14ac:dyDescent="0.25"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</row>
    <row r="303" spans="9:19" ht="15.75" customHeight="1" x14ac:dyDescent="0.25"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</row>
    <row r="304" spans="9:19" ht="15.75" customHeight="1" x14ac:dyDescent="0.25"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</row>
    <row r="305" spans="9:19" ht="15.75" customHeight="1" x14ac:dyDescent="0.25"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</row>
    <row r="306" spans="9:19" ht="15.75" customHeight="1" x14ac:dyDescent="0.25"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</row>
    <row r="307" spans="9:19" ht="15.75" customHeight="1" x14ac:dyDescent="0.25"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</row>
    <row r="308" spans="9:19" ht="15.75" customHeight="1" x14ac:dyDescent="0.25"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</row>
    <row r="309" spans="9:19" ht="15.75" customHeight="1" x14ac:dyDescent="0.25"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</row>
    <row r="310" spans="9:19" ht="15.75" customHeight="1" x14ac:dyDescent="0.25"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</row>
    <row r="311" spans="9:19" ht="15.75" customHeight="1" x14ac:dyDescent="0.25"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</row>
    <row r="312" spans="9:19" ht="15.75" customHeight="1" x14ac:dyDescent="0.25"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</row>
    <row r="313" spans="9:19" ht="15.75" customHeight="1" x14ac:dyDescent="0.25"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</row>
    <row r="314" spans="9:19" ht="15.75" customHeight="1" x14ac:dyDescent="0.25"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</row>
    <row r="315" spans="9:19" ht="15.75" customHeight="1" x14ac:dyDescent="0.25"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</row>
    <row r="316" spans="9:19" ht="15.75" customHeight="1" x14ac:dyDescent="0.25"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</row>
    <row r="317" spans="9:19" ht="15.75" customHeight="1" x14ac:dyDescent="0.25"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</row>
    <row r="318" spans="9:19" ht="15.75" customHeight="1" x14ac:dyDescent="0.25"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</row>
    <row r="319" spans="9:19" ht="15.75" customHeight="1" x14ac:dyDescent="0.25"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</row>
    <row r="320" spans="9:19" ht="15.75" customHeight="1" x14ac:dyDescent="0.25"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</row>
    <row r="321" spans="9:19" ht="15.75" customHeight="1" x14ac:dyDescent="0.25"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</row>
    <row r="322" spans="9:19" ht="15.75" customHeight="1" x14ac:dyDescent="0.25"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</row>
    <row r="323" spans="9:19" ht="15.75" customHeight="1" x14ac:dyDescent="0.25"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</row>
    <row r="324" spans="9:19" ht="15.75" customHeight="1" x14ac:dyDescent="0.25"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</row>
    <row r="325" spans="9:19" ht="15.75" customHeight="1" x14ac:dyDescent="0.25"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</row>
    <row r="326" spans="9:19" ht="15.75" customHeight="1" x14ac:dyDescent="0.25"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</row>
    <row r="327" spans="9:19" ht="15.75" customHeight="1" x14ac:dyDescent="0.25"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</row>
    <row r="328" spans="9:19" ht="15.75" customHeight="1" x14ac:dyDescent="0.25"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</row>
    <row r="329" spans="9:19" ht="15.75" customHeight="1" x14ac:dyDescent="0.25"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</row>
    <row r="330" spans="9:19" ht="15.75" customHeight="1" x14ac:dyDescent="0.25"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</row>
    <row r="331" spans="9:19" ht="15.75" customHeight="1" x14ac:dyDescent="0.25"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</row>
    <row r="332" spans="9:19" ht="15.75" customHeight="1" x14ac:dyDescent="0.25"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</row>
    <row r="333" spans="9:19" ht="15.75" customHeight="1" x14ac:dyDescent="0.25"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</row>
    <row r="334" spans="9:19" ht="15.75" customHeight="1" x14ac:dyDescent="0.25"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</row>
    <row r="335" spans="9:19" ht="15.75" customHeight="1" x14ac:dyDescent="0.25"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</row>
    <row r="336" spans="9:19" ht="15.75" customHeight="1" x14ac:dyDescent="0.25"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</row>
    <row r="337" spans="9:19" ht="15.75" customHeight="1" x14ac:dyDescent="0.25"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</row>
    <row r="338" spans="9:19" ht="15.75" customHeight="1" x14ac:dyDescent="0.25"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</row>
    <row r="339" spans="9:19" ht="15.75" customHeight="1" x14ac:dyDescent="0.25"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</row>
    <row r="340" spans="9:19" ht="15.75" customHeight="1" x14ac:dyDescent="0.25"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</row>
    <row r="341" spans="9:19" ht="15.75" customHeight="1" x14ac:dyDescent="0.25"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</row>
    <row r="342" spans="9:19" ht="15.75" customHeight="1" x14ac:dyDescent="0.25"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</row>
    <row r="343" spans="9:19" ht="15.75" customHeight="1" x14ac:dyDescent="0.25"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</row>
    <row r="344" spans="9:19" ht="15.75" customHeight="1" x14ac:dyDescent="0.25"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</row>
    <row r="345" spans="9:19" ht="15.75" customHeight="1" x14ac:dyDescent="0.25"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</row>
    <row r="346" spans="9:19" ht="15.75" customHeight="1" x14ac:dyDescent="0.25"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</row>
    <row r="347" spans="9:19" ht="15.75" customHeight="1" x14ac:dyDescent="0.25"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</row>
    <row r="348" spans="9:19" ht="15.75" customHeight="1" x14ac:dyDescent="0.25"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</row>
    <row r="349" spans="9:19" ht="15.75" customHeight="1" x14ac:dyDescent="0.25"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</row>
    <row r="350" spans="9:19" ht="15.75" customHeight="1" x14ac:dyDescent="0.25"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</row>
    <row r="351" spans="9:19" ht="15.75" customHeight="1" x14ac:dyDescent="0.25"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</row>
    <row r="352" spans="9:19" ht="15.75" customHeight="1" x14ac:dyDescent="0.25"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</row>
    <row r="353" spans="9:19" ht="15.75" customHeight="1" x14ac:dyDescent="0.25"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</row>
    <row r="354" spans="9:19" ht="15.75" customHeight="1" x14ac:dyDescent="0.25"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</row>
    <row r="355" spans="9:19" ht="15.75" customHeight="1" x14ac:dyDescent="0.25"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</row>
    <row r="356" spans="9:19" ht="15.75" customHeight="1" x14ac:dyDescent="0.25"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</row>
    <row r="357" spans="9:19" ht="15.75" customHeight="1" x14ac:dyDescent="0.25"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</row>
    <row r="358" spans="9:19" ht="15.75" customHeight="1" x14ac:dyDescent="0.25"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</row>
    <row r="359" spans="9:19" ht="15.75" customHeight="1" x14ac:dyDescent="0.25"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</row>
    <row r="360" spans="9:19" ht="15.75" customHeight="1" x14ac:dyDescent="0.25"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</row>
    <row r="361" spans="9:19" ht="15.75" customHeight="1" x14ac:dyDescent="0.25"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</row>
    <row r="362" spans="9:19" ht="15.75" customHeight="1" x14ac:dyDescent="0.25"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</row>
    <row r="363" spans="9:19" ht="15.75" customHeight="1" x14ac:dyDescent="0.25"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</row>
    <row r="364" spans="9:19" ht="15.75" customHeight="1" x14ac:dyDescent="0.25"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</row>
    <row r="365" spans="9:19" ht="15.75" customHeight="1" x14ac:dyDescent="0.25"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</row>
    <row r="366" spans="9:19" ht="15.75" customHeight="1" x14ac:dyDescent="0.25"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</row>
    <row r="367" spans="9:19" ht="15.75" customHeight="1" x14ac:dyDescent="0.25"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</row>
    <row r="368" spans="9:19" ht="15.75" customHeight="1" x14ac:dyDescent="0.25"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</row>
    <row r="369" spans="9:19" ht="15.75" customHeight="1" x14ac:dyDescent="0.25"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</row>
    <row r="370" spans="9:19" ht="15.75" customHeight="1" x14ac:dyDescent="0.25"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</row>
    <row r="371" spans="9:19" ht="15.75" customHeight="1" x14ac:dyDescent="0.25"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</row>
    <row r="372" spans="9:19" ht="15.75" customHeight="1" x14ac:dyDescent="0.25"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</row>
    <row r="373" spans="9:19" ht="15.75" customHeight="1" x14ac:dyDescent="0.25"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</row>
    <row r="374" spans="9:19" ht="15.75" customHeight="1" x14ac:dyDescent="0.25"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</row>
    <row r="375" spans="9:19" ht="15.75" customHeight="1" x14ac:dyDescent="0.25"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</row>
    <row r="376" spans="9:19" ht="15.75" customHeight="1" x14ac:dyDescent="0.25"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</row>
    <row r="377" spans="9:19" ht="15.75" customHeight="1" x14ac:dyDescent="0.25"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</row>
    <row r="378" spans="9:19" ht="15.75" customHeight="1" x14ac:dyDescent="0.25"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</row>
    <row r="379" spans="9:19" ht="15.75" customHeight="1" x14ac:dyDescent="0.25"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</row>
    <row r="380" spans="9:19" ht="15.75" customHeight="1" x14ac:dyDescent="0.25"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</row>
    <row r="381" spans="9:19" ht="15.75" customHeight="1" x14ac:dyDescent="0.25"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</row>
    <row r="382" spans="9:19" ht="15.75" customHeight="1" x14ac:dyDescent="0.25"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</row>
    <row r="383" spans="9:19" ht="15.75" customHeight="1" x14ac:dyDescent="0.25"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</row>
    <row r="384" spans="9:19" ht="15.75" customHeight="1" x14ac:dyDescent="0.25"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</row>
    <row r="385" spans="9:19" ht="15.75" customHeight="1" x14ac:dyDescent="0.25"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</row>
    <row r="386" spans="9:19" ht="15.75" customHeight="1" x14ac:dyDescent="0.25"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</row>
    <row r="387" spans="9:19" ht="15.75" customHeight="1" x14ac:dyDescent="0.25"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</row>
    <row r="388" spans="9:19" ht="15.75" customHeight="1" x14ac:dyDescent="0.25"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</row>
    <row r="389" spans="9:19" ht="15.75" customHeight="1" x14ac:dyDescent="0.25"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</row>
    <row r="390" spans="9:19" ht="15.75" customHeight="1" x14ac:dyDescent="0.25"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</row>
    <row r="391" spans="9:19" ht="15.75" customHeight="1" x14ac:dyDescent="0.25"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</row>
    <row r="392" spans="9:19" ht="15.75" customHeight="1" x14ac:dyDescent="0.25"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</row>
    <row r="393" spans="9:19" ht="15.75" customHeight="1" x14ac:dyDescent="0.25"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</row>
    <row r="394" spans="9:19" ht="15.75" customHeight="1" x14ac:dyDescent="0.25"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</row>
    <row r="395" spans="9:19" ht="15.75" customHeight="1" x14ac:dyDescent="0.25"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</row>
    <row r="396" spans="9:19" ht="15.75" customHeight="1" x14ac:dyDescent="0.25"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</row>
    <row r="397" spans="9:19" ht="15.75" customHeight="1" x14ac:dyDescent="0.25"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</row>
    <row r="398" spans="9:19" ht="15.75" customHeight="1" x14ac:dyDescent="0.25"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</row>
    <row r="399" spans="9:19" ht="15.75" customHeight="1" x14ac:dyDescent="0.25"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</row>
    <row r="400" spans="9:19" ht="15.75" customHeight="1" x14ac:dyDescent="0.25"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</row>
    <row r="401" spans="9:19" ht="15.75" customHeight="1" x14ac:dyDescent="0.25"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</row>
    <row r="402" spans="9:19" ht="15.75" customHeight="1" x14ac:dyDescent="0.25"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</row>
    <row r="403" spans="9:19" ht="15.75" customHeight="1" x14ac:dyDescent="0.25"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</row>
    <row r="404" spans="9:19" ht="15.75" customHeight="1" x14ac:dyDescent="0.25"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</row>
    <row r="405" spans="9:19" ht="15.75" customHeight="1" x14ac:dyDescent="0.25"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</row>
    <row r="406" spans="9:19" ht="15.75" customHeight="1" x14ac:dyDescent="0.25"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</row>
    <row r="407" spans="9:19" ht="15.75" customHeight="1" x14ac:dyDescent="0.25"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</row>
    <row r="408" spans="9:19" ht="15.75" customHeight="1" x14ac:dyDescent="0.25"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</row>
    <row r="409" spans="9:19" ht="15.75" customHeight="1" x14ac:dyDescent="0.25"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</row>
    <row r="410" spans="9:19" ht="15.75" customHeight="1" x14ac:dyDescent="0.25"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</row>
    <row r="411" spans="9:19" ht="15.75" customHeight="1" x14ac:dyDescent="0.25"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</row>
    <row r="412" spans="9:19" ht="15.75" customHeight="1" x14ac:dyDescent="0.25"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</row>
    <row r="413" spans="9:19" ht="15.75" customHeight="1" x14ac:dyDescent="0.25"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</row>
    <row r="414" spans="9:19" ht="15.75" customHeight="1" x14ac:dyDescent="0.25"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</row>
    <row r="415" spans="9:19" ht="15.75" customHeight="1" x14ac:dyDescent="0.25"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</row>
    <row r="416" spans="9:19" ht="15.75" customHeight="1" x14ac:dyDescent="0.25"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</row>
    <row r="417" spans="9:19" ht="15.75" customHeight="1" x14ac:dyDescent="0.25"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</row>
    <row r="418" spans="9:19" ht="15.75" customHeight="1" x14ac:dyDescent="0.25"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</row>
    <row r="419" spans="9:19" ht="15.75" customHeight="1" x14ac:dyDescent="0.25"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</row>
    <row r="420" spans="9:19" ht="15.75" customHeight="1" x14ac:dyDescent="0.25"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</row>
    <row r="421" spans="9:19" ht="15.75" customHeight="1" x14ac:dyDescent="0.25"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</row>
    <row r="422" spans="9:19" ht="15.75" customHeight="1" x14ac:dyDescent="0.25"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</row>
    <row r="423" spans="9:19" ht="15.75" customHeight="1" x14ac:dyDescent="0.25"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</row>
    <row r="424" spans="9:19" ht="15.75" customHeight="1" x14ac:dyDescent="0.25"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</row>
    <row r="425" spans="9:19" ht="15.75" customHeight="1" x14ac:dyDescent="0.25"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</row>
    <row r="426" spans="9:19" ht="15.75" customHeight="1" x14ac:dyDescent="0.25"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</row>
    <row r="427" spans="9:19" ht="15.75" customHeight="1" x14ac:dyDescent="0.25"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</row>
    <row r="428" spans="9:19" ht="15.75" customHeight="1" x14ac:dyDescent="0.25"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</row>
    <row r="429" spans="9:19" ht="15.75" customHeight="1" x14ac:dyDescent="0.25"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</row>
    <row r="430" spans="9:19" ht="15.75" customHeight="1" x14ac:dyDescent="0.25"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</row>
    <row r="431" spans="9:19" ht="15.75" customHeight="1" x14ac:dyDescent="0.25"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</row>
    <row r="432" spans="9:19" ht="15.75" customHeight="1" x14ac:dyDescent="0.25"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</row>
    <row r="433" spans="9:19" ht="15.75" customHeight="1" x14ac:dyDescent="0.25"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</row>
    <row r="434" spans="9:19" ht="15.75" customHeight="1" x14ac:dyDescent="0.25"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</row>
    <row r="435" spans="9:19" ht="15.75" customHeight="1" x14ac:dyDescent="0.25"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</row>
    <row r="436" spans="9:19" ht="15.75" customHeight="1" x14ac:dyDescent="0.25"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</row>
    <row r="437" spans="9:19" ht="15.75" customHeight="1" x14ac:dyDescent="0.25"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</row>
    <row r="438" spans="9:19" ht="15.75" customHeight="1" x14ac:dyDescent="0.25"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</row>
    <row r="439" spans="9:19" ht="15.75" customHeight="1" x14ac:dyDescent="0.25"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</row>
    <row r="440" spans="9:19" ht="15.75" customHeight="1" x14ac:dyDescent="0.25"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</row>
    <row r="441" spans="9:19" ht="15.75" customHeight="1" x14ac:dyDescent="0.25"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</row>
    <row r="442" spans="9:19" ht="15.75" customHeight="1" x14ac:dyDescent="0.25"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</row>
    <row r="443" spans="9:19" ht="15.75" customHeight="1" x14ac:dyDescent="0.25"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</row>
    <row r="444" spans="9:19" ht="15.75" customHeight="1" x14ac:dyDescent="0.25"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</row>
    <row r="445" spans="9:19" ht="15.75" customHeight="1" x14ac:dyDescent="0.25"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</row>
    <row r="446" spans="9:19" ht="15.75" customHeight="1" x14ac:dyDescent="0.25"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</row>
    <row r="447" spans="9:19" ht="15.75" customHeight="1" x14ac:dyDescent="0.25"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</row>
    <row r="448" spans="9:19" ht="15.75" customHeight="1" x14ac:dyDescent="0.25"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</row>
    <row r="449" spans="9:19" ht="15.75" customHeight="1" x14ac:dyDescent="0.25"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</row>
    <row r="450" spans="9:19" ht="15.75" customHeight="1" x14ac:dyDescent="0.25"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</row>
    <row r="451" spans="9:19" ht="15.75" customHeight="1" x14ac:dyDescent="0.25"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</row>
    <row r="452" spans="9:19" ht="15.75" customHeight="1" x14ac:dyDescent="0.25"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</row>
    <row r="453" spans="9:19" ht="15.75" customHeight="1" x14ac:dyDescent="0.25"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</row>
    <row r="454" spans="9:19" ht="15.75" customHeight="1" x14ac:dyDescent="0.25"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</row>
    <row r="455" spans="9:19" ht="15.75" customHeight="1" x14ac:dyDescent="0.25"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</row>
    <row r="456" spans="9:19" ht="15.75" customHeight="1" x14ac:dyDescent="0.25"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</row>
    <row r="457" spans="9:19" ht="15.75" customHeight="1" x14ac:dyDescent="0.25"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</row>
    <row r="458" spans="9:19" ht="15.75" customHeight="1" x14ac:dyDescent="0.25"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</row>
    <row r="459" spans="9:19" ht="15.75" customHeight="1" x14ac:dyDescent="0.25"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</row>
    <row r="460" spans="9:19" ht="15.75" customHeight="1" x14ac:dyDescent="0.25"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</row>
    <row r="461" spans="9:19" ht="15.75" customHeight="1" x14ac:dyDescent="0.25"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</row>
    <row r="462" spans="9:19" ht="15.75" customHeight="1" x14ac:dyDescent="0.25"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</row>
    <row r="463" spans="9:19" ht="15.75" customHeight="1" x14ac:dyDescent="0.25"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</row>
    <row r="464" spans="9:19" ht="15.75" customHeight="1" x14ac:dyDescent="0.25"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</row>
    <row r="465" spans="9:19" ht="15.75" customHeight="1" x14ac:dyDescent="0.25"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</row>
    <row r="466" spans="9:19" ht="15.75" customHeight="1" x14ac:dyDescent="0.25"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</row>
    <row r="467" spans="9:19" ht="15.75" customHeight="1" x14ac:dyDescent="0.25"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</row>
    <row r="468" spans="9:19" ht="15.75" customHeight="1" x14ac:dyDescent="0.25"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</row>
    <row r="469" spans="9:19" ht="15.75" customHeight="1" x14ac:dyDescent="0.25"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</row>
    <row r="470" spans="9:19" ht="15.75" customHeight="1" x14ac:dyDescent="0.25"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</row>
    <row r="471" spans="9:19" ht="15.75" customHeight="1" x14ac:dyDescent="0.25"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</row>
    <row r="472" spans="9:19" ht="15.75" customHeight="1" x14ac:dyDescent="0.25"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</row>
    <row r="473" spans="9:19" ht="15.75" customHeight="1" x14ac:dyDescent="0.25"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</row>
    <row r="474" spans="9:19" ht="15.75" customHeight="1" x14ac:dyDescent="0.25"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</row>
    <row r="475" spans="9:19" ht="15.75" customHeight="1" x14ac:dyDescent="0.25"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</row>
    <row r="476" spans="9:19" ht="15.75" customHeight="1" x14ac:dyDescent="0.25"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</row>
    <row r="477" spans="9:19" ht="15.75" customHeight="1" x14ac:dyDescent="0.25"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</row>
    <row r="478" spans="9:19" ht="15.75" customHeight="1" x14ac:dyDescent="0.25"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</row>
    <row r="479" spans="9:19" ht="15.75" customHeight="1" x14ac:dyDescent="0.25"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</row>
    <row r="480" spans="9:19" ht="15.75" customHeight="1" x14ac:dyDescent="0.25"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</row>
    <row r="481" spans="9:19" ht="15.75" customHeight="1" x14ac:dyDescent="0.25"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</row>
    <row r="482" spans="9:19" ht="15.75" customHeight="1" x14ac:dyDescent="0.25"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</row>
    <row r="483" spans="9:19" ht="15.75" customHeight="1" x14ac:dyDescent="0.25"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</row>
    <row r="484" spans="9:19" ht="15.75" customHeight="1" x14ac:dyDescent="0.25"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</row>
    <row r="485" spans="9:19" ht="15.75" customHeight="1" x14ac:dyDescent="0.25"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</row>
    <row r="486" spans="9:19" ht="15.75" customHeight="1" x14ac:dyDescent="0.25"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</row>
    <row r="487" spans="9:19" ht="15.75" customHeight="1" x14ac:dyDescent="0.25"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</row>
    <row r="488" spans="9:19" ht="15.75" customHeight="1" x14ac:dyDescent="0.25"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</row>
    <row r="489" spans="9:19" ht="15.75" customHeight="1" x14ac:dyDescent="0.25"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</row>
    <row r="490" spans="9:19" ht="15.75" customHeight="1" x14ac:dyDescent="0.25"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</row>
    <row r="491" spans="9:19" ht="15.75" customHeight="1" x14ac:dyDescent="0.25"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</row>
    <row r="492" spans="9:19" ht="15.75" customHeight="1" x14ac:dyDescent="0.25"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</row>
    <row r="493" spans="9:19" ht="15.75" customHeight="1" x14ac:dyDescent="0.25"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</row>
    <row r="494" spans="9:19" ht="15.75" customHeight="1" x14ac:dyDescent="0.25"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</row>
    <row r="495" spans="9:19" ht="15.75" customHeight="1" x14ac:dyDescent="0.25"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</row>
    <row r="496" spans="9:19" ht="15.75" customHeight="1" x14ac:dyDescent="0.25"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</row>
    <row r="497" spans="9:19" ht="15.75" customHeight="1" x14ac:dyDescent="0.25"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</row>
    <row r="498" spans="9:19" ht="15.75" customHeight="1" x14ac:dyDescent="0.25"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</row>
    <row r="499" spans="9:19" ht="15.75" customHeight="1" x14ac:dyDescent="0.25"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</row>
    <row r="500" spans="9:19" ht="15.75" customHeight="1" x14ac:dyDescent="0.25"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</row>
    <row r="501" spans="9:19" ht="15.75" customHeight="1" x14ac:dyDescent="0.25"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</row>
    <row r="502" spans="9:19" ht="15.75" customHeight="1" x14ac:dyDescent="0.25"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</row>
    <row r="503" spans="9:19" ht="15.75" customHeight="1" x14ac:dyDescent="0.25"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</row>
    <row r="504" spans="9:19" ht="15.75" customHeight="1" x14ac:dyDescent="0.25"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</row>
    <row r="505" spans="9:19" ht="15.75" customHeight="1" x14ac:dyDescent="0.25"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</row>
    <row r="506" spans="9:19" ht="15.75" customHeight="1" x14ac:dyDescent="0.25"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</row>
    <row r="507" spans="9:19" ht="15.75" customHeight="1" x14ac:dyDescent="0.25"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</row>
    <row r="508" spans="9:19" ht="15.75" customHeight="1" x14ac:dyDescent="0.25"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</row>
    <row r="509" spans="9:19" ht="15.75" customHeight="1" x14ac:dyDescent="0.25"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</row>
    <row r="510" spans="9:19" ht="15.75" customHeight="1" x14ac:dyDescent="0.25"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</row>
    <row r="511" spans="9:19" ht="15.75" customHeight="1" x14ac:dyDescent="0.25"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</row>
    <row r="512" spans="9:19" ht="15.75" customHeight="1" x14ac:dyDescent="0.25"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</row>
    <row r="513" spans="9:19" ht="15.75" customHeight="1" x14ac:dyDescent="0.25"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</row>
    <row r="514" spans="9:19" ht="15.75" customHeight="1" x14ac:dyDescent="0.25"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</row>
    <row r="515" spans="9:19" ht="15.75" customHeight="1" x14ac:dyDescent="0.25"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</row>
    <row r="516" spans="9:19" ht="15.75" customHeight="1" x14ac:dyDescent="0.25"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</row>
    <row r="517" spans="9:19" ht="15.75" customHeight="1" x14ac:dyDescent="0.25"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</row>
    <row r="518" spans="9:19" ht="15.75" customHeight="1" x14ac:dyDescent="0.25"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</row>
    <row r="519" spans="9:19" ht="15.75" customHeight="1" x14ac:dyDescent="0.25"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</row>
    <row r="520" spans="9:19" ht="15.75" customHeight="1" x14ac:dyDescent="0.25"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</row>
    <row r="521" spans="9:19" ht="15.75" customHeight="1" x14ac:dyDescent="0.25"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</row>
    <row r="522" spans="9:19" ht="15.75" customHeight="1" x14ac:dyDescent="0.25"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</row>
    <row r="523" spans="9:19" ht="15.75" customHeight="1" x14ac:dyDescent="0.25"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</row>
    <row r="524" spans="9:19" ht="15.75" customHeight="1" x14ac:dyDescent="0.25"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</row>
    <row r="525" spans="9:19" ht="15.75" customHeight="1" x14ac:dyDescent="0.25"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</row>
    <row r="526" spans="9:19" ht="15.75" customHeight="1" x14ac:dyDescent="0.25"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</row>
    <row r="527" spans="9:19" ht="15.75" customHeight="1" x14ac:dyDescent="0.25"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</row>
    <row r="528" spans="9:19" ht="15.75" customHeight="1" x14ac:dyDescent="0.25"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</row>
    <row r="529" spans="9:19" ht="15.75" customHeight="1" x14ac:dyDescent="0.25"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</row>
    <row r="530" spans="9:19" ht="15.75" customHeight="1" x14ac:dyDescent="0.25"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</row>
    <row r="531" spans="9:19" ht="15.75" customHeight="1" x14ac:dyDescent="0.25"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</row>
    <row r="532" spans="9:19" ht="15.75" customHeight="1" x14ac:dyDescent="0.25"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</row>
    <row r="533" spans="9:19" ht="15.75" customHeight="1" x14ac:dyDescent="0.25"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</row>
    <row r="534" spans="9:19" ht="15.75" customHeight="1" x14ac:dyDescent="0.25"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</row>
    <row r="535" spans="9:19" ht="15.75" customHeight="1" x14ac:dyDescent="0.25"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</row>
    <row r="536" spans="9:19" ht="15.75" customHeight="1" x14ac:dyDescent="0.25"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</row>
    <row r="537" spans="9:19" ht="15.75" customHeight="1" x14ac:dyDescent="0.25"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</row>
    <row r="538" spans="9:19" ht="15.75" customHeight="1" x14ac:dyDescent="0.25"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</row>
    <row r="539" spans="9:19" ht="15.75" customHeight="1" x14ac:dyDescent="0.25"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</row>
    <row r="540" spans="9:19" ht="15.75" customHeight="1" x14ac:dyDescent="0.25"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</row>
    <row r="541" spans="9:19" ht="15.75" customHeight="1" x14ac:dyDescent="0.25"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</row>
    <row r="542" spans="9:19" ht="15.75" customHeight="1" x14ac:dyDescent="0.25"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</row>
    <row r="543" spans="9:19" ht="15.75" customHeight="1" x14ac:dyDescent="0.25"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</row>
    <row r="544" spans="9:19" ht="15.75" customHeight="1" x14ac:dyDescent="0.25"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</row>
    <row r="545" spans="9:19" ht="15.75" customHeight="1" x14ac:dyDescent="0.25"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</row>
    <row r="546" spans="9:19" ht="15.75" customHeight="1" x14ac:dyDescent="0.25"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</row>
    <row r="547" spans="9:19" ht="15.75" customHeight="1" x14ac:dyDescent="0.25"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</row>
    <row r="548" spans="9:19" ht="15.75" customHeight="1" x14ac:dyDescent="0.25"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</row>
    <row r="549" spans="9:19" ht="15.75" customHeight="1" x14ac:dyDescent="0.25"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</row>
    <row r="550" spans="9:19" ht="15.75" customHeight="1" x14ac:dyDescent="0.25"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</row>
    <row r="551" spans="9:19" ht="15.75" customHeight="1" x14ac:dyDescent="0.25"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</row>
    <row r="552" spans="9:19" ht="15.75" customHeight="1" x14ac:dyDescent="0.25"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</row>
    <row r="553" spans="9:19" ht="15.75" customHeight="1" x14ac:dyDescent="0.25"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</row>
    <row r="554" spans="9:19" ht="15.75" customHeight="1" x14ac:dyDescent="0.25"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</row>
    <row r="555" spans="9:19" ht="15.75" customHeight="1" x14ac:dyDescent="0.25"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</row>
    <row r="556" spans="9:19" ht="15.75" customHeight="1" x14ac:dyDescent="0.25"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</row>
    <row r="557" spans="9:19" ht="15.75" customHeight="1" x14ac:dyDescent="0.25"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</row>
    <row r="558" spans="9:19" ht="15.75" customHeight="1" x14ac:dyDescent="0.25"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</row>
    <row r="559" spans="9:19" ht="15.75" customHeight="1" x14ac:dyDescent="0.25"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</row>
    <row r="560" spans="9:19" ht="15.75" customHeight="1" x14ac:dyDescent="0.25"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</row>
    <row r="561" spans="9:19" ht="15.75" customHeight="1" x14ac:dyDescent="0.25"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</row>
    <row r="562" spans="9:19" ht="15.75" customHeight="1" x14ac:dyDescent="0.25"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</row>
    <row r="563" spans="9:19" ht="15.75" customHeight="1" x14ac:dyDescent="0.25"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</row>
    <row r="564" spans="9:19" ht="15.75" customHeight="1" x14ac:dyDescent="0.25"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</row>
    <row r="565" spans="9:19" ht="15.75" customHeight="1" x14ac:dyDescent="0.25"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</row>
    <row r="566" spans="9:19" ht="15.75" customHeight="1" x14ac:dyDescent="0.25"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</row>
    <row r="567" spans="9:19" ht="15.75" customHeight="1" x14ac:dyDescent="0.25"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</row>
    <row r="568" spans="9:19" ht="15.75" customHeight="1" x14ac:dyDescent="0.25"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</row>
    <row r="569" spans="9:19" ht="15.75" customHeight="1" x14ac:dyDescent="0.25"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</row>
    <row r="570" spans="9:19" ht="15.75" customHeight="1" x14ac:dyDescent="0.25"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</row>
    <row r="571" spans="9:19" ht="15.75" customHeight="1" x14ac:dyDescent="0.25"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</row>
    <row r="572" spans="9:19" ht="15.75" customHeight="1" x14ac:dyDescent="0.25"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</row>
    <row r="573" spans="9:19" ht="15.75" customHeight="1" x14ac:dyDescent="0.25"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</row>
    <row r="574" spans="9:19" ht="15.75" customHeight="1" x14ac:dyDescent="0.25"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</row>
    <row r="575" spans="9:19" ht="15.75" customHeight="1" x14ac:dyDescent="0.25"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</row>
    <row r="576" spans="9:19" ht="15.75" customHeight="1" x14ac:dyDescent="0.25"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</row>
    <row r="577" spans="9:19" ht="15.75" customHeight="1" x14ac:dyDescent="0.25"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</row>
    <row r="578" spans="9:19" ht="15.75" customHeight="1" x14ac:dyDescent="0.25"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</row>
    <row r="579" spans="9:19" ht="15.75" customHeight="1" x14ac:dyDescent="0.25"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</row>
    <row r="580" spans="9:19" ht="15.75" customHeight="1" x14ac:dyDescent="0.25"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</row>
    <row r="581" spans="9:19" ht="15.75" customHeight="1" x14ac:dyDescent="0.25"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</row>
    <row r="582" spans="9:19" ht="15.75" customHeight="1" x14ac:dyDescent="0.25"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</row>
    <row r="583" spans="9:19" ht="15.75" customHeight="1" x14ac:dyDescent="0.25"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</row>
    <row r="584" spans="9:19" ht="15.75" customHeight="1" x14ac:dyDescent="0.25"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</row>
    <row r="585" spans="9:19" ht="15.75" customHeight="1" x14ac:dyDescent="0.25"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</row>
    <row r="586" spans="9:19" ht="15.75" customHeight="1" x14ac:dyDescent="0.25"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</row>
    <row r="587" spans="9:19" ht="15.75" customHeight="1" x14ac:dyDescent="0.25"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</row>
    <row r="588" spans="9:19" ht="15.75" customHeight="1" x14ac:dyDescent="0.25"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</row>
    <row r="589" spans="9:19" ht="15.75" customHeight="1" x14ac:dyDescent="0.25"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</row>
    <row r="590" spans="9:19" ht="15.75" customHeight="1" x14ac:dyDescent="0.25"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</row>
    <row r="591" spans="9:19" ht="15.75" customHeight="1" x14ac:dyDescent="0.25"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</row>
    <row r="592" spans="9:19" ht="15.75" customHeight="1" x14ac:dyDescent="0.25"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</row>
    <row r="593" spans="9:19" ht="15.75" customHeight="1" x14ac:dyDescent="0.25"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</row>
    <row r="594" spans="9:19" ht="15.75" customHeight="1" x14ac:dyDescent="0.25"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</row>
    <row r="595" spans="9:19" ht="15.75" customHeight="1" x14ac:dyDescent="0.25"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</row>
    <row r="596" spans="9:19" ht="15.75" customHeight="1" x14ac:dyDescent="0.25"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</row>
    <row r="597" spans="9:19" ht="15.75" customHeight="1" x14ac:dyDescent="0.25"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</row>
    <row r="598" spans="9:19" ht="15.75" customHeight="1" x14ac:dyDescent="0.25"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</row>
    <row r="599" spans="9:19" ht="15.75" customHeight="1" x14ac:dyDescent="0.25"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</row>
    <row r="600" spans="9:19" ht="15.75" customHeight="1" x14ac:dyDescent="0.25"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</row>
    <row r="601" spans="9:19" ht="15.75" customHeight="1" x14ac:dyDescent="0.25"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</row>
    <row r="602" spans="9:19" ht="15.75" customHeight="1" x14ac:dyDescent="0.25"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</row>
    <row r="603" spans="9:19" ht="15.75" customHeight="1" x14ac:dyDescent="0.25"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</row>
    <row r="604" spans="9:19" ht="15.75" customHeight="1" x14ac:dyDescent="0.25"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</row>
    <row r="605" spans="9:19" ht="15.75" customHeight="1" x14ac:dyDescent="0.25"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</row>
    <row r="606" spans="9:19" ht="15.75" customHeight="1" x14ac:dyDescent="0.25"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</row>
    <row r="607" spans="9:19" ht="15.75" customHeight="1" x14ac:dyDescent="0.25"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</row>
    <row r="608" spans="9:19" ht="15.75" customHeight="1" x14ac:dyDescent="0.25"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</row>
    <row r="609" spans="9:19" ht="15.75" customHeight="1" x14ac:dyDescent="0.25"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</row>
    <row r="610" spans="9:19" ht="15.75" customHeight="1" x14ac:dyDescent="0.25"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</row>
    <row r="611" spans="9:19" ht="15.75" customHeight="1" x14ac:dyDescent="0.25"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</row>
    <row r="612" spans="9:19" ht="15.75" customHeight="1" x14ac:dyDescent="0.25"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</row>
    <row r="613" spans="9:19" ht="15.75" customHeight="1" x14ac:dyDescent="0.25"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</row>
    <row r="614" spans="9:19" ht="15.75" customHeight="1" x14ac:dyDescent="0.25"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</row>
    <row r="615" spans="9:19" ht="15.75" customHeight="1" x14ac:dyDescent="0.25"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</row>
    <row r="616" spans="9:19" ht="15.75" customHeight="1" x14ac:dyDescent="0.25"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</row>
    <row r="617" spans="9:19" ht="15.75" customHeight="1" x14ac:dyDescent="0.25"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</row>
    <row r="618" spans="9:19" ht="15.75" customHeight="1" x14ac:dyDescent="0.25"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</row>
    <row r="619" spans="9:19" ht="15.75" customHeight="1" x14ac:dyDescent="0.25"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</row>
    <row r="620" spans="9:19" ht="15.75" customHeight="1" x14ac:dyDescent="0.25"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</row>
    <row r="621" spans="9:19" ht="15.75" customHeight="1" x14ac:dyDescent="0.25"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</row>
    <row r="622" spans="9:19" ht="15.75" customHeight="1" x14ac:dyDescent="0.25"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</row>
    <row r="623" spans="9:19" ht="15.75" customHeight="1" x14ac:dyDescent="0.25"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</row>
    <row r="624" spans="9:19" ht="15.75" customHeight="1" x14ac:dyDescent="0.25"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</row>
    <row r="625" spans="9:19" ht="15.75" customHeight="1" x14ac:dyDescent="0.25"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</row>
    <row r="626" spans="9:19" ht="15.75" customHeight="1" x14ac:dyDescent="0.25"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</row>
    <row r="627" spans="9:19" ht="15.75" customHeight="1" x14ac:dyDescent="0.25"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</row>
    <row r="628" spans="9:19" ht="15.75" customHeight="1" x14ac:dyDescent="0.25"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</row>
    <row r="629" spans="9:19" ht="15.75" customHeight="1" x14ac:dyDescent="0.25"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</row>
    <row r="630" spans="9:19" ht="15.75" customHeight="1" x14ac:dyDescent="0.25"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</row>
    <row r="631" spans="9:19" ht="15.75" customHeight="1" x14ac:dyDescent="0.25"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</row>
    <row r="632" spans="9:19" ht="15.75" customHeight="1" x14ac:dyDescent="0.25"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</row>
    <row r="633" spans="9:19" ht="15.75" customHeight="1" x14ac:dyDescent="0.25"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</row>
    <row r="634" spans="9:19" ht="15.75" customHeight="1" x14ac:dyDescent="0.25"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</row>
    <row r="635" spans="9:19" ht="15.75" customHeight="1" x14ac:dyDescent="0.25"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</row>
    <row r="636" spans="9:19" ht="15.75" customHeight="1" x14ac:dyDescent="0.25"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</row>
    <row r="637" spans="9:19" ht="15.75" customHeight="1" x14ac:dyDescent="0.25"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</row>
    <row r="638" spans="9:19" ht="15.75" customHeight="1" x14ac:dyDescent="0.25"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</row>
    <row r="639" spans="9:19" ht="15.75" customHeight="1" x14ac:dyDescent="0.25"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</row>
    <row r="640" spans="9:19" ht="15.75" customHeight="1" x14ac:dyDescent="0.25"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</row>
    <row r="641" spans="9:19" ht="15.75" customHeight="1" x14ac:dyDescent="0.25"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</row>
    <row r="642" spans="9:19" ht="15.75" customHeight="1" x14ac:dyDescent="0.25"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</row>
    <row r="643" spans="9:19" ht="15.75" customHeight="1" x14ac:dyDescent="0.25"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</row>
    <row r="644" spans="9:19" ht="15.75" customHeight="1" x14ac:dyDescent="0.25"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</row>
    <row r="645" spans="9:19" ht="15.75" customHeight="1" x14ac:dyDescent="0.25"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</row>
    <row r="646" spans="9:19" ht="15.75" customHeight="1" x14ac:dyDescent="0.25"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</row>
    <row r="647" spans="9:19" ht="15.75" customHeight="1" x14ac:dyDescent="0.25"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</row>
    <row r="648" spans="9:19" ht="15.75" customHeight="1" x14ac:dyDescent="0.25"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</row>
    <row r="649" spans="9:19" ht="15.75" customHeight="1" x14ac:dyDescent="0.25"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</row>
    <row r="650" spans="9:19" ht="15.75" customHeight="1" x14ac:dyDescent="0.25"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</row>
    <row r="651" spans="9:19" ht="15.75" customHeight="1" x14ac:dyDescent="0.25"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</row>
    <row r="652" spans="9:19" ht="15.75" customHeight="1" x14ac:dyDescent="0.25"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</row>
    <row r="653" spans="9:19" ht="15.75" customHeight="1" x14ac:dyDescent="0.25"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</row>
    <row r="654" spans="9:19" ht="15.75" customHeight="1" x14ac:dyDescent="0.25"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</row>
    <row r="655" spans="9:19" ht="15.75" customHeight="1" x14ac:dyDescent="0.25"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</row>
    <row r="656" spans="9:19" ht="15.75" customHeight="1" x14ac:dyDescent="0.25"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</row>
    <row r="657" spans="9:19" ht="15.75" customHeight="1" x14ac:dyDescent="0.25"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</row>
    <row r="658" spans="9:19" ht="15.75" customHeight="1" x14ac:dyDescent="0.25"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</row>
    <row r="659" spans="9:19" ht="15.75" customHeight="1" x14ac:dyDescent="0.25"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</row>
    <row r="660" spans="9:19" ht="15.75" customHeight="1" x14ac:dyDescent="0.25"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</row>
    <row r="661" spans="9:19" ht="15.75" customHeight="1" x14ac:dyDescent="0.25"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</row>
    <row r="662" spans="9:19" ht="15.75" customHeight="1" x14ac:dyDescent="0.25"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</row>
    <row r="663" spans="9:19" ht="15.75" customHeight="1" x14ac:dyDescent="0.25"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</row>
    <row r="664" spans="9:19" ht="15.75" customHeight="1" x14ac:dyDescent="0.25"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</row>
    <row r="665" spans="9:19" ht="15.75" customHeight="1" x14ac:dyDescent="0.25"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</row>
    <row r="666" spans="9:19" ht="15.75" customHeight="1" x14ac:dyDescent="0.25"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</row>
    <row r="667" spans="9:19" ht="15.75" customHeight="1" x14ac:dyDescent="0.25"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</row>
    <row r="668" spans="9:19" ht="15.75" customHeight="1" x14ac:dyDescent="0.25"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</row>
    <row r="669" spans="9:19" ht="15.75" customHeight="1" x14ac:dyDescent="0.25"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</row>
    <row r="670" spans="9:19" ht="15.75" customHeight="1" x14ac:dyDescent="0.25"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</row>
    <row r="671" spans="9:19" ht="15.75" customHeight="1" x14ac:dyDescent="0.25"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</row>
    <row r="672" spans="9:19" ht="15.75" customHeight="1" x14ac:dyDescent="0.25"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</row>
    <row r="673" spans="9:19" ht="15.75" customHeight="1" x14ac:dyDescent="0.25"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</row>
    <row r="674" spans="9:19" ht="15.75" customHeight="1" x14ac:dyDescent="0.25"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</row>
    <row r="675" spans="9:19" ht="15.75" customHeight="1" x14ac:dyDescent="0.25"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</row>
    <row r="676" spans="9:19" ht="15.75" customHeight="1" x14ac:dyDescent="0.25"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</row>
    <row r="677" spans="9:19" ht="15.75" customHeight="1" x14ac:dyDescent="0.25"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</row>
    <row r="678" spans="9:19" ht="15.75" customHeight="1" x14ac:dyDescent="0.25"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</row>
    <row r="679" spans="9:19" ht="15.75" customHeight="1" x14ac:dyDescent="0.25"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</row>
    <row r="680" spans="9:19" ht="15.75" customHeight="1" x14ac:dyDescent="0.25"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</row>
    <row r="681" spans="9:19" ht="15.75" customHeight="1" x14ac:dyDescent="0.25"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</row>
    <row r="682" spans="9:19" ht="15.75" customHeight="1" x14ac:dyDescent="0.25"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</row>
    <row r="683" spans="9:19" ht="15.75" customHeight="1" x14ac:dyDescent="0.25"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</row>
    <row r="684" spans="9:19" ht="15.75" customHeight="1" x14ac:dyDescent="0.25"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</row>
    <row r="685" spans="9:19" ht="15.75" customHeight="1" x14ac:dyDescent="0.25"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</row>
    <row r="686" spans="9:19" ht="15.75" customHeight="1" x14ac:dyDescent="0.25"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</row>
    <row r="687" spans="9:19" ht="15.75" customHeight="1" x14ac:dyDescent="0.25"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</row>
    <row r="688" spans="9:19" ht="15.75" customHeight="1" x14ac:dyDescent="0.25"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</row>
    <row r="689" spans="9:19" ht="15.75" customHeight="1" x14ac:dyDescent="0.25"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</row>
    <row r="690" spans="9:19" ht="15.75" customHeight="1" x14ac:dyDescent="0.25"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</row>
    <row r="691" spans="9:19" ht="15.75" customHeight="1" x14ac:dyDescent="0.25"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</row>
    <row r="692" spans="9:19" ht="15.75" customHeight="1" x14ac:dyDescent="0.25"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</row>
    <row r="693" spans="9:19" ht="15.75" customHeight="1" x14ac:dyDescent="0.25"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</row>
    <row r="694" spans="9:19" ht="15.75" customHeight="1" x14ac:dyDescent="0.25"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</row>
    <row r="695" spans="9:19" ht="15.75" customHeight="1" x14ac:dyDescent="0.25"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</row>
    <row r="696" spans="9:19" ht="15.75" customHeight="1" x14ac:dyDescent="0.25"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</row>
    <row r="697" spans="9:19" ht="15.75" customHeight="1" x14ac:dyDescent="0.25"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</row>
    <row r="698" spans="9:19" ht="15.75" customHeight="1" x14ac:dyDescent="0.25"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</row>
    <row r="699" spans="9:19" ht="15.75" customHeight="1" x14ac:dyDescent="0.25"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</row>
    <row r="700" spans="9:19" ht="15.75" customHeight="1" x14ac:dyDescent="0.25"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</row>
    <row r="701" spans="9:19" ht="15.75" customHeight="1" x14ac:dyDescent="0.25"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</row>
    <row r="702" spans="9:19" ht="15.75" customHeight="1" x14ac:dyDescent="0.25"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</row>
    <row r="703" spans="9:19" ht="15.75" customHeight="1" x14ac:dyDescent="0.25"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</row>
    <row r="704" spans="9:19" ht="15.75" customHeight="1" x14ac:dyDescent="0.25"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</row>
    <row r="705" spans="9:19" ht="15.75" customHeight="1" x14ac:dyDescent="0.25"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</row>
    <row r="706" spans="9:19" ht="15.75" customHeight="1" x14ac:dyDescent="0.25"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</row>
    <row r="707" spans="9:19" ht="15.75" customHeight="1" x14ac:dyDescent="0.25"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</row>
    <row r="708" spans="9:19" ht="15.75" customHeight="1" x14ac:dyDescent="0.25"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</row>
    <row r="709" spans="9:19" ht="15.75" customHeight="1" x14ac:dyDescent="0.25"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</row>
    <row r="710" spans="9:19" ht="15.75" customHeight="1" x14ac:dyDescent="0.25"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</row>
    <row r="711" spans="9:19" ht="15.75" customHeight="1" x14ac:dyDescent="0.25"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</row>
    <row r="712" spans="9:19" ht="15.75" customHeight="1" x14ac:dyDescent="0.25"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</row>
    <row r="713" spans="9:19" ht="15.75" customHeight="1" x14ac:dyDescent="0.25"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</row>
    <row r="714" spans="9:19" ht="15.75" customHeight="1" x14ac:dyDescent="0.25"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</row>
    <row r="715" spans="9:19" ht="15.75" customHeight="1" x14ac:dyDescent="0.25"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</row>
    <row r="716" spans="9:19" ht="15.75" customHeight="1" x14ac:dyDescent="0.25"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</row>
    <row r="717" spans="9:19" ht="15.75" customHeight="1" x14ac:dyDescent="0.25"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</row>
    <row r="718" spans="9:19" ht="15.75" customHeight="1" x14ac:dyDescent="0.25"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</row>
    <row r="719" spans="9:19" ht="15.75" customHeight="1" x14ac:dyDescent="0.25"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</row>
    <row r="720" spans="9:19" ht="15.75" customHeight="1" x14ac:dyDescent="0.25"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</row>
    <row r="721" spans="9:19" ht="15.75" customHeight="1" x14ac:dyDescent="0.25"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</row>
    <row r="722" spans="9:19" ht="15.75" customHeight="1" x14ac:dyDescent="0.25"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</row>
    <row r="723" spans="9:19" ht="15.75" customHeight="1" x14ac:dyDescent="0.25"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</row>
    <row r="724" spans="9:19" ht="15.75" customHeight="1" x14ac:dyDescent="0.25"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</row>
    <row r="725" spans="9:19" ht="15.75" customHeight="1" x14ac:dyDescent="0.25"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</row>
    <row r="726" spans="9:19" ht="15.75" customHeight="1" x14ac:dyDescent="0.25"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</row>
    <row r="727" spans="9:19" ht="15.75" customHeight="1" x14ac:dyDescent="0.25"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</row>
    <row r="728" spans="9:19" ht="15.75" customHeight="1" x14ac:dyDescent="0.25"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</row>
    <row r="729" spans="9:19" ht="15.75" customHeight="1" x14ac:dyDescent="0.25"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</row>
    <row r="730" spans="9:19" ht="15.75" customHeight="1" x14ac:dyDescent="0.25"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</row>
    <row r="731" spans="9:19" ht="15.75" customHeight="1" x14ac:dyDescent="0.25"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</row>
    <row r="732" spans="9:19" ht="15.75" customHeight="1" x14ac:dyDescent="0.25"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</row>
    <row r="733" spans="9:19" ht="15.75" customHeight="1" x14ac:dyDescent="0.25"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</row>
    <row r="734" spans="9:19" ht="15.75" customHeight="1" x14ac:dyDescent="0.25"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</row>
    <row r="735" spans="9:19" ht="15.75" customHeight="1" x14ac:dyDescent="0.25"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</row>
    <row r="736" spans="9:19" ht="15.75" customHeight="1" x14ac:dyDescent="0.25"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</row>
    <row r="737" spans="9:19" ht="15.75" customHeight="1" x14ac:dyDescent="0.25"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</row>
    <row r="738" spans="9:19" ht="15.75" customHeight="1" x14ac:dyDescent="0.25"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</row>
    <row r="739" spans="9:19" ht="15.75" customHeight="1" x14ac:dyDescent="0.25"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</row>
    <row r="740" spans="9:19" ht="15.75" customHeight="1" x14ac:dyDescent="0.25"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</row>
    <row r="741" spans="9:19" ht="15.75" customHeight="1" x14ac:dyDescent="0.25"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</row>
    <row r="742" spans="9:19" ht="15.75" customHeight="1" x14ac:dyDescent="0.25"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</row>
    <row r="743" spans="9:19" ht="15.75" customHeight="1" x14ac:dyDescent="0.25"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</row>
    <row r="744" spans="9:19" ht="15.75" customHeight="1" x14ac:dyDescent="0.25"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</row>
    <row r="745" spans="9:19" ht="15.75" customHeight="1" x14ac:dyDescent="0.25"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</row>
    <row r="746" spans="9:19" ht="15.75" customHeight="1" x14ac:dyDescent="0.25"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</row>
    <row r="747" spans="9:19" ht="15.75" customHeight="1" x14ac:dyDescent="0.25"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</row>
    <row r="748" spans="9:19" ht="15.75" customHeight="1" x14ac:dyDescent="0.25"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</row>
    <row r="749" spans="9:19" ht="15.75" customHeight="1" x14ac:dyDescent="0.25"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</row>
    <row r="750" spans="9:19" ht="15.75" customHeight="1" x14ac:dyDescent="0.25"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</row>
    <row r="751" spans="9:19" ht="15.75" customHeight="1" x14ac:dyDescent="0.25"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</row>
    <row r="752" spans="9:19" ht="15.75" customHeight="1" x14ac:dyDescent="0.25"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</row>
    <row r="753" spans="9:19" ht="15.75" customHeight="1" x14ac:dyDescent="0.25"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</row>
    <row r="754" spans="9:19" ht="15.75" customHeight="1" x14ac:dyDescent="0.25"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</row>
    <row r="755" spans="9:19" ht="15.75" customHeight="1" x14ac:dyDescent="0.25"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</row>
    <row r="756" spans="9:19" ht="15.75" customHeight="1" x14ac:dyDescent="0.25"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</row>
    <row r="757" spans="9:19" ht="15.75" customHeight="1" x14ac:dyDescent="0.25"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</row>
    <row r="758" spans="9:19" ht="15.75" customHeight="1" x14ac:dyDescent="0.25"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</row>
    <row r="759" spans="9:19" ht="15.75" customHeight="1" x14ac:dyDescent="0.25"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</row>
    <row r="760" spans="9:19" ht="15.75" customHeight="1" x14ac:dyDescent="0.25"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</row>
    <row r="761" spans="9:19" ht="15.75" customHeight="1" x14ac:dyDescent="0.25"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</row>
    <row r="762" spans="9:19" ht="15.75" customHeight="1" x14ac:dyDescent="0.25"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</row>
    <row r="763" spans="9:19" ht="15.75" customHeight="1" x14ac:dyDescent="0.25"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</row>
    <row r="764" spans="9:19" ht="15.75" customHeight="1" x14ac:dyDescent="0.25"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</row>
    <row r="765" spans="9:19" ht="15.75" customHeight="1" x14ac:dyDescent="0.25"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</row>
    <row r="766" spans="9:19" ht="15.75" customHeight="1" x14ac:dyDescent="0.25"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</row>
    <row r="767" spans="9:19" ht="15.75" customHeight="1" x14ac:dyDescent="0.25"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</row>
    <row r="768" spans="9:19" ht="15.75" customHeight="1" x14ac:dyDescent="0.25"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</row>
    <row r="769" spans="9:19" ht="15.75" customHeight="1" x14ac:dyDescent="0.25"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</row>
    <row r="770" spans="9:19" ht="15.75" customHeight="1" x14ac:dyDescent="0.25"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</row>
    <row r="771" spans="9:19" ht="15.75" customHeight="1" x14ac:dyDescent="0.25"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</row>
    <row r="772" spans="9:19" ht="15.75" customHeight="1" x14ac:dyDescent="0.25"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</row>
    <row r="773" spans="9:19" ht="15.75" customHeight="1" x14ac:dyDescent="0.25"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</row>
    <row r="774" spans="9:19" ht="15.75" customHeight="1" x14ac:dyDescent="0.25"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</row>
    <row r="775" spans="9:19" ht="15.75" customHeight="1" x14ac:dyDescent="0.25"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</row>
    <row r="776" spans="9:19" ht="15.75" customHeight="1" x14ac:dyDescent="0.25"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</row>
    <row r="777" spans="9:19" ht="15.75" customHeight="1" x14ac:dyDescent="0.25"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</row>
    <row r="778" spans="9:19" ht="15.75" customHeight="1" x14ac:dyDescent="0.25"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</row>
    <row r="779" spans="9:19" ht="15.75" customHeight="1" x14ac:dyDescent="0.25"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</row>
    <row r="780" spans="9:19" ht="15.75" customHeight="1" x14ac:dyDescent="0.25"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</row>
    <row r="781" spans="9:19" ht="15.75" customHeight="1" x14ac:dyDescent="0.25"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</row>
    <row r="782" spans="9:19" ht="15.75" customHeight="1" x14ac:dyDescent="0.25"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</row>
    <row r="783" spans="9:19" ht="15.75" customHeight="1" x14ac:dyDescent="0.25"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</row>
    <row r="784" spans="9:19" ht="15.75" customHeight="1" x14ac:dyDescent="0.25"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</row>
    <row r="785" spans="9:19" ht="15.75" customHeight="1" x14ac:dyDescent="0.25"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</row>
    <row r="786" spans="9:19" ht="15.75" customHeight="1" x14ac:dyDescent="0.25"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</row>
    <row r="787" spans="9:19" ht="15.75" customHeight="1" x14ac:dyDescent="0.25"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</row>
    <row r="788" spans="9:19" ht="15.75" customHeight="1" x14ac:dyDescent="0.25"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</row>
    <row r="789" spans="9:19" ht="15.75" customHeight="1" x14ac:dyDescent="0.25"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</row>
    <row r="790" spans="9:19" ht="15.75" customHeight="1" x14ac:dyDescent="0.25"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</row>
    <row r="791" spans="9:19" ht="15.75" customHeight="1" x14ac:dyDescent="0.25"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</row>
    <row r="792" spans="9:19" ht="15.75" customHeight="1" x14ac:dyDescent="0.25"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</row>
    <row r="793" spans="9:19" ht="15.75" customHeight="1" x14ac:dyDescent="0.25"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</row>
    <row r="794" spans="9:19" ht="15.75" customHeight="1" x14ac:dyDescent="0.25"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</row>
    <row r="795" spans="9:19" ht="15.75" customHeight="1" x14ac:dyDescent="0.25"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</row>
    <row r="796" spans="9:19" ht="15.75" customHeight="1" x14ac:dyDescent="0.25"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</row>
    <row r="797" spans="9:19" ht="15.75" customHeight="1" x14ac:dyDescent="0.25"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</row>
    <row r="798" spans="9:19" ht="15.75" customHeight="1" x14ac:dyDescent="0.25"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</row>
    <row r="799" spans="9:19" ht="15.75" customHeight="1" x14ac:dyDescent="0.25"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</row>
    <row r="800" spans="9:19" ht="15.75" customHeight="1" x14ac:dyDescent="0.25"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</row>
    <row r="801" spans="9:19" ht="15.75" customHeight="1" x14ac:dyDescent="0.25"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</row>
    <row r="802" spans="9:19" ht="15.75" customHeight="1" x14ac:dyDescent="0.25"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</row>
    <row r="803" spans="9:19" ht="15.75" customHeight="1" x14ac:dyDescent="0.25"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</row>
    <row r="804" spans="9:19" ht="15.75" customHeight="1" x14ac:dyDescent="0.25"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</row>
    <row r="805" spans="9:19" ht="15.75" customHeight="1" x14ac:dyDescent="0.25"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</row>
    <row r="806" spans="9:19" ht="15.75" customHeight="1" x14ac:dyDescent="0.25"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</row>
    <row r="807" spans="9:19" ht="15.75" customHeight="1" x14ac:dyDescent="0.25"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</row>
    <row r="808" spans="9:19" ht="15.75" customHeight="1" x14ac:dyDescent="0.25"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</row>
    <row r="809" spans="9:19" ht="15.75" customHeight="1" x14ac:dyDescent="0.25"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</row>
    <row r="810" spans="9:19" ht="15.75" customHeight="1" x14ac:dyDescent="0.25"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</row>
    <row r="811" spans="9:19" ht="15.75" customHeight="1" x14ac:dyDescent="0.25"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</row>
    <row r="812" spans="9:19" ht="15.75" customHeight="1" x14ac:dyDescent="0.25"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</row>
    <row r="813" spans="9:19" ht="15.75" customHeight="1" x14ac:dyDescent="0.25"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</row>
    <row r="814" spans="9:19" ht="15.75" customHeight="1" x14ac:dyDescent="0.25"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</row>
    <row r="815" spans="9:19" ht="15.75" customHeight="1" x14ac:dyDescent="0.25"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</row>
    <row r="816" spans="9:19" ht="15.75" customHeight="1" x14ac:dyDescent="0.25"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</row>
    <row r="817" spans="9:19" ht="15.75" customHeight="1" x14ac:dyDescent="0.25"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</row>
    <row r="818" spans="9:19" ht="15.75" customHeight="1" x14ac:dyDescent="0.25"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</row>
    <row r="819" spans="9:19" ht="15.75" customHeight="1" x14ac:dyDescent="0.25"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</row>
    <row r="820" spans="9:19" ht="15.75" customHeight="1" x14ac:dyDescent="0.25"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</row>
    <row r="821" spans="9:19" ht="15.75" customHeight="1" x14ac:dyDescent="0.25"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</row>
    <row r="822" spans="9:19" ht="15.75" customHeight="1" x14ac:dyDescent="0.25"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</row>
    <row r="823" spans="9:19" ht="15.75" customHeight="1" x14ac:dyDescent="0.25"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</row>
    <row r="824" spans="9:19" ht="15.75" customHeight="1" x14ac:dyDescent="0.25"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</row>
    <row r="825" spans="9:19" ht="15.75" customHeight="1" x14ac:dyDescent="0.25"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</row>
    <row r="826" spans="9:19" ht="15.75" customHeight="1" x14ac:dyDescent="0.25"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</row>
    <row r="827" spans="9:19" ht="15.75" customHeight="1" x14ac:dyDescent="0.25"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</row>
    <row r="828" spans="9:19" ht="15.75" customHeight="1" x14ac:dyDescent="0.25"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</row>
    <row r="829" spans="9:19" ht="15.75" customHeight="1" x14ac:dyDescent="0.25"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</row>
    <row r="830" spans="9:19" ht="15.75" customHeight="1" x14ac:dyDescent="0.25"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</row>
    <row r="831" spans="9:19" ht="15.75" customHeight="1" x14ac:dyDescent="0.25"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</row>
    <row r="832" spans="9:19" ht="15.75" customHeight="1" x14ac:dyDescent="0.25"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</row>
    <row r="833" spans="9:19" ht="15.75" customHeight="1" x14ac:dyDescent="0.25"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</row>
    <row r="834" spans="9:19" ht="15.75" customHeight="1" x14ac:dyDescent="0.25"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</row>
    <row r="835" spans="9:19" ht="15.75" customHeight="1" x14ac:dyDescent="0.25"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</row>
    <row r="836" spans="9:19" ht="15.75" customHeight="1" x14ac:dyDescent="0.25"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</row>
    <row r="837" spans="9:19" ht="15.75" customHeight="1" x14ac:dyDescent="0.25"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</row>
    <row r="838" spans="9:19" ht="15.75" customHeight="1" x14ac:dyDescent="0.25"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</row>
    <row r="839" spans="9:19" ht="15.75" customHeight="1" x14ac:dyDescent="0.25"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</row>
    <row r="840" spans="9:19" ht="15.75" customHeight="1" x14ac:dyDescent="0.25"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</row>
    <row r="841" spans="9:19" ht="15.75" customHeight="1" x14ac:dyDescent="0.25"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</row>
    <row r="842" spans="9:19" ht="15.75" customHeight="1" x14ac:dyDescent="0.25"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</row>
    <row r="843" spans="9:19" ht="15.75" customHeight="1" x14ac:dyDescent="0.25"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</row>
    <row r="844" spans="9:19" ht="15.75" customHeight="1" x14ac:dyDescent="0.25"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</row>
    <row r="845" spans="9:19" ht="15.75" customHeight="1" x14ac:dyDescent="0.25"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</row>
    <row r="846" spans="9:19" ht="15.75" customHeight="1" x14ac:dyDescent="0.25"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</row>
    <row r="847" spans="9:19" ht="15.75" customHeight="1" x14ac:dyDescent="0.25"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</row>
    <row r="848" spans="9:19" ht="15.75" customHeight="1" x14ac:dyDescent="0.25"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</row>
    <row r="849" spans="9:19" ht="15.75" customHeight="1" x14ac:dyDescent="0.25"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</row>
    <row r="850" spans="9:19" ht="15.75" customHeight="1" x14ac:dyDescent="0.25"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</row>
    <row r="851" spans="9:19" ht="15.75" customHeight="1" x14ac:dyDescent="0.25"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</row>
    <row r="852" spans="9:19" ht="15.75" customHeight="1" x14ac:dyDescent="0.25"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</row>
    <row r="853" spans="9:19" ht="15.75" customHeight="1" x14ac:dyDescent="0.25"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</row>
    <row r="854" spans="9:19" ht="15.75" customHeight="1" x14ac:dyDescent="0.25"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</row>
    <row r="855" spans="9:19" ht="15.75" customHeight="1" x14ac:dyDescent="0.25"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</row>
    <row r="856" spans="9:19" ht="15.75" customHeight="1" x14ac:dyDescent="0.25"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</row>
    <row r="857" spans="9:19" ht="15.75" customHeight="1" x14ac:dyDescent="0.25"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</row>
    <row r="858" spans="9:19" ht="15.75" customHeight="1" x14ac:dyDescent="0.25"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</row>
    <row r="859" spans="9:19" ht="15.75" customHeight="1" x14ac:dyDescent="0.25"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</row>
    <row r="860" spans="9:19" ht="15.75" customHeight="1" x14ac:dyDescent="0.25"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</row>
    <row r="861" spans="9:19" ht="15.75" customHeight="1" x14ac:dyDescent="0.25"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</row>
    <row r="862" spans="9:19" ht="15.75" customHeight="1" x14ac:dyDescent="0.25"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</row>
    <row r="863" spans="9:19" ht="15.75" customHeight="1" x14ac:dyDescent="0.25"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</row>
    <row r="864" spans="9:19" ht="15.75" customHeight="1" x14ac:dyDescent="0.25"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</row>
    <row r="865" spans="9:19" ht="15.75" customHeight="1" x14ac:dyDescent="0.25"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</row>
    <row r="866" spans="9:19" ht="15.75" customHeight="1" x14ac:dyDescent="0.25"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</row>
    <row r="867" spans="9:19" ht="15.75" customHeight="1" x14ac:dyDescent="0.25"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</row>
    <row r="868" spans="9:19" ht="15.75" customHeight="1" x14ac:dyDescent="0.25"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</row>
    <row r="869" spans="9:19" ht="15.75" customHeight="1" x14ac:dyDescent="0.25"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</row>
    <row r="870" spans="9:19" ht="15.75" customHeight="1" x14ac:dyDescent="0.25"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</row>
    <row r="871" spans="9:19" ht="15.75" customHeight="1" x14ac:dyDescent="0.25"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</row>
    <row r="872" spans="9:19" ht="15.75" customHeight="1" x14ac:dyDescent="0.25"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</row>
    <row r="873" spans="9:19" ht="15.75" customHeight="1" x14ac:dyDescent="0.25"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</row>
    <row r="874" spans="9:19" ht="15.75" customHeight="1" x14ac:dyDescent="0.25"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</row>
    <row r="875" spans="9:19" ht="15.75" customHeight="1" x14ac:dyDescent="0.25"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</row>
    <row r="876" spans="9:19" ht="15.75" customHeight="1" x14ac:dyDescent="0.25"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</row>
    <row r="877" spans="9:19" ht="15.75" customHeight="1" x14ac:dyDescent="0.25"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</row>
    <row r="878" spans="9:19" ht="15.75" customHeight="1" x14ac:dyDescent="0.25"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</row>
    <row r="879" spans="9:19" ht="15.75" customHeight="1" x14ac:dyDescent="0.25"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</row>
    <row r="880" spans="9:19" ht="15.75" customHeight="1" x14ac:dyDescent="0.25"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</row>
    <row r="881" spans="9:19" ht="15.75" customHeight="1" x14ac:dyDescent="0.25"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</row>
    <row r="882" spans="9:19" ht="15.75" customHeight="1" x14ac:dyDescent="0.25"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</row>
    <row r="883" spans="9:19" ht="15.75" customHeight="1" x14ac:dyDescent="0.25"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</row>
    <row r="884" spans="9:19" ht="15.75" customHeight="1" x14ac:dyDescent="0.25"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</row>
    <row r="885" spans="9:19" ht="15.75" customHeight="1" x14ac:dyDescent="0.25"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</row>
    <row r="886" spans="9:19" ht="15.75" customHeight="1" x14ac:dyDescent="0.25"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</row>
    <row r="887" spans="9:19" ht="15.75" customHeight="1" x14ac:dyDescent="0.25"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</row>
    <row r="888" spans="9:19" ht="15.75" customHeight="1" x14ac:dyDescent="0.25"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</row>
    <row r="889" spans="9:19" ht="15.75" customHeight="1" x14ac:dyDescent="0.25"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</row>
    <row r="890" spans="9:19" ht="15.75" customHeight="1" x14ac:dyDescent="0.25"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</row>
    <row r="891" spans="9:19" ht="15.75" customHeight="1" x14ac:dyDescent="0.25"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</row>
    <row r="892" spans="9:19" ht="15.75" customHeight="1" x14ac:dyDescent="0.25"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</row>
    <row r="893" spans="9:19" ht="15.75" customHeight="1" x14ac:dyDescent="0.25"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</row>
    <row r="894" spans="9:19" ht="15.75" customHeight="1" x14ac:dyDescent="0.25"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</row>
    <row r="895" spans="9:19" ht="15.75" customHeight="1" x14ac:dyDescent="0.25"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</row>
    <row r="896" spans="9:19" ht="15.75" customHeight="1" x14ac:dyDescent="0.25"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</row>
    <row r="897" spans="9:19" ht="15.75" customHeight="1" x14ac:dyDescent="0.25"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</row>
    <row r="898" spans="9:19" ht="15.75" customHeight="1" x14ac:dyDescent="0.25"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</row>
    <row r="899" spans="9:19" ht="15.75" customHeight="1" x14ac:dyDescent="0.25"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</row>
    <row r="900" spans="9:19" ht="15.75" customHeight="1" x14ac:dyDescent="0.25"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</row>
    <row r="901" spans="9:19" ht="15.75" customHeight="1" x14ac:dyDescent="0.25"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</row>
    <row r="902" spans="9:19" ht="15.75" customHeight="1" x14ac:dyDescent="0.25"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</row>
    <row r="903" spans="9:19" ht="15.75" customHeight="1" x14ac:dyDescent="0.25"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</row>
    <row r="904" spans="9:19" ht="15.75" customHeight="1" x14ac:dyDescent="0.25"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</row>
    <row r="905" spans="9:19" ht="15.75" customHeight="1" x14ac:dyDescent="0.25"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</row>
    <row r="906" spans="9:19" ht="15.75" customHeight="1" x14ac:dyDescent="0.25"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</row>
    <row r="907" spans="9:19" ht="15.75" customHeight="1" x14ac:dyDescent="0.25"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</row>
    <row r="908" spans="9:19" ht="15.75" customHeight="1" x14ac:dyDescent="0.25"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</row>
    <row r="909" spans="9:19" ht="15.75" customHeight="1" x14ac:dyDescent="0.25"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</row>
    <row r="910" spans="9:19" ht="15.75" customHeight="1" x14ac:dyDescent="0.25"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</row>
    <row r="911" spans="9:19" ht="15.75" customHeight="1" x14ac:dyDescent="0.25"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</row>
    <row r="912" spans="9:19" ht="15.75" customHeight="1" x14ac:dyDescent="0.25"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</row>
    <row r="913" spans="9:19" ht="15.75" customHeight="1" x14ac:dyDescent="0.25"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</row>
    <row r="914" spans="9:19" ht="15.75" customHeight="1" x14ac:dyDescent="0.25"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</row>
    <row r="915" spans="9:19" ht="15.75" customHeight="1" x14ac:dyDescent="0.25"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</row>
    <row r="916" spans="9:19" ht="15.75" customHeight="1" x14ac:dyDescent="0.25"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</row>
    <row r="917" spans="9:19" ht="15.75" customHeight="1" x14ac:dyDescent="0.25"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</row>
    <row r="918" spans="9:19" ht="15.75" customHeight="1" x14ac:dyDescent="0.25"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</row>
    <row r="919" spans="9:19" ht="15.75" customHeight="1" x14ac:dyDescent="0.25"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</row>
    <row r="920" spans="9:19" ht="15.75" customHeight="1" x14ac:dyDescent="0.25"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</row>
    <row r="921" spans="9:19" ht="15.75" customHeight="1" x14ac:dyDescent="0.25"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</row>
    <row r="922" spans="9:19" ht="15.75" customHeight="1" x14ac:dyDescent="0.25"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</row>
    <row r="923" spans="9:19" ht="15.75" customHeight="1" x14ac:dyDescent="0.25"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</row>
    <row r="924" spans="9:19" ht="15.75" customHeight="1" x14ac:dyDescent="0.25"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</row>
    <row r="925" spans="9:19" ht="15.75" customHeight="1" x14ac:dyDescent="0.25"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</row>
    <row r="926" spans="9:19" ht="15.75" customHeight="1" x14ac:dyDescent="0.25"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</row>
    <row r="927" spans="9:19" ht="15.75" customHeight="1" x14ac:dyDescent="0.25"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</row>
    <row r="928" spans="9:19" ht="15.75" customHeight="1" x14ac:dyDescent="0.25"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</row>
    <row r="929" spans="9:19" ht="15.75" customHeight="1" x14ac:dyDescent="0.25"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</row>
    <row r="930" spans="9:19" ht="15.75" customHeight="1" x14ac:dyDescent="0.25"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</row>
    <row r="931" spans="9:19" ht="15.75" customHeight="1" x14ac:dyDescent="0.25"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</row>
    <row r="932" spans="9:19" ht="15.75" customHeight="1" x14ac:dyDescent="0.25"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</row>
    <row r="933" spans="9:19" ht="15.75" customHeight="1" x14ac:dyDescent="0.25"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</row>
    <row r="934" spans="9:19" ht="15.75" customHeight="1" x14ac:dyDescent="0.25"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</row>
    <row r="935" spans="9:19" ht="15.75" customHeight="1" x14ac:dyDescent="0.25"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</row>
    <row r="936" spans="9:19" ht="15.75" customHeight="1" x14ac:dyDescent="0.25"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</row>
    <row r="937" spans="9:19" ht="15.75" customHeight="1" x14ac:dyDescent="0.25"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</row>
    <row r="938" spans="9:19" ht="15.75" customHeight="1" x14ac:dyDescent="0.25"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</row>
    <row r="939" spans="9:19" ht="15.75" customHeight="1" x14ac:dyDescent="0.25"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</row>
    <row r="940" spans="9:19" ht="15.75" customHeight="1" x14ac:dyDescent="0.25"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</row>
    <row r="941" spans="9:19" ht="15.75" customHeight="1" x14ac:dyDescent="0.25"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</row>
    <row r="942" spans="9:19" ht="15.75" customHeight="1" x14ac:dyDescent="0.25"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</row>
    <row r="943" spans="9:19" ht="15.75" customHeight="1" x14ac:dyDescent="0.25"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</row>
    <row r="944" spans="9:19" ht="15.75" customHeight="1" x14ac:dyDescent="0.25"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</row>
    <row r="945" spans="9:19" ht="15.75" customHeight="1" x14ac:dyDescent="0.25"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</row>
    <row r="946" spans="9:19" ht="15.75" customHeight="1" x14ac:dyDescent="0.25"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</row>
    <row r="947" spans="9:19" ht="15.75" customHeight="1" x14ac:dyDescent="0.25"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</row>
    <row r="948" spans="9:19" ht="15.75" customHeight="1" x14ac:dyDescent="0.25"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</row>
    <row r="949" spans="9:19" ht="15.75" customHeight="1" x14ac:dyDescent="0.25"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</row>
    <row r="950" spans="9:19" ht="15.75" customHeight="1" x14ac:dyDescent="0.25"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</row>
    <row r="951" spans="9:19" ht="15.75" customHeight="1" x14ac:dyDescent="0.25"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</row>
    <row r="952" spans="9:19" ht="15.75" customHeight="1" x14ac:dyDescent="0.25"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</row>
    <row r="953" spans="9:19" ht="15.75" customHeight="1" x14ac:dyDescent="0.25"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</row>
    <row r="954" spans="9:19" ht="15.75" customHeight="1" x14ac:dyDescent="0.25"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</row>
    <row r="955" spans="9:19" ht="15.75" customHeight="1" x14ac:dyDescent="0.25"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</row>
    <row r="956" spans="9:19" ht="15.75" customHeight="1" x14ac:dyDescent="0.25"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</row>
    <row r="957" spans="9:19" ht="15.75" customHeight="1" x14ac:dyDescent="0.25"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</row>
    <row r="958" spans="9:19" ht="15.75" customHeight="1" x14ac:dyDescent="0.25"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</row>
    <row r="959" spans="9:19" ht="15.75" customHeight="1" x14ac:dyDescent="0.25"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</row>
    <row r="960" spans="9:19" ht="15.75" customHeight="1" x14ac:dyDescent="0.25"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</row>
    <row r="961" spans="9:19" ht="15.75" customHeight="1" x14ac:dyDescent="0.25"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</row>
    <row r="962" spans="9:19" ht="15.75" customHeight="1" x14ac:dyDescent="0.25"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</row>
    <row r="963" spans="9:19" ht="15.75" customHeight="1" x14ac:dyDescent="0.25"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</row>
    <row r="964" spans="9:19" ht="15.75" customHeight="1" x14ac:dyDescent="0.25"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</row>
    <row r="965" spans="9:19" ht="15.75" customHeight="1" x14ac:dyDescent="0.25"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</row>
    <row r="966" spans="9:19" ht="15.75" customHeight="1" x14ac:dyDescent="0.25"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</row>
    <row r="967" spans="9:19" ht="15.75" customHeight="1" x14ac:dyDescent="0.25"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</row>
    <row r="968" spans="9:19" ht="15.75" customHeight="1" x14ac:dyDescent="0.25"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</row>
    <row r="969" spans="9:19" ht="15.75" customHeight="1" x14ac:dyDescent="0.25"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</row>
    <row r="970" spans="9:19" ht="15.75" customHeight="1" x14ac:dyDescent="0.25"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</row>
    <row r="971" spans="9:19" ht="15.75" customHeight="1" x14ac:dyDescent="0.25"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</row>
    <row r="972" spans="9:19" ht="15.75" customHeight="1" x14ac:dyDescent="0.25"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</row>
    <row r="973" spans="9:19" ht="15.75" customHeight="1" x14ac:dyDescent="0.25"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</row>
    <row r="974" spans="9:19" ht="15.75" customHeight="1" x14ac:dyDescent="0.25"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</row>
    <row r="975" spans="9:19" ht="15.75" customHeight="1" x14ac:dyDescent="0.25"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</row>
    <row r="976" spans="9:19" ht="15.75" customHeight="1" x14ac:dyDescent="0.25"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</row>
    <row r="977" spans="9:19" ht="15.75" customHeight="1" x14ac:dyDescent="0.25"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</row>
    <row r="978" spans="9:19" ht="15.75" customHeight="1" x14ac:dyDescent="0.25"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</row>
    <row r="979" spans="9:19" ht="15.75" customHeight="1" x14ac:dyDescent="0.25"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</row>
    <row r="980" spans="9:19" ht="15.75" customHeight="1" x14ac:dyDescent="0.25"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</row>
    <row r="981" spans="9:19" ht="15.75" customHeight="1" x14ac:dyDescent="0.25"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</row>
    <row r="982" spans="9:19" ht="15.75" customHeight="1" x14ac:dyDescent="0.25"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</row>
    <row r="983" spans="9:19" ht="15.75" customHeight="1" x14ac:dyDescent="0.25"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</row>
    <row r="984" spans="9:19" ht="15.75" customHeight="1" x14ac:dyDescent="0.25"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</row>
    <row r="985" spans="9:19" ht="15.75" customHeight="1" x14ac:dyDescent="0.25"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</row>
    <row r="986" spans="9:19" ht="15.75" customHeight="1" x14ac:dyDescent="0.25"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</row>
    <row r="987" spans="9:19" ht="15.75" customHeight="1" x14ac:dyDescent="0.25"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</row>
    <row r="988" spans="9:19" ht="15.75" customHeight="1" x14ac:dyDescent="0.25"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</row>
    <row r="989" spans="9:19" ht="15.75" customHeight="1" x14ac:dyDescent="0.25"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</row>
    <row r="990" spans="9:19" ht="15.75" customHeight="1" x14ac:dyDescent="0.25"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</row>
    <row r="991" spans="9:19" ht="15.75" customHeight="1" x14ac:dyDescent="0.25"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</row>
    <row r="992" spans="9:19" ht="15.75" customHeight="1" x14ac:dyDescent="0.25"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</row>
    <row r="993" spans="9:19" ht="15.75" customHeight="1" x14ac:dyDescent="0.25"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</row>
    <row r="994" spans="9:19" ht="15.75" customHeight="1" x14ac:dyDescent="0.25"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</row>
    <row r="995" spans="9:19" ht="15.75" customHeight="1" x14ac:dyDescent="0.25"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</row>
    <row r="996" spans="9:19" ht="15.75" customHeight="1" x14ac:dyDescent="0.25"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</row>
    <row r="997" spans="9:19" ht="15.75" customHeight="1" x14ac:dyDescent="0.25"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</row>
    <row r="998" spans="9:19" ht="15.75" customHeight="1" x14ac:dyDescent="0.25"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</row>
    <row r="999" spans="9:19" ht="15.75" customHeight="1" x14ac:dyDescent="0.25"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</row>
    <row r="1000" spans="9:19" ht="15.75" customHeight="1" x14ac:dyDescent="0.25"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S1</vt:lpstr>
      <vt:lpstr>Table S4</vt:lpstr>
      <vt:lpstr>Table S6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Minxi Jiang</cp:lastModifiedBy>
  <dcterms:modified xsi:type="dcterms:W3CDTF">2024-01-18T10:10:21Z</dcterms:modified>
</cp:coreProperties>
</file>