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g/Desktop/Team_work/Saskia/Hba1c_dep2023/Drafts/"/>
    </mc:Choice>
  </mc:AlternateContent>
  <xr:revisionPtr revIDLastSave="0" documentId="13_ncr:1_{5E07DD47-6934-8A4F-B50A-70E29F3DC121}" xr6:coauthVersionLast="47" xr6:coauthVersionMax="47" xr10:uidLastSave="{00000000-0000-0000-0000-000000000000}"/>
  <bookViews>
    <workbookView xWindow="620" yWindow="500" windowWidth="28040" windowHeight="16740" activeTab="3" xr2:uid="{77D67E33-B4D0-A64D-9F3B-1C141CA5F9EA}"/>
  </bookViews>
  <sheets>
    <sheet name="SuppTab S7 Unadj model summ" sheetId="1" r:id="rId1"/>
    <sheet name="SuppTab S8 Pred. HbA1c (unadj)" sheetId="3" r:id="rId2"/>
    <sheet name="SuppTab S9 Pooled adj mod summ" sheetId="2" r:id="rId3"/>
    <sheet name="SuppTab S10 Pooled adj mod sens" sheetId="4" r:id="rId4"/>
    <sheet name="SuppTab S11 preT2D_MDD dur desc" sheetId="5" r:id="rId5"/>
    <sheet name="SuppTab S12 Missing data desc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4" l="1"/>
  <c r="F73" i="4"/>
  <c r="F72" i="4"/>
  <c r="F71" i="4"/>
  <c r="F70" i="4"/>
  <c r="F69" i="4"/>
  <c r="F68" i="4"/>
  <c r="F67" i="4"/>
  <c r="F66" i="4"/>
  <c r="F65" i="4"/>
  <c r="F63" i="4"/>
  <c r="F62" i="4"/>
  <c r="F61" i="4"/>
  <c r="F59" i="4"/>
  <c r="F58" i="4"/>
  <c r="F57" i="4"/>
  <c r="F55" i="4"/>
  <c r="F54" i="4"/>
  <c r="F53" i="4"/>
  <c r="F51" i="4"/>
  <c r="F50" i="4"/>
  <c r="F49" i="4"/>
  <c r="F46" i="4"/>
  <c r="F43" i="4"/>
  <c r="F42" i="4"/>
  <c r="F41" i="4"/>
  <c r="F39" i="4"/>
  <c r="F38" i="4"/>
  <c r="F37" i="4"/>
  <c r="F36" i="4"/>
  <c r="F33" i="4"/>
  <c r="F32" i="4"/>
  <c r="F30" i="4"/>
  <c r="F29" i="4"/>
  <c r="F27" i="4"/>
  <c r="F26" i="4"/>
  <c r="F25" i="4"/>
  <c r="F102" i="2"/>
  <c r="F101" i="2"/>
  <c r="F100" i="2"/>
  <c r="F99" i="2"/>
  <c r="F98" i="2"/>
  <c r="F97" i="2"/>
  <c r="F96" i="2"/>
  <c r="F95" i="2"/>
  <c r="F94" i="2"/>
  <c r="F92" i="2"/>
  <c r="F91" i="2"/>
  <c r="F90" i="2"/>
  <c r="F88" i="2"/>
  <c r="F87" i="2"/>
  <c r="F86" i="2"/>
  <c r="F84" i="2"/>
  <c r="F83" i="2"/>
  <c r="F82" i="2"/>
  <c r="F80" i="2"/>
  <c r="F79" i="2"/>
  <c r="F78" i="2"/>
  <c r="F75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7" i="2"/>
  <c r="F54" i="2"/>
  <c r="F51" i="2"/>
  <c r="F50" i="2"/>
  <c r="F49" i="2"/>
  <c r="F48" i="2"/>
  <c r="F47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1" i="2"/>
  <c r="F18" i="2"/>
  <c r="F17" i="2"/>
  <c r="F15" i="2"/>
  <c r="F14" i="2"/>
  <c r="F11" i="2"/>
  <c r="F12" i="2"/>
  <c r="F10" i="2"/>
  <c r="F8" i="2"/>
</calcChain>
</file>

<file path=xl/sharedStrings.xml><?xml version="1.0" encoding="utf-8"?>
<sst xmlns="http://schemas.openxmlformats.org/spreadsheetml/2006/main" count="1193" uniqueCount="778">
  <si>
    <t>(a) Fixed effects model</t>
  </si>
  <si>
    <t>Estimate</t>
  </si>
  <si>
    <t>(-0.32, -0.29)</t>
  </si>
  <si>
    <t>(-0.08, -0.07)</t>
  </si>
  <si>
    <t>(-0.94, -0.78)</t>
  </si>
  <si>
    <t>(-0.11, -0.03)</t>
  </si>
  <si>
    <t>Variable</t>
  </si>
  <si>
    <t>95% CI</t>
  </si>
  <si>
    <t>p-value</t>
  </si>
  <si>
    <t>( 0.36,  0.43)</t>
  </si>
  <si>
    <t>( 0.00,  0.11)</t>
  </si>
  <si>
    <t>(-0.09,  0.04)</t>
  </si>
  <si>
    <t>( 0.01,  0.05)</t>
  </si>
  <si>
    <t>4.74E-322</t>
  </si>
  <si>
    <t>Intercept</t>
  </si>
  <si>
    <t>Time spline 1</t>
  </si>
  <si>
    <t>Time spline 2</t>
  </si>
  <si>
    <t>Time spline 3</t>
  </si>
  <si>
    <t>T2D disease duration (time)</t>
  </si>
  <si>
    <t>Pre-T2D MDD variables</t>
  </si>
  <si>
    <t>Pre-T2D MDD</t>
  </si>
  <si>
    <t>Post-T2D MDD (time-varying)</t>
  </si>
  <si>
    <t>Post-T2D MDD duration (time-varying) (years)</t>
  </si>
  <si>
    <t>Post-T2D MDD variables</t>
  </si>
  <si>
    <t>sd((Intercept))</t>
  </si>
  <si>
    <t>(0.48, 0.49)</t>
  </si>
  <si>
    <t>(0.22, 0.23)</t>
  </si>
  <si>
    <t>(0.11, 0.16)</t>
  </si>
  <si>
    <t>sigma</t>
  </si>
  <si>
    <t>(0.56, 0.56)</t>
  </si>
  <si>
    <t>phi</t>
  </si>
  <si>
    <t>(0.04, 0.05)</t>
  </si>
  <si>
    <t>(b) Random effects model and CAR1 parameter</t>
  </si>
  <si>
    <t xml:space="preserve">sd(T2D disease duration) </t>
  </si>
  <si>
    <t>cor((Intercept),T2D disease duration)</t>
  </si>
  <si>
    <t>Parameter</t>
  </si>
  <si>
    <t>sd(intercept) is the standard deviation (sd) of the random intercept.</t>
  </si>
  <si>
    <t>sd(T2D disease duration) is the standard deviation of the random time slope.</t>
  </si>
  <si>
    <t>cor((Intercept),T2D disease duration) is the correlation of the random intercept and random slope.</t>
  </si>
  <si>
    <t>sigma is the residual standard deviation.</t>
  </si>
  <si>
    <t>54.78 (54.52, 55.05)</t>
  </si>
  <si>
    <t>54.73 (54.13, 55.32)</t>
  </si>
  <si>
    <t>53.19 (52.15, 54.22)</t>
  </si>
  <si>
    <t>54.95 (54.13, 55.77)</t>
  </si>
  <si>
    <t>54.17 (53.59, 54.76)</t>
  </si>
  <si>
    <t>52.63 (51.61, 53.66)</t>
  </si>
  <si>
    <t>53.61 (53.41, 53.82)</t>
  </si>
  <si>
    <t>54.33 (53.52, 55.15)</t>
  </si>
  <si>
    <t>53.56 (52.98, 54.13)</t>
  </si>
  <si>
    <t>53.09 (52.89, 53.29)</t>
  </si>
  <si>
    <t>53.81 (52.99, 54.62)</t>
  </si>
  <si>
    <t>51.49 (50.47, 52.51)</t>
  </si>
  <si>
    <t>52.74 (52.54, 52.94)</t>
  </si>
  <si>
    <t>53.46 (52.64, 54.27)</t>
  </si>
  <si>
    <t>52.68 (52.11, 53.26)</t>
  </si>
  <si>
    <t>51.14 (50.12, 52.16)</t>
  </si>
  <si>
    <t>52.78 (52.58, 52.99)</t>
  </si>
  <si>
    <t>53.63 (53.06, 54.21)</t>
  </si>
  <si>
    <t>52.09 (51.07, 53.11)</t>
  </si>
  <si>
    <t>54.83 (54.61, 55.04)</t>
  </si>
  <si>
    <t>55.54 (54.73, 56.36)</t>
  </si>
  <si>
    <t>54.77 (54.19, 55.35)</t>
  </si>
  <si>
    <t>55.65 (55.42, 55.88)</t>
  </si>
  <si>
    <t>56.37 (55.55, 57.19)</t>
  </si>
  <si>
    <t>54.05 (53.02, 55.08)</t>
  </si>
  <si>
    <t>56.77 (55.94, 57.59)</t>
  </si>
  <si>
    <t>54.45 (53.42, 55.48)</t>
  </si>
  <si>
    <t>56.19 (55.91, 56.47)</t>
  </si>
  <si>
    <t>56.91 (56.07, 57.74)</t>
  </si>
  <si>
    <t>56.13 (55.52, 56.74)</t>
  </si>
  <si>
    <t>54.59 (53.55, 55.63)</t>
  </si>
  <si>
    <t>56.92 (56.06, 57.78)</t>
  </si>
  <si>
    <t>56.14 (55.51, 56.78)</t>
  </si>
  <si>
    <t>56.19 (55.78, 56.61)</t>
  </si>
  <si>
    <t>56.14 (55.45, 56.82)</t>
  </si>
  <si>
    <t>No MDD</t>
  </si>
  <si>
    <t>Pre-T2D MDD example individuals</t>
  </si>
  <si>
    <t>MDD diagnosed X years before T2D</t>
  </si>
  <si>
    <t>X = 2.2</t>
  </si>
  <si>
    <t>X = 10.7</t>
  </si>
  <si>
    <t>X = 27.5</t>
  </si>
  <si>
    <t>T2D disease duration (years)</t>
  </si>
  <si>
    <t>54.23 (54.00, 54.46)</t>
  </si>
  <si>
    <t>53.69 (53.50, 53.89)</t>
  </si>
  <si>
    <t>56.05 (55.80, 56.30)</t>
  </si>
  <si>
    <t>56.20 (55.87, 56.54)</t>
  </si>
  <si>
    <t>55.50 (54.67, 56.33)</t>
  </si>
  <si>
    <t>53.50 (52.69, 54.31)</t>
  </si>
  <si>
    <t>54.41 (53.60, 55.22)</t>
  </si>
  <si>
    <t>56.91 (56.02, 57.80)</t>
  </si>
  <si>
    <t>53.03 (52.46, 53.60)</t>
  </si>
  <si>
    <t>52.72 (52.15, 53.30)</t>
  </si>
  <si>
    <t>55.59 (55.00, 56.18)</t>
  </si>
  <si>
    <t>55.99 (55.40, 56.59)</t>
  </si>
  <si>
    <t>52.02 (51.00, 53.03)</t>
  </si>
  <si>
    <t>51.18 (50.16, 52.20)</t>
  </si>
  <si>
    <t>53.23 (52.20, 54.25)</t>
  </si>
  <si>
    <t>54.60 (53.54, 55.66)</t>
  </si>
  <si>
    <t>54.60 (53.51, 55.68)</t>
  </si>
  <si>
    <t>(a) Pre-T2D MDD example individuals</t>
  </si>
  <si>
    <t>(b) Post-T2D MDD example individuals</t>
  </si>
  <si>
    <t>Post-T2D MDD example individuals</t>
  </si>
  <si>
    <t>MDD diagnosed X years after T2D</t>
  </si>
  <si>
    <t>X = 7.1</t>
  </si>
  <si>
    <t>X = 3.8</t>
  </si>
  <si>
    <t>X = 1</t>
  </si>
  <si>
    <t>53.14 (51.99, 54.28)</t>
  </si>
  <si>
    <t>52.88 (51.81, 53.95)</t>
  </si>
  <si>
    <t>52.79 (51.77, 53.82)</t>
  </si>
  <si>
    <t>53.36 (52.35, 54.37)</t>
  </si>
  <si>
    <t>53.32 (52.21, 54.42)</t>
  </si>
  <si>
    <t>56.46 (55.19, 57.74)</t>
  </si>
  <si>
    <t>54.97 (53.97, 55.98)</t>
  </si>
  <si>
    <t>57.82 (56.31, 59.33)</t>
  </si>
  <si>
    <t>56.34 (55.32, 57.35)</t>
  </si>
  <si>
    <t>58.75 (56.98, 60.52)</t>
  </si>
  <si>
    <t>57.26 (56.14, 58.39)</t>
  </si>
  <si>
    <t>59.43 (57.38, 61.49)</t>
  </si>
  <si>
    <t>57.95 (56.63, 59.26)</t>
  </si>
  <si>
    <t>56.16 (55.12, 57.21)</t>
  </si>
  <si>
    <t>59.95 (57.61, 62.29)</t>
  </si>
  <si>
    <t>60.49 (57.83, 63.15)</t>
  </si>
  <si>
    <t>57.22 (56.11, 58.33)</t>
  </si>
  <si>
    <t>54.80 (53.70, 55.90)</t>
  </si>
  <si>
    <t>58.46 (56.92, 60.00)</t>
  </si>
  <si>
    <t>59.00 (57.18, 60.83)</t>
  </si>
  <si>
    <t>56.68 (55.66, 57.70)</t>
  </si>
  <si>
    <t>Predicted HbA1c (95% CI)</t>
  </si>
  <si>
    <t>Differences between mean HbA1c with 95% CI for MDD example individuals and the no MDD example individual are also presented.</t>
  </si>
  <si>
    <t>0.72 (-0.11, 1.55)</t>
  </si>
  <si>
    <t>-0.06 (-0.65, 0.54)</t>
  </si>
  <si>
    <t>-1.60 (-2.63, -0.57)</t>
  </si>
  <si>
    <t>-0.48 (-1.61, 0.65)</t>
  </si>
  <si>
    <t>-0.21 (-1.27, 0.85)</t>
  </si>
  <si>
    <t>0.05 (-0.96, 1.06)</t>
  </si>
  <si>
    <t>0.58 (-0.42, 1.58)</t>
  </si>
  <si>
    <t>-0.38 (-1.47, 0.72)</t>
  </si>
  <si>
    <t>0.15 (-0.85, 1.15)</t>
  </si>
  <si>
    <t>0.48 (-0.52, 1.47)</t>
  </si>
  <si>
    <t>0.00 (-1.13, 1.13)</t>
  </si>
  <si>
    <t>1.11 ( 0.02, 2.21)</t>
  </si>
  <si>
    <t>1.64 ( 0.36, 2.91)</t>
  </si>
  <si>
    <t>2.18 ( 0.66, 3.69)</t>
  </si>
  <si>
    <t>2.70 ( 0.92, 4.48)</t>
  </si>
  <si>
    <t>3.24 ( 1.17, 5.32)</t>
  </si>
  <si>
    <t>3.75 ( 1.38, 6.11)</t>
  </si>
  <si>
    <t>4.30 ( 1.61, 6.98)</t>
  </si>
  <si>
    <t>0.69 (-0.32, 1.70)</t>
  </si>
  <si>
    <t>1.21 ( 0.09, 2.34)</t>
  </si>
  <si>
    <t>1.75 ( 0.43, 3.08)</t>
  </si>
  <si>
    <t>2.26 ( 0.70, 3.81)</t>
  </si>
  <si>
    <t>2.81 ( 0.97, 4.65)</t>
  </si>
  <si>
    <t>-0.03 (-1.05, 1.00)</t>
  </si>
  <si>
    <t>1.03 (-0.05, 2.10)</t>
  </si>
  <si>
    <t>HbA1c measured in mmol/mol. Predicted outcome values for pre-T2D MDD individuals highlighted in bold are those where the 95% CI does not overlap with the no MDD individuals 95% CI. As we can see, this only happens</t>
  </si>
  <si>
    <t>for the example individual who is first diagnosed with depression 27.5 before T2D- this individual has marginally lower expected HbA1c over time compared to an individual with no MDD diagnosis at T2D diagnosis.</t>
  </si>
  <si>
    <t>Difference between predicted HbA1c for below individuals and no MDD (95% CI)</t>
  </si>
  <si>
    <t>The 95% CI for mean HbA1c are calculated using approximate standard error for predictions, calculated using the delta method.</t>
  </si>
  <si>
    <t>HbA1c measured in mmol/mol. Predicted outcome values for post-T2D MDD individuals highlighted in bold are those where the 95% CI does not overlap with the no MDD individuals 95% CI.</t>
  </si>
  <si>
    <t>Note: fixed effecfs coefficients for unstandardised HbA1c (mmol/mol) can be obtained by: (1) for the intetcept by multiplying by the sample standard</t>
  </si>
  <si>
    <t>deviation (SD) of HbA1c (17.390) and adding the sample mean HbA1c ( 60.157), and, (2) all others by multiplhing by the sample SD for HbA1c.</t>
  </si>
  <si>
    <t>(-0.73, 0.03)</t>
  </si>
  <si>
    <t>(-0.09, -0.07)</t>
  </si>
  <si>
    <t>(-1.18, -0.94)</t>
  </si>
  <si>
    <t>Pre-T2D MDD duration (to index date)*</t>
  </si>
  <si>
    <t>* Pre-T2D MDD duration (to index date) has been scale-adjusted by diving by the interquartile range of this variable (calculated using pre-T2D MDD individuals).</t>
  </si>
  <si>
    <t>Male</t>
  </si>
  <si>
    <t>Sex</t>
  </si>
  <si>
    <t>Reference = Female</t>
  </si>
  <si>
    <t>Reference = 10003</t>
  </si>
  <si>
    <t>Self-reported Ethnicity</t>
  </si>
  <si>
    <t>Black</t>
  </si>
  <si>
    <t>Chinese</t>
  </si>
  <si>
    <t>Other</t>
  </si>
  <si>
    <t>White</t>
  </si>
  <si>
    <t>Reference = Asian</t>
  </si>
  <si>
    <t>Mixed race</t>
  </si>
  <si>
    <t>Ever smoked</t>
  </si>
  <si>
    <t>Reference = No</t>
  </si>
  <si>
    <t>Yes</t>
  </si>
  <si>
    <t>Never consumed alcohol</t>
  </si>
  <si>
    <t>Reference = Have consumed</t>
  </si>
  <si>
    <t>Never consumed</t>
  </si>
  <si>
    <t>Qualifications</t>
  </si>
  <si>
    <t>Reference = A-levels/AS levels/equivalent</t>
  </si>
  <si>
    <t>College/ university</t>
  </si>
  <si>
    <t>CSEsor equivalent</t>
  </si>
  <si>
    <t>None of those listed</t>
  </si>
  <si>
    <t>NVQ/HND/HNC or equivalent</t>
  </si>
  <si>
    <t>Olevels/GCSEs or equivalent</t>
  </si>
  <si>
    <t>Other professional qualification</t>
  </si>
  <si>
    <t>Age at T2D diagnosis (standardised)</t>
  </si>
  <si>
    <t>HbA1c at T2D diagnosis (standardised)</t>
  </si>
  <si>
    <t>Number of pre-T2D observations (BMI, BP, HbA1c) (standardised)</t>
  </si>
  <si>
    <t>(-0.06, -0.03)</t>
  </si>
  <si>
    <t>Townsend Deprivation Index (TDI) (standardised)</t>
  </si>
  <si>
    <t>SBP at T2D diagnosis (standardised)</t>
  </si>
  <si>
    <t>DBP at T2D diagnosis (standardised)</t>
  </si>
  <si>
    <t>BMI at T2D diagnosis (standardised)</t>
  </si>
  <si>
    <t>Prescribed monotherapy at baseline</t>
  </si>
  <si>
    <t>Medication (time-varying)</t>
  </si>
  <si>
    <t>Reference = no medication (M0)</t>
  </si>
  <si>
    <t>Monotherapy (M1)</t>
  </si>
  <si>
    <t>Dual therapy (M2)</t>
  </si>
  <si>
    <t xml:space="preserve">Insulin or three T2D medications (M3) </t>
  </si>
  <si>
    <t>HbA1c at T2D diagnosis (standardised): Disease duration (time) interaction</t>
  </si>
  <si>
    <t>HbA1c:RCS spline 1</t>
  </si>
  <si>
    <t>HbA1c:RCS spline 2</t>
  </si>
  <si>
    <t>HbA1c:RCS spline 3</t>
  </si>
  <si>
    <t>(-0.24, -0.23)</t>
  </si>
  <si>
    <t>BMI at T2D diagnosis (standardised): Disease duration (time) interaction</t>
  </si>
  <si>
    <t>BMI:RCS spline 1</t>
  </si>
  <si>
    <t>BMI:RCS spline 2</t>
  </si>
  <si>
    <t>BMI:RCS spline 3</t>
  </si>
  <si>
    <t>(-0.04, 0.02)</t>
  </si>
  <si>
    <t>(-0.08, 0.08)</t>
  </si>
  <si>
    <t>Prescribed monotherapy at baseline: Disease duration (time) interaction</t>
  </si>
  <si>
    <t>Yes:RCS spline 1</t>
  </si>
  <si>
    <t>Yes:RCS spline 2</t>
  </si>
  <si>
    <t>Yes:RCS spline 3</t>
  </si>
  <si>
    <t>Medication:Disease duration (time) interaction</t>
  </si>
  <si>
    <t>Group 1:RCS spline 1</t>
  </si>
  <si>
    <t>Group 1:RCS spline 2</t>
  </si>
  <si>
    <t>Group 1:RCS spline 3</t>
  </si>
  <si>
    <t>Group 2:RCS spline 1</t>
  </si>
  <si>
    <t>Group 2:RCS spline 2</t>
  </si>
  <si>
    <t>Group 2:RCS spline 3</t>
  </si>
  <si>
    <t>Group 3:RCS spline 1</t>
  </si>
  <si>
    <t>Group 3:RCS spline 2</t>
  </si>
  <si>
    <t>Group 3:RCS spline 3</t>
  </si>
  <si>
    <t>(-0.36, -0.23)</t>
  </si>
  <si>
    <t>(-1.05, -0.83)</t>
  </si>
  <si>
    <t>(-0.36, -0.27)</t>
  </si>
  <si>
    <t>(-3.16, -2.18)</t>
  </si>
  <si>
    <t>(-1.60, -1.42)</t>
  </si>
  <si>
    <t>( 2.24,  3.15)</t>
  </si>
  <si>
    <t>(-1.53, -1.10)</t>
  </si>
  <si>
    <t>( 0.32,  0.45)</t>
  </si>
  <si>
    <t>( 1.71,  2.19)</t>
  </si>
  <si>
    <t>( 0.26,  0.31)</t>
  </si>
  <si>
    <t>( 0.47,  0.78)</t>
  </si>
  <si>
    <t>( 0.08,  0.11)</t>
  </si>
  <si>
    <t>( 1.01,  1.41)</t>
  </si>
  <si>
    <t>( 0.00,  0.02)</t>
  </si>
  <si>
    <t>( 0.70,  0.78)</t>
  </si>
  <si>
    <t>(-1.20, -0.93)</t>
  </si>
  <si>
    <t>(-0.90, -0.80)</t>
  </si>
  <si>
    <t>(-0.34, -0.30)</t>
  </si>
  <si>
    <t>( 0.32,  0.47)</t>
  </si>
  <si>
    <t>(-0.01,  0.02)</t>
  </si>
  <si>
    <t>(-0.01,  0.01)</t>
  </si>
  <si>
    <t>( 0.02,  0.04)</t>
  </si>
  <si>
    <t>( 0.61,  0.64)</t>
  </si>
  <si>
    <t>(-0.06,  0.04)</t>
  </si>
  <si>
    <t>(-0.03,  0.05)</t>
  </si>
  <si>
    <t>(-0.02,  0.07)</t>
  </si>
  <si>
    <t>( 0.00,  0.07)</t>
  </si>
  <si>
    <t>(-0.03,  0.07)</t>
  </si>
  <si>
    <t>(-0.06,  0.01)</t>
  </si>
  <si>
    <t>( 0.01,  0.09)</t>
  </si>
  <si>
    <t>(-0.02,  0.02)</t>
  </si>
  <si>
    <t>(-0.06,  0.03)</t>
  </si>
  <si>
    <t>(-0.06,  0.12)</t>
  </si>
  <si>
    <t>(-0.09,  0.16)</t>
  </si>
  <si>
    <t>(-0.16,  0.18)</t>
  </si>
  <si>
    <t>(-0.13,  0.03)</t>
  </si>
  <si>
    <t>(-0.09,  0.74)</t>
  </si>
  <si>
    <t>(-0.14,  0.64)</t>
  </si>
  <si>
    <t>(-0.28,  0.48)</t>
  </si>
  <si>
    <t>(-0.26,  0.52)</t>
  </si>
  <si>
    <t>(-0.25,  0.51)</t>
  </si>
  <si>
    <t>(-0.26,  0.50)</t>
  </si>
  <si>
    <t>(-0.32,  0.45)</t>
  </si>
  <si>
    <t>(-0.24,  0.52)</t>
  </si>
  <si>
    <t>(-0.22,  0.54)</t>
  </si>
  <si>
    <t>(-0.38,  0.41)</t>
  </si>
  <si>
    <t>(-0.19,  0.58)</t>
  </si>
  <si>
    <t>(-0.29,  0.47)</t>
  </si>
  <si>
    <t>(-0.09,  0.70)</t>
  </si>
  <si>
    <t>(-0.29,  0.48)</t>
  </si>
  <si>
    <t>(-0.27,  0.49)</t>
  </si>
  <si>
    <t>(-0.32,  0.62)</t>
  </si>
  <si>
    <t>(-0.35,  0.43)</t>
  </si>
  <si>
    <t>(-0.01,  0.03)</t>
  </si>
  <si>
    <t>(-0.10,  0.03)</t>
  </si>
  <si>
    <t>(-0.07,  0.01)</t>
  </si>
  <si>
    <t>( 0.00,  0.10)</t>
  </si>
  <si>
    <t>( 0.44,  0.53)</t>
  </si>
  <si>
    <t>p &lt; 0.05</t>
  </si>
  <si>
    <t xml:space="preserve">(a) Pooled fixed effects model. </t>
  </si>
  <si>
    <t>Assessment centre (AC)</t>
  </si>
  <si>
    <t>AC = 11001</t>
  </si>
  <si>
    <t>AC = 11002</t>
  </si>
  <si>
    <t>AC = 11003</t>
  </si>
  <si>
    <t>AC = 11004</t>
  </si>
  <si>
    <t>AC = 11005</t>
  </si>
  <si>
    <t>AC = 11006</t>
  </si>
  <si>
    <t>AC = 11007</t>
  </si>
  <si>
    <t>AC = 11008</t>
  </si>
  <si>
    <t>AC = 11009</t>
  </si>
  <si>
    <t>AC = 11010</t>
  </si>
  <si>
    <t>AC = 11011</t>
  </si>
  <si>
    <t>AC = 11012</t>
  </si>
  <si>
    <t>AC = 11013</t>
  </si>
  <si>
    <t>AC = 11014</t>
  </si>
  <si>
    <t>AC = 11016</t>
  </si>
  <si>
    <t>AC = 11017</t>
  </si>
  <si>
    <t>AC = 11018</t>
  </si>
  <si>
    <t>AC = 11020</t>
  </si>
  <si>
    <t>AC = 11021</t>
  </si>
  <si>
    <t>AC = 11022</t>
  </si>
  <si>
    <t>AC = 11023</t>
  </si>
  <si>
    <t xml:space="preserve">t-test used to calculate p-values (obtained using mitml::testEstimates()) </t>
  </si>
  <si>
    <t>(0.48, 0.50)</t>
  </si>
  <si>
    <t>(0.22, 0.24)</t>
  </si>
  <si>
    <t>(0.44, 0.47)</t>
  </si>
  <si>
    <t>(0.54, 0.54)</t>
  </si>
  <si>
    <t>(b) Pooled random effects model and CAR1 parameter</t>
  </si>
  <si>
    <t>Supplementary Table S7: Unadjusted model summary with standardised HbA1c as outcome.</t>
  </si>
  <si>
    <t>Supplementary Table S8: Predicted HbA1c values (95% CI) in mmol/mol from the unadjusted model for (a) no MDD and three example pre-T2D MDD individuals, and (b) no MDD and three example post-T2D MDD individuals.</t>
  </si>
  <si>
    <t>excluding initial UK Biobank assessment covariates from the adjusted model</t>
  </si>
  <si>
    <t>(a) Exposure-related pooled fixed effects for the reduced adjusted model compared to the adjusted model (see SuppTab S9)</t>
  </si>
  <si>
    <t>MDD Exposure Variables</t>
  </si>
  <si>
    <t>Pooled adjusted model</t>
  </si>
  <si>
    <t>Beta</t>
  </si>
  <si>
    <r>
      <t>P</t>
    </r>
    <r>
      <rPr>
        <b/>
        <sz val="12"/>
        <color theme="1"/>
        <rFont val="Times New Roman"/>
        <family val="1"/>
      </rPr>
      <t>-value</t>
    </r>
  </si>
  <si>
    <t>Pre-T2D MDD exposure variables</t>
  </si>
  <si>
    <t>(-0.06,  1.73)</t>
  </si>
  <si>
    <t>Pre-T2D MDD duration to index (years)</t>
  </si>
  <si>
    <t>(-0.09,  0.02)</t>
  </si>
  <si>
    <t>Post-T2D MDD exposure variables</t>
  </si>
  <si>
    <t>Post-T2D MDD</t>
  </si>
  <si>
    <t>(-1.73,  0.46)</t>
  </si>
  <si>
    <t>Post-T2D MDD duration (years)</t>
  </si>
  <si>
    <t>( 0.17,  0.86)</t>
  </si>
  <si>
    <t>Pooled reduced adjusted model</t>
  </si>
  <si>
    <t>(-0.07,  1.72)</t>
  </si>
  <si>
    <t>(-0.09, 0.02)</t>
  </si>
  <si>
    <t>(-1.67,  0.53)</t>
  </si>
  <si>
    <t>( 0.17,  0.87)</t>
  </si>
  <si>
    <t>NOTE: Parameter estimates here related to unstandardised HbA1c, with pre-T2D MDD duration to index measured in years.</t>
  </si>
  <si>
    <t>Standardised HbA1c is used in tables (b) and (c)</t>
  </si>
  <si>
    <t xml:space="preserve">(b) Pooled fixed effects model. </t>
  </si>
  <si>
    <t>(-0.23, -0.19)</t>
  </si>
  <si>
    <t>(-0.05, -0.03)</t>
  </si>
  <si>
    <t>(-0.89, -0.79)</t>
  </si>
  <si>
    <t>(-1.18, -0.95)</t>
  </si>
  <si>
    <t>(-0.37, -0.23)</t>
  </si>
  <si>
    <t>( 0.44  0.53)</t>
  </si>
  <si>
    <t>(-0.10, -0.07)</t>
  </si>
  <si>
    <t>(-0.04,  0.02)</t>
  </si>
  <si>
    <t>(-0.08,  0.08)</t>
  </si>
  <si>
    <t>( 2.25,  3.15)</t>
  </si>
  <si>
    <t>(0.49, 0.50)</t>
  </si>
  <si>
    <t>Descriptive statistics presented are the median (interquartile range (IQR)) for continuous variables and count (%) for categorical variables.</t>
  </si>
  <si>
    <t>and the continuous variable as the regressor.</t>
  </si>
  <si>
    <t xml:space="preserve">For continuous variables, presented p-values are from t-tests of regression coefficients from a generalised linear model (GLM) with pre-T2D MDD duration to index date (years) as the outcome </t>
  </si>
  <si>
    <t xml:space="preserve">For categorical variables, presented p-values are from likelihood ratio tests (LRTs) comparing GLMs with and without the categorical variable as a regressor. </t>
  </si>
  <si>
    <t xml:space="preserve">No other variables are adjusted for. Again, pre-T2D MDD duration to index (years) is the outcome. </t>
  </si>
  <si>
    <t xml:space="preserve">Supplementary Table S10: Pooled model summary for a reduced adjusted model (50 MI datasets) with standardised HbA1c as outcome, </t>
  </si>
  <si>
    <t>Supplementary Table S9: Pooled model summary for the adjusted model (50 MI datasets) with standardised HbA1c as outcome.</t>
  </si>
  <si>
    <t>Covariate</t>
  </si>
  <si>
    <t>Female</t>
  </si>
  <si>
    <t>114 (33.93)</t>
  </si>
  <si>
    <t>80 (54.42)</t>
  </si>
  <si>
    <t>43 (47.25)</t>
  </si>
  <si>
    <t>Asian</t>
  </si>
  <si>
    <t>9 (2.68)</t>
  </si>
  <si>
    <t>19 (3.49)</t>
  </si>
  <si>
    <t>5 (3.4)</t>
  </si>
  <si>
    <t>4 (4.4)</t>
  </si>
  <si>
    <t>7 (2.08)</t>
  </si>
  <si>
    <t>5 (0.92)</t>
  </si>
  <si>
    <t>6 (4.08)</t>
  </si>
  <si>
    <t>2 (0.37)</t>
  </si>
  <si>
    <t>2 (1.36)</t>
  </si>
  <si>
    <t>4 (0.73)</t>
  </si>
  <si>
    <t>317 (94.35)</t>
  </si>
  <si>
    <t>509 (93.39)</t>
  </si>
  <si>
    <t>84 (92.31)</t>
  </si>
  <si>
    <t>4 (1.19)</t>
  </si>
  <si>
    <t>1 (0.18)</t>
  </si>
  <si>
    <t>1 (0.68)</t>
  </si>
  <si>
    <t>286 (85.12)</t>
  </si>
  <si>
    <t>487 (89.36)</t>
  </si>
  <si>
    <t>125 (85.03)</t>
  </si>
  <si>
    <t>80 (87.91)</t>
  </si>
  <si>
    <t>13 (3.87)</t>
  </si>
  <si>
    <t>20 (3.67)</t>
  </si>
  <si>
    <t>7 (4.76)</t>
  </si>
  <si>
    <t>3 (3.3)</t>
  </si>
  <si>
    <t>31 (9.23)</t>
  </si>
  <si>
    <t>31 (5.69)</t>
  </si>
  <si>
    <t>9 (6.12)</t>
  </si>
  <si>
    <t>6 (6.59)</t>
  </si>
  <si>
    <t>Ethnicity (self-reported at UK initial assessment)</t>
  </si>
  <si>
    <t>248 (45.50)</t>
  </si>
  <si>
    <t>5 (3.40)</t>
  </si>
  <si>
    <t>1 (1.10)</t>
  </si>
  <si>
    <t>0 (0.00)</t>
  </si>
  <si>
    <t>2 (0.60)</t>
  </si>
  <si>
    <t>6 (1.10)</t>
  </si>
  <si>
    <t>132 (89.80)</t>
  </si>
  <si>
    <t>1 (0.30)</t>
  </si>
  <si>
    <t>N</t>
  </si>
  <si>
    <t xml:space="preserve">Genetically inferred ancestry </t>
  </si>
  <si>
    <t>Missing</t>
  </si>
  <si>
    <t>African</t>
  </si>
  <si>
    <t>Admixed African American</t>
  </si>
  <si>
    <t>East Asian</t>
  </si>
  <si>
    <t>European</t>
  </si>
  <si>
    <t>South Asian</t>
  </si>
  <si>
    <t>17 (5.06)</t>
  </si>
  <si>
    <t>21 (23.08)</t>
  </si>
  <si>
    <t>29 (19.73)</t>
  </si>
  <si>
    <t>106 (19.45)</t>
  </si>
  <si>
    <t>60 (17.86)</t>
  </si>
  <si>
    <t>12 (13.19)</t>
  </si>
  <si>
    <t>16 (10.88)</t>
  </si>
  <si>
    <t>44 (8.07)</t>
  </si>
  <si>
    <t>30 (8.93)</t>
  </si>
  <si>
    <t>22 (24.18)</t>
  </si>
  <si>
    <t>41 (27.89)</t>
  </si>
  <si>
    <t>146 (26.79)</t>
  </si>
  <si>
    <t>109 (32.44)</t>
  </si>
  <si>
    <t>2 (2.2)</t>
  </si>
  <si>
    <t>39 (7.16)</t>
  </si>
  <si>
    <t>16 (4.76)</t>
  </si>
  <si>
    <t>11 (12.09)</t>
  </si>
  <si>
    <t>32 (21.77)</t>
  </si>
  <si>
    <t>110 (20.18)</t>
  </si>
  <si>
    <t>69 (20.54)</t>
  </si>
  <si>
    <t>15 (16.48)</t>
  </si>
  <si>
    <t>12 (8.16)</t>
  </si>
  <si>
    <t>57 (10.46)</t>
  </si>
  <si>
    <t>28 (8.33)</t>
  </si>
  <si>
    <t>8 (8.79)</t>
  </si>
  <si>
    <t>35 (6.42)</t>
  </si>
  <si>
    <t>58 (63.74)</t>
  </si>
  <si>
    <t>104 (70.75)</t>
  </si>
  <si>
    <t>355 (65.14)</t>
  </si>
  <si>
    <t>205 (61.01)</t>
  </si>
  <si>
    <t>2 (2.20)</t>
  </si>
  <si>
    <t>Never</t>
  </si>
  <si>
    <t>Qualifications (at UK Biobank initial assessment)</t>
  </si>
  <si>
    <t>Alevel/As_levels/equivalent</t>
  </si>
  <si>
    <t>College/ University</t>
  </si>
  <si>
    <t>CSEs/equivalent</t>
  </si>
  <si>
    <t>None of the above</t>
  </si>
  <si>
    <t>Olevels/GCSEs/equivalent</t>
  </si>
  <si>
    <t>NVQ/HND/HNC/equivalent</t>
  </si>
  <si>
    <t>4 (4.40)</t>
  </si>
  <si>
    <t>12 (2.20)</t>
  </si>
  <si>
    <t>-1.21 (-3.21, 1.84)</t>
  </si>
  <si>
    <t>-1.53 (-3.22, 1.47)</t>
  </si>
  <si>
    <t>-0.26 (-2.92, 2.71)</t>
  </si>
  <si>
    <t>-1.07 (-2.82, 1.75)</t>
  </si>
  <si>
    <t>Age at T2D diagnosis (years)</t>
  </si>
  <si>
    <t>62.01 (56.74, 66.81)</t>
  </si>
  <si>
    <t>58.82 (53.37, 64.17)</t>
  </si>
  <si>
    <t>58.26 (52.65, 62.23)</t>
  </si>
  <si>
    <t>56.67 (51.72, 61.05)</t>
  </si>
  <si>
    <t>HbA1c at T2D diagnosis (mmol/mol)</t>
  </si>
  <si>
    <t>52 (50, 58)</t>
  </si>
  <si>
    <t>52 (50, 60)</t>
  </si>
  <si>
    <t>52 (49, 57)</t>
  </si>
  <si>
    <t>54 (49.59, 65.75)</t>
  </si>
  <si>
    <t xml:space="preserve">BMI at T2D diagnosis </t>
  </si>
  <si>
    <t>Systolic blood pressure at T2D diagnosis</t>
  </si>
  <si>
    <t>Diastolic blood pressure at T2D diagnosis</t>
  </si>
  <si>
    <t>33 (29.6, 37.7)</t>
  </si>
  <si>
    <t>33.5 (29.7, 38.09)</t>
  </si>
  <si>
    <t>32.73 (28.92, 36.81)</t>
  </si>
  <si>
    <t>32.05 (28.29, 36.7)</t>
  </si>
  <si>
    <t>140 (130, 150)</t>
  </si>
  <si>
    <t>140 (129, 150)</t>
  </si>
  <si>
    <t>138 (128, 146.12)</t>
  </si>
  <si>
    <t>136.75 (128.25, 146.38)</t>
  </si>
  <si>
    <t>83 (77.5, 90)</t>
  </si>
  <si>
    <t>83 (78, 90)</t>
  </si>
  <si>
    <t>81.75 (77, 89)</t>
  </si>
  <si>
    <t>80.25 (74, 89)</t>
  </si>
  <si>
    <t>21 (3.85)</t>
  </si>
  <si>
    <t>10 (2.98)</t>
  </si>
  <si>
    <t>3 (2.04)</t>
  </si>
  <si>
    <t>13 (2.39)</t>
  </si>
  <si>
    <t>6 (1.79)</t>
  </si>
  <si>
    <t>23 (13, 42.25)</t>
  </si>
  <si>
    <t>20 (11, 35)</t>
  </si>
  <si>
    <t>18 (9.5, 29)</t>
  </si>
  <si>
    <t>12 (5.5, 24)</t>
  </si>
  <si>
    <t>Number of measurements prior to T2D diagnosis*</t>
  </si>
  <si>
    <t>Monotherapy prescribed at T2D diagnosis</t>
  </si>
  <si>
    <t>14 (4.17)</t>
  </si>
  <si>
    <t>23 (4.22)</t>
  </si>
  <si>
    <t>Maximum medication type prescribed during follow-up</t>
  </si>
  <si>
    <t>No T2D medications prescribed (M0)</t>
  </si>
  <si>
    <t>Dual-therapy (M2)</t>
  </si>
  <si>
    <t>&gt;= 3 T2D medications and/ or insulin prescribed (M3)</t>
  </si>
  <si>
    <t>81 (14.86)</t>
  </si>
  <si>
    <t>19 (20.88)</t>
  </si>
  <si>
    <t>33 (22.45)</t>
  </si>
  <si>
    <t>118 (21.65)</t>
  </si>
  <si>
    <t>59 (17.56)</t>
  </si>
  <si>
    <t>38 (41.76)</t>
  </si>
  <si>
    <t>58 (39.46)</t>
  </si>
  <si>
    <t>212 (38.9)</t>
  </si>
  <si>
    <t>125 (37.2)</t>
  </si>
  <si>
    <t>13 (14.29)</t>
  </si>
  <si>
    <t>27 (18.37)</t>
  </si>
  <si>
    <t>134 (24.59)</t>
  </si>
  <si>
    <t>122 (36.31)</t>
  </si>
  <si>
    <t>More likely to have no T2D medications prescribed over 10 year follow up with increasing time between pre-T2D MDD and T2D diagnosois</t>
  </si>
  <si>
    <t>More likely to be prescribed maximum therapy at some point during follow-up with MDD diagnosis closer to T2D diagnosis</t>
  </si>
  <si>
    <t>But shorter distance between pre-T2D MDD diagnosis and T2D diagnosis is associated with younger T2D diagnosis age- ealier onset may represent a more severe T2D phenotype.</t>
  </si>
  <si>
    <t>Maximum follow-up time (years)</t>
  </si>
  <si>
    <t>8.46 (6.5, 9.62)</t>
  </si>
  <si>
    <t>7.08 (4.29, 9.22)</t>
  </si>
  <si>
    <t>6.59 (3.13, 9.11)</t>
  </si>
  <si>
    <t>4.36 (2.55, 7.43)</t>
  </si>
  <si>
    <t>Shorter median follow-up associated with increased time between MDD and T2D diagnosis- likely due to age at T2D diagnosis.</t>
  </si>
  <si>
    <t>133 (39.58)</t>
  </si>
  <si>
    <t>234 (42.94)</t>
  </si>
  <si>
    <t>66 (44.9)</t>
  </si>
  <si>
    <t>49 (53.85)</t>
  </si>
  <si>
    <t xml:space="preserve">Supplementary Table S11: Exploring the relationship between MDD duration to index date and covariates for those a diagnosis of MDD prior to T2D (n = 1,119). Descriptive statistics for each covariate are </t>
  </si>
  <si>
    <t>Note: duration here means time between first MDD diagnosis date and T2D, rather than actual duration of the initial MDD episode.</t>
  </si>
  <si>
    <r>
      <rPr>
        <b/>
        <i/>
        <sz val="12"/>
        <color theme="1"/>
        <rFont val="Calibri"/>
        <family val="2"/>
        <scheme val="minor"/>
      </rPr>
      <t>p-</t>
    </r>
    <r>
      <rPr>
        <b/>
        <sz val="12"/>
        <color theme="1"/>
        <rFont val="Calibri"/>
        <family val="2"/>
        <scheme val="minor"/>
      </rPr>
      <t>value</t>
    </r>
  </si>
  <si>
    <t>Subgroups of pre-T2D MDD based on MDD duration to index (Dur, years)</t>
  </si>
  <si>
    <t>Dur &lt;= 1.79</t>
  </si>
  <si>
    <t>presented for subgroups of MDD duration (dur). Subgroups are defined by the following percentile cutoffs: (1) &gt; 75th, (2) 25th &lt; dur &lt;= 75th, (3) 10th &lt; dur &lt; =25th and (4) &lt;= 10th</t>
  </si>
  <si>
    <t>Dur &gt; 15.87</t>
  </si>
  <si>
    <t>4.31 &lt; Dur &lt;= 15.87</t>
  </si>
  <si>
    <t>1.79 &lt; Dur &lt;= 4.31</t>
  </si>
  <si>
    <t>Bold p-values are &lt; 0.05 if of interest</t>
  </si>
  <si>
    <t>TDI measured at UK Biobank initial assessment</t>
  </si>
  <si>
    <r>
      <t>*</t>
    </r>
    <r>
      <rPr>
        <sz val="12"/>
        <color theme="1"/>
        <rFont val="Calibri"/>
        <family val="2"/>
        <scheme val="minor"/>
      </rPr>
      <t xml:space="preserve"> Number of BMI, blood pressure and/or HbA1c measurements observed prior to T2D diagnosis.</t>
    </r>
  </si>
  <si>
    <t>Qualifications for the post-T2D MDD group, and Processed meat intake for the post-T2D MDD group.</t>
  </si>
  <si>
    <t>Genetic ancestry for the pre- and post-T2D MDD groups, record type for the pre- and post-T2D MDD groups, Monotherapy at T2D diagnosis (all tests), Ethnicity (self-reported) for the pre- and post-T2D MDD groups,</t>
  </si>
  <si>
    <t>The following p-values are from a Fishers Exact test, rather than a LRT:</t>
  </si>
  <si>
    <t>Missing (N/%)</t>
  </si>
  <si>
    <t>[95, 108]</t>
  </si>
  <si>
    <t>[92.38, 108.25]</t>
  </si>
  <si>
    <t>[93, 108.25]</t>
  </si>
  <si>
    <t>[91, 107]</t>
  </si>
  <si>
    <t>[90, 106]</t>
  </si>
  <si>
    <t>[90, 105]</t>
  </si>
  <si>
    <t>[90.5, 106]</t>
  </si>
  <si>
    <r>
      <rPr>
        <b/>
        <sz val="12"/>
        <color theme="1"/>
        <rFont val="Calibri"/>
        <family val="2"/>
        <scheme val="minor"/>
      </rPr>
      <t xml:space="preserve">Maximum DBP </t>
    </r>
    <r>
      <rPr>
        <sz val="12"/>
        <color theme="1"/>
        <rFont val="Calibri"/>
        <family val="2"/>
        <scheme val="minor"/>
      </rPr>
      <t>across all available measurements (median/IQR)</t>
    </r>
  </si>
  <si>
    <t>[160, 184]</t>
  </si>
  <si>
    <t>[150.75, 180]</t>
  </si>
  <si>
    <t>[156.75, 182]</t>
  </si>
  <si>
    <t>[150, 180]</t>
  </si>
  <si>
    <t>[154.5, 181]</t>
  </si>
  <si>
    <t>[151, 180]</t>
  </si>
  <si>
    <t>[155, 181]</t>
  </si>
  <si>
    <r>
      <rPr>
        <b/>
        <sz val="12"/>
        <color theme="1"/>
        <rFont val="Calibri"/>
        <family val="2"/>
        <scheme val="minor"/>
      </rPr>
      <t xml:space="preserve">Maximum SBP </t>
    </r>
    <r>
      <rPr>
        <sz val="12"/>
        <color theme="1"/>
        <rFont val="Calibri"/>
        <family val="2"/>
        <scheme val="minor"/>
      </rPr>
      <t>across all available measurements (median/IQR)</t>
    </r>
  </si>
  <si>
    <t>[1, 5]</t>
  </si>
  <si>
    <t>[2, 8]</t>
  </si>
  <si>
    <t>[2, 9]</t>
  </si>
  <si>
    <t>[1, 6]</t>
  </si>
  <si>
    <t>[1, 7]</t>
  </si>
  <si>
    <r>
      <rPr>
        <b/>
        <sz val="12"/>
        <color theme="1"/>
        <rFont val="Calibri"/>
        <family val="2"/>
        <scheme val="minor"/>
      </rPr>
      <t>Number of BMI measurements before T2D diagnosis</t>
    </r>
    <r>
      <rPr>
        <sz val="12"/>
        <color theme="1"/>
        <rFont val="Calibri"/>
        <family val="2"/>
        <scheme val="minor"/>
      </rPr>
      <t xml:space="preserve"> (med/IQR)</t>
    </r>
  </si>
  <si>
    <t>[2.5, 17]</t>
  </si>
  <si>
    <t>[2, 15]</t>
  </si>
  <si>
    <t>[6, 25]</t>
  </si>
  <si>
    <t>[7, 27]</t>
  </si>
  <si>
    <t>[3, 19]</t>
  </si>
  <si>
    <t>[4, 21]</t>
  </si>
  <si>
    <t>[3, 20]</t>
  </si>
  <si>
    <t>[4, 22]</t>
  </si>
  <si>
    <r>
      <rPr>
        <b/>
        <sz val="12"/>
        <color theme="1"/>
        <rFont val="Calibri"/>
        <family val="2"/>
        <scheme val="minor"/>
      </rPr>
      <t>Number of BP measurements before T2D diagnosis</t>
    </r>
    <r>
      <rPr>
        <sz val="12"/>
        <color theme="1"/>
        <rFont val="Calibri"/>
        <family val="2"/>
        <scheme val="minor"/>
      </rPr>
      <t xml:space="preserve"> (med/IQR)</t>
    </r>
  </si>
  <si>
    <t>[16, 25]</t>
  </si>
  <si>
    <t>[10, 20]</t>
  </si>
  <si>
    <t>[8, 20]</t>
  </si>
  <si>
    <t>[4, 14]</t>
  </si>
  <si>
    <t>[9, 21]</t>
  </si>
  <si>
    <t>[4, 15]</t>
  </si>
  <si>
    <r>
      <rPr>
        <b/>
        <sz val="12"/>
        <color theme="1"/>
        <rFont val="Calibri"/>
        <family val="2"/>
        <scheme val="minor"/>
      </rPr>
      <t xml:space="preserve">Number of HbA1c observations after T2D diagnosis </t>
    </r>
    <r>
      <rPr>
        <sz val="12"/>
        <color theme="1"/>
        <rFont val="Calibri"/>
        <family val="2"/>
        <scheme val="minor"/>
      </rPr>
      <t>(med/IQR)</t>
    </r>
  </si>
  <si>
    <t>[0, 1]</t>
  </si>
  <si>
    <t>[0, 2]</t>
  </si>
  <si>
    <r>
      <rPr>
        <b/>
        <sz val="12"/>
        <color theme="1"/>
        <rFont val="Calibri"/>
        <family val="2"/>
        <scheme val="minor"/>
      </rPr>
      <t>Number of HbA1c observations before T2D diagnosis</t>
    </r>
    <r>
      <rPr>
        <sz val="12"/>
        <color theme="1"/>
        <rFont val="Calibri"/>
        <family val="2"/>
        <scheme val="minor"/>
      </rPr>
      <t xml:space="preserve"> (med/IQR)</t>
    </r>
  </si>
  <si>
    <t>[8.45, 9.78]</t>
  </si>
  <si>
    <t>[6.55, 9.62]</t>
  </si>
  <si>
    <t>[4.2, 9.49]</t>
  </si>
  <si>
    <t>[1.99, 7.65]</t>
  </si>
  <si>
    <t>[4.75, 9.61]</t>
  </si>
  <si>
    <t>[2.21, 8.26]</t>
  </si>
  <si>
    <t>[4.76, 9.61]</t>
  </si>
  <si>
    <r>
      <rPr>
        <b/>
        <sz val="12"/>
        <color theme="1"/>
        <rFont val="Calibri"/>
        <family val="2"/>
        <scheme val="minor"/>
      </rPr>
      <t xml:space="preserve">Follow-up time </t>
    </r>
    <r>
      <rPr>
        <sz val="12"/>
        <color theme="1"/>
        <rFont val="Calibri"/>
        <family val="2"/>
        <scheme val="minor"/>
      </rPr>
      <t>(med/IQR)</t>
    </r>
  </si>
  <si>
    <t>Additional derived variables</t>
  </si>
  <si>
    <t>[75.5, 88]</t>
  </si>
  <si>
    <t>[76, 92]</t>
  </si>
  <si>
    <t>[77.5, 90.62]</t>
  </si>
  <si>
    <t>[77, 91.5]</t>
  </si>
  <si>
    <t>[77, 90]</t>
  </si>
  <si>
    <t>[78.5, 92]</t>
  </si>
  <si>
    <r>
      <rPr>
        <b/>
        <sz val="12"/>
        <color theme="1"/>
        <rFont val="Calibri"/>
        <family val="2"/>
        <scheme val="minor"/>
      </rPr>
      <t>DBP</t>
    </r>
    <r>
      <rPr>
        <sz val="12"/>
        <color theme="1"/>
        <rFont val="Calibri"/>
        <family val="2"/>
        <scheme val="minor"/>
      </rPr>
      <t xml:space="preserve"> (med/IQR)</t>
    </r>
  </si>
  <si>
    <t>[127.5, 146]</t>
  </si>
  <si>
    <t>[129.5, 148.12]</t>
  </si>
  <si>
    <t>[128.5, 152.5]</t>
  </si>
  <si>
    <t>[128, 151]</t>
  </si>
  <si>
    <t>[131, 155]</t>
  </si>
  <si>
    <t>[132, 155.5]</t>
  </si>
  <si>
    <t>[130.5, 154.5]</t>
  </si>
  <si>
    <t>[131.5, 155]</t>
  </si>
  <si>
    <r>
      <rPr>
        <b/>
        <sz val="12"/>
        <color theme="1"/>
        <rFont val="Calibri"/>
        <family val="2"/>
        <scheme val="minor"/>
      </rPr>
      <t>SBP</t>
    </r>
    <r>
      <rPr>
        <sz val="12"/>
        <color theme="1"/>
        <rFont val="Calibri"/>
        <family val="2"/>
        <scheme val="minor"/>
      </rPr>
      <t xml:space="preserve"> (med/IQR)</t>
    </r>
  </si>
  <si>
    <t>Average blood pressure measurements from UKB initial assessment</t>
  </si>
  <si>
    <t>[383, 1872]</t>
  </si>
  <si>
    <t>[487.5, 3564]</t>
  </si>
  <si>
    <t>[409.38, 2943]</t>
  </si>
  <si>
    <t>[490, 2880]</t>
  </si>
  <si>
    <t>[581.25, 3087.5]</t>
  </si>
  <si>
    <t>[586.5, 3146]</t>
  </si>
  <si>
    <t>[550.88, 3066]</t>
  </si>
  <si>
    <t>[576, 3131]</t>
  </si>
  <si>
    <r>
      <rPr>
        <b/>
        <sz val="12"/>
        <color theme="1"/>
        <rFont val="Calibri"/>
        <family val="2"/>
        <scheme val="minor"/>
      </rPr>
      <t>MET all</t>
    </r>
    <r>
      <rPr>
        <sz val="12"/>
        <color theme="1"/>
        <rFont val="Calibri"/>
        <family val="2"/>
        <scheme val="minor"/>
      </rPr>
      <t xml:space="preserve"> (med/IQR)</t>
    </r>
  </si>
  <si>
    <t>[0, 320]</t>
  </si>
  <si>
    <t>[0, 560]</t>
  </si>
  <si>
    <t>[0, 400]</t>
  </si>
  <si>
    <t>[0, 480]</t>
  </si>
  <si>
    <r>
      <rPr>
        <b/>
        <sz val="12"/>
        <color theme="1"/>
        <rFont val="Calibri"/>
        <family val="2"/>
        <scheme val="minor"/>
      </rPr>
      <t>MET vigorous</t>
    </r>
    <r>
      <rPr>
        <sz val="12"/>
        <color theme="1"/>
        <rFont val="Calibri"/>
        <family val="2"/>
        <scheme val="minor"/>
      </rPr>
      <t xml:space="preserve"> (med/IQR)</t>
    </r>
  </si>
  <si>
    <t>[0, 720]</t>
  </si>
  <si>
    <t>[0, 1200]</t>
  </si>
  <si>
    <t>[0, 960]</t>
  </si>
  <si>
    <t>[60, 1080]</t>
  </si>
  <si>
    <t>[40, 1080]</t>
  </si>
  <si>
    <t>[40, 985]</t>
  </si>
  <si>
    <r>
      <rPr>
        <b/>
        <sz val="12"/>
        <color theme="1"/>
        <rFont val="Calibri"/>
        <family val="2"/>
        <scheme val="minor"/>
      </rPr>
      <t>MET moderate</t>
    </r>
    <r>
      <rPr>
        <sz val="12"/>
        <color theme="1"/>
        <rFont val="Calibri"/>
        <family val="2"/>
        <scheme val="minor"/>
      </rPr>
      <t xml:space="preserve"> (med/IQR)</t>
    </r>
  </si>
  <si>
    <t>[198, 792]</t>
  </si>
  <si>
    <t>[198, 2376]</t>
  </si>
  <si>
    <t>[198, 1155]</t>
  </si>
  <si>
    <t>[198, 1188]</t>
  </si>
  <si>
    <t>[247.5, 1386]</t>
  </si>
  <si>
    <r>
      <rPr>
        <b/>
        <sz val="12"/>
        <color theme="1"/>
        <rFont val="Calibri"/>
        <family val="2"/>
        <scheme val="minor"/>
      </rPr>
      <t>MET walk</t>
    </r>
    <r>
      <rPr>
        <sz val="12"/>
        <color theme="1"/>
        <rFont val="Calibri"/>
        <family val="2"/>
        <scheme val="minor"/>
      </rPr>
      <t xml:space="preserve"> (med/IQR)</t>
    </r>
  </si>
  <si>
    <t>Exercise variables (MET)</t>
  </si>
  <si>
    <t>Never (N/%)</t>
  </si>
  <si>
    <t>&lt; 1 per week (N/%)</t>
  </si>
  <si>
    <t>once per week (N/%)</t>
  </si>
  <si>
    <t>2-4 times per week (N/%)</t>
  </si>
  <si>
    <t>5-6 times per week (N/%)</t>
  </si>
  <si>
    <t>&gt;= 1 daily (N/%)</t>
  </si>
  <si>
    <t>Processed meat intake</t>
  </si>
  <si>
    <t>[1, 4]</t>
  </si>
  <si>
    <t>[1, 3]</t>
  </si>
  <si>
    <r>
      <rPr>
        <b/>
        <sz val="12"/>
        <color theme="1"/>
        <rFont val="Calibri"/>
        <family val="2"/>
        <scheme val="minor"/>
      </rPr>
      <t>Fresh fruit intake</t>
    </r>
    <r>
      <rPr>
        <sz val="12"/>
        <color theme="1"/>
        <rFont val="Calibri"/>
        <family val="2"/>
        <scheme val="minor"/>
      </rPr>
      <t xml:space="preserve"> (med/IQR)</t>
    </r>
  </si>
  <si>
    <t>[1, 2]</t>
  </si>
  <si>
    <r>
      <rPr>
        <b/>
        <sz val="12"/>
        <color theme="1"/>
        <rFont val="Calibri"/>
        <family val="2"/>
        <scheme val="minor"/>
      </rPr>
      <t>Salad and raw vegetable intake</t>
    </r>
    <r>
      <rPr>
        <sz val="12"/>
        <color theme="1"/>
        <rFont val="Calibri"/>
        <family val="2"/>
        <scheme val="minor"/>
      </rPr>
      <t xml:space="preserve"> (med/IQR)</t>
    </r>
  </si>
  <si>
    <t>[2, 4]</t>
  </si>
  <si>
    <t>[2, 3]</t>
  </si>
  <si>
    <r>
      <rPr>
        <b/>
        <sz val="12"/>
        <color theme="1"/>
        <rFont val="Calibri"/>
        <family val="2"/>
        <scheme val="minor"/>
      </rPr>
      <t>Cooked vegetable intake</t>
    </r>
    <r>
      <rPr>
        <sz val="12"/>
        <color theme="1"/>
        <rFont val="Calibri"/>
        <family val="2"/>
        <scheme val="minor"/>
      </rPr>
      <t xml:space="preserve"> (med/IQR)</t>
    </r>
  </si>
  <si>
    <r>
      <rPr>
        <b/>
        <sz val="12"/>
        <color theme="1"/>
        <rFont val="Calibri"/>
        <family val="2"/>
        <scheme val="minor"/>
      </rPr>
      <t>Never consumed alcohol</t>
    </r>
    <r>
      <rPr>
        <sz val="12"/>
        <color theme="1"/>
        <rFont val="Calibri"/>
        <family val="2"/>
        <scheme val="minor"/>
      </rPr>
      <t xml:space="preserve"> (N/%)</t>
    </r>
  </si>
  <si>
    <r>
      <rPr>
        <b/>
        <sz val="12"/>
        <color theme="1"/>
        <rFont val="Calibri"/>
        <family val="2"/>
        <scheme val="minor"/>
      </rPr>
      <t>Ever smoked</t>
    </r>
    <r>
      <rPr>
        <sz val="12"/>
        <color theme="1"/>
        <rFont val="Calibri"/>
        <family val="2"/>
        <scheme val="minor"/>
      </rPr>
      <t xml:space="preserve"> (N/%)</t>
    </r>
  </si>
  <si>
    <t>Plumper (N/%)</t>
  </si>
  <si>
    <t>Average (N/%)</t>
  </si>
  <si>
    <t>Thinner (N/%)</t>
  </si>
  <si>
    <t>Comparative body size at age 10 (self-report)</t>
  </si>
  <si>
    <t>None of the above (N/%)</t>
  </si>
  <si>
    <t>Other (N/%)</t>
  </si>
  <si>
    <t>NVQ/HND/HNC/equivalent (N/%)</t>
  </si>
  <si>
    <t>CSEs/equivalent (N/%)</t>
  </si>
  <si>
    <t>O levels/GCSEs/equivalent (N/%)</t>
  </si>
  <si>
    <t>A levels/AS levels/equivalent (N/%)</t>
  </si>
  <si>
    <t>College or University degree (N/%)</t>
  </si>
  <si>
    <t>Qualifications (self-report)</t>
  </si>
  <si>
    <t>[-2.35, 3.61]</t>
  </si>
  <si>
    <t>[-2.32, 2.96]</t>
  </si>
  <si>
    <t>[-3.12, 1.38]</t>
  </si>
  <si>
    <t>[-3.19, 2.15]</t>
  </si>
  <si>
    <t>[-3.3, 1.56]</t>
  </si>
  <si>
    <t>[-3.15, 1.9]</t>
  </si>
  <si>
    <t>[-3.24, 1.57]</t>
  </si>
  <si>
    <t>[-3.14, 1.94]</t>
  </si>
  <si>
    <r>
      <rPr>
        <b/>
        <sz val="12"/>
        <color theme="1"/>
        <rFont val="Calibri"/>
        <family val="2"/>
        <scheme val="minor"/>
      </rPr>
      <t xml:space="preserve">TDI </t>
    </r>
    <r>
      <rPr>
        <sz val="12"/>
        <color theme="1"/>
        <rFont val="Calibri"/>
        <family val="2"/>
        <scheme val="minor"/>
      </rPr>
      <t>(med/IQR)</t>
    </r>
  </si>
  <si>
    <r>
      <t xml:space="preserve">These variables are collected at a point in time which is </t>
    </r>
    <r>
      <rPr>
        <b/>
        <sz val="12"/>
        <color theme="1"/>
        <rFont val="Calibri"/>
        <family val="2"/>
        <scheme val="minor"/>
      </rPr>
      <t>not</t>
    </r>
    <r>
      <rPr>
        <sz val="12"/>
        <color theme="1"/>
        <rFont val="Calibri"/>
        <family val="2"/>
        <scheme val="minor"/>
      </rPr>
      <t xml:space="preserve"> the index date.</t>
    </r>
  </si>
  <si>
    <t>Variables taken from the UKB intial assessment (occuring between 2006 and 2010)</t>
  </si>
  <si>
    <t>[78, 88.75]</t>
  </si>
  <si>
    <t>[75.5, 93.25]</t>
  </si>
  <si>
    <t>[76, 90]</t>
  </si>
  <si>
    <t>[76, 89]</t>
  </si>
  <si>
    <t>[76, 88]</t>
  </si>
  <si>
    <r>
      <rPr>
        <b/>
        <sz val="12"/>
        <color theme="1"/>
        <rFont val="Calibri"/>
        <family val="2"/>
        <scheme val="minor"/>
      </rPr>
      <t>DBP at T2D diagnosis</t>
    </r>
    <r>
      <rPr>
        <sz val="12"/>
        <color theme="1"/>
        <rFont val="Calibri"/>
        <family val="2"/>
        <scheme val="minor"/>
      </rPr>
      <t xml:space="preserve"> (med/IQR)</t>
    </r>
  </si>
  <si>
    <t>[130, 145]</t>
  </si>
  <si>
    <t>[126.5, 150]</t>
  </si>
  <si>
    <t>[128, 148]</t>
  </si>
  <si>
    <t>[128, 147.5]</t>
  </si>
  <si>
    <t>[130, 150]</t>
  </si>
  <si>
    <r>
      <rPr>
        <b/>
        <sz val="12"/>
        <color theme="1"/>
        <rFont val="Calibri"/>
        <family val="2"/>
        <scheme val="minor"/>
      </rPr>
      <t>SBP at T2D diagnosis</t>
    </r>
    <r>
      <rPr>
        <sz val="12"/>
        <color theme="1"/>
        <rFont val="Calibri"/>
        <family val="2"/>
        <scheme val="minor"/>
      </rPr>
      <t xml:space="preserve"> (med/IQR)</t>
    </r>
  </si>
  <si>
    <t>[28.65, 36.39]</t>
  </si>
  <si>
    <t>[27.2, 36.64]</t>
  </si>
  <si>
    <t>[29.3, 37.6]</t>
  </si>
  <si>
    <t>[28.51, 36.89]</t>
  </si>
  <si>
    <t>[27.8, 34.8]</t>
  </si>
  <si>
    <t>[27.8, 35.1]</t>
  </si>
  <si>
    <t>[28, 35.1]</t>
  </si>
  <si>
    <t>[27.88, 35.29]</t>
  </si>
  <si>
    <r>
      <rPr>
        <b/>
        <sz val="12"/>
        <color theme="1"/>
        <rFont val="Calibri"/>
        <family val="2"/>
        <scheme val="minor"/>
      </rPr>
      <t xml:space="preserve">BMI at T2D diagnosis </t>
    </r>
    <r>
      <rPr>
        <sz val="12"/>
        <color theme="1"/>
        <rFont val="Calibri"/>
        <family val="2"/>
        <scheme val="minor"/>
      </rPr>
      <t>(med/IQR)</t>
    </r>
  </si>
  <si>
    <r>
      <rPr>
        <b/>
        <sz val="12"/>
        <color theme="1"/>
        <rFont val="Calibri"/>
        <family val="2"/>
        <scheme val="minor"/>
      </rPr>
      <t>Prescribed monotherapy at T2D diagnosis</t>
    </r>
    <r>
      <rPr>
        <sz val="12"/>
        <color theme="1"/>
        <rFont val="Calibri"/>
        <family val="2"/>
        <scheme val="minor"/>
      </rPr>
      <t xml:space="preserve"> (N/%)</t>
    </r>
  </si>
  <si>
    <t>Mixed race (N/%)</t>
  </si>
  <si>
    <t>Chinese (N/%)</t>
  </si>
  <si>
    <t>Asian (N/%)</t>
  </si>
  <si>
    <t>Black (N/%)</t>
  </si>
  <si>
    <t>White (N/%)</t>
  </si>
  <si>
    <t>Ethnicity (self-report)</t>
  </si>
  <si>
    <t>South Asian (N/%)</t>
  </si>
  <si>
    <t>East Asian (N/%)</t>
  </si>
  <si>
    <t>Admixed African American (N/%)</t>
  </si>
  <si>
    <t>African (N/%)</t>
  </si>
  <si>
    <t>European (N/%)</t>
  </si>
  <si>
    <t>Genetic ancestry</t>
  </si>
  <si>
    <t>GP &amp; Prescription (N/%)</t>
  </si>
  <si>
    <t>Prescription (N/%)</t>
  </si>
  <si>
    <t>HES diagnosis (N/%)</t>
  </si>
  <si>
    <t>HbA1c &gt; 48 (N/%)</t>
  </si>
  <si>
    <t>GP diagnosis (N/%)</t>
  </si>
  <si>
    <r>
      <rPr>
        <b/>
        <sz val="12"/>
        <color theme="1"/>
        <rFont val="Calibri"/>
        <family val="2"/>
        <scheme val="minor"/>
      </rPr>
      <t xml:space="preserve">Record type </t>
    </r>
    <r>
      <rPr>
        <sz val="12"/>
        <color theme="1"/>
        <rFont val="Calibri"/>
        <family val="2"/>
        <scheme val="minor"/>
      </rPr>
      <t>(used to identify diagnosis date)</t>
    </r>
  </si>
  <si>
    <t>[50.78, 59.92]</t>
  </si>
  <si>
    <t>[48.5, 60.05]</t>
  </si>
  <si>
    <t>[54.33, 63.53]</t>
  </si>
  <si>
    <t>[54.36, 65.59]</t>
  </si>
  <si>
    <t>[54.52, 64.75]</t>
  </si>
  <si>
    <t>[54.96, 66.6]</t>
  </si>
  <si>
    <t>[54.37, 64.58]</t>
  </si>
  <si>
    <t>[54.76, 66.42]</t>
  </si>
  <si>
    <r>
      <rPr>
        <b/>
        <sz val="12"/>
        <color theme="1"/>
        <rFont val="Calibri"/>
        <family val="2"/>
        <scheme val="minor"/>
      </rPr>
      <t>Age at T2D diagnosis</t>
    </r>
    <r>
      <rPr>
        <sz val="12"/>
        <color theme="1"/>
        <rFont val="Calibri"/>
        <family val="2"/>
        <scheme val="minor"/>
      </rPr>
      <t xml:space="preserve"> (med/IQR)</t>
    </r>
  </si>
  <si>
    <t>[2003, 2007]</t>
  </si>
  <si>
    <t>[2004, 2009]</t>
  </si>
  <si>
    <t>[2006, 2011]</t>
  </si>
  <si>
    <t>[2008, 2014]</t>
  </si>
  <si>
    <t>[2004, 2011]</t>
  </si>
  <si>
    <t>[2008, 2013]</t>
  </si>
  <si>
    <t>[2004.5, 2011]</t>
  </si>
  <si>
    <r>
      <rPr>
        <b/>
        <sz val="12"/>
        <color theme="1"/>
        <rFont val="Calibri"/>
        <family val="2"/>
        <scheme val="minor"/>
      </rPr>
      <t>Year of T2D diagnosis</t>
    </r>
    <r>
      <rPr>
        <sz val="12"/>
        <color theme="1"/>
        <rFont val="Calibri"/>
        <family val="2"/>
        <scheme val="minor"/>
      </rPr>
      <t xml:space="preserve"> (med/IQR)</t>
    </r>
  </si>
  <si>
    <t>[1945, 1953]</t>
  </si>
  <si>
    <t>[1945, 1958]</t>
  </si>
  <si>
    <t>[1944, 1954]</t>
  </si>
  <si>
    <t>[1945, 1956]</t>
  </si>
  <si>
    <t>[1943, 1952]</t>
  </si>
  <si>
    <t>[1943, 1954]</t>
  </si>
  <si>
    <t>[1943, 1953]</t>
  </si>
  <si>
    <t>[1944, 1955]</t>
  </si>
  <si>
    <r>
      <rPr>
        <b/>
        <sz val="12"/>
        <color theme="1"/>
        <rFont val="Calibri"/>
        <family val="2"/>
        <scheme val="minor"/>
      </rPr>
      <t>Year of birth</t>
    </r>
    <r>
      <rPr>
        <sz val="12"/>
        <color theme="1"/>
        <rFont val="Calibri"/>
        <family val="2"/>
        <scheme val="minor"/>
      </rPr>
      <t xml:space="preserve"> (med/IQR)</t>
    </r>
  </si>
  <si>
    <r>
      <rPr>
        <b/>
        <sz val="12"/>
        <color theme="1"/>
        <rFont val="Calibri"/>
        <family val="2"/>
        <scheme val="minor"/>
      </rPr>
      <t>Female</t>
    </r>
    <r>
      <rPr>
        <sz val="12"/>
        <color theme="1"/>
        <rFont val="Calibri"/>
        <family val="2"/>
        <scheme val="minor"/>
      </rPr>
      <t xml:space="preserve"> (N/%)</t>
    </r>
  </si>
  <si>
    <t>Post-T2D MDD group (N/%)</t>
  </si>
  <si>
    <t>Pre-T2D MDD group (N/%)</t>
  </si>
  <si>
    <t>No MDD (N/%)</t>
  </si>
  <si>
    <t>MDD subgroup</t>
  </si>
  <si>
    <t>No measurement within 6 month window (N/%)</t>
  </si>
  <si>
    <t>No measurement within 2 week window (N/%)</t>
  </si>
  <si>
    <t>[50, 68.13]</t>
  </si>
  <si>
    <t>[50, 59]</t>
  </si>
  <si>
    <t>[50, 62.41]</t>
  </si>
  <si>
    <t>[50, 62]</t>
  </si>
  <si>
    <t>HbA1c (mmol/mm) (med/IQR)</t>
  </si>
  <si>
    <t xml:space="preserve">HbA1c measurements at T2D diagnosis </t>
  </si>
  <si>
    <t>Variables available at T2D diagnosis (index date/ baseline)</t>
  </si>
  <si>
    <t>%/ IQR</t>
  </si>
  <si>
    <t>N/ Median</t>
  </si>
  <si>
    <t>LRT</t>
  </si>
  <si>
    <t>N = 118 (N = 52%)</t>
  </si>
  <si>
    <t>N = 111 (48%)</t>
  </si>
  <si>
    <t>N = 499 (41%)</t>
  </si>
  <si>
    <t>N = 713 (59%)</t>
  </si>
  <si>
    <t>N = 4474 (40%)</t>
  </si>
  <si>
    <t>N = 6768 (60%)</t>
  </si>
  <si>
    <t>N = 5091 (40%)</t>
  </si>
  <si>
    <t>N = 7592 (60%)</t>
  </si>
  <si>
    <t>HbA1c_diag missing</t>
  </si>
  <si>
    <t xml:space="preserve"> HbA1c_diag observed</t>
  </si>
  <si>
    <t>Pre-T2D MDD group (N = 229)</t>
  </si>
  <si>
    <t>Pre-T2D MDD group (N = 1212)</t>
  </si>
  <si>
    <t>No MDD group (N = 11242)</t>
  </si>
  <si>
    <t>Overall (N = 12683)</t>
  </si>
  <si>
    <t>Unless listed otherwise  in the footnote, presented p-values are likelihood ratio test (LRT) p-values from logistic regression models with missing status as the outcome, with the listed variable included as a covariate compared to a null (intercept only) model.</t>
  </si>
  <si>
    <t>Table presents descriptive statistics for the pre-imputation sample (i.e. individuals with T2D who have at least 2 HbA1c measurements, one of which must be &gt;= 39 and occur within a 6 month window of diagnosis)- see Figure 1 for details.</t>
  </si>
  <si>
    <t xml:space="preserve">Supplementary Table S12 : Characteristics of individuals with a HbA1c measurement at T2D diagnosis (HbA1c_diag) versus those missing this measurement (focusing on MDD as the exposure). </t>
  </si>
  <si>
    <t>phi is the CAR1 model parameter (see Supplementary Methods section 9 for details).</t>
  </si>
  <si>
    <t>phi is the CAR1 model parameter (see Supplementary Methods 9 for details).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</si>
</sst>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E+00"/>
    <numFmt numFmtId="165" formatCode="0.0000"/>
    <numFmt numFmtId="171" formatCode="0.000E+00"/>
  </numFmts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5" xfId="0" applyFont="1" applyBorder="1" applyAlignment="1">
      <alignment horizontal="left" vertical="center"/>
    </xf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6" xfId="0" applyBorder="1" applyAlignment="1">
      <alignment horizontal="left"/>
    </xf>
    <xf numFmtId="2" fontId="0" fillId="0" borderId="0" xfId="0" applyNumberFormat="1"/>
    <xf numFmtId="164" fontId="0" fillId="0" borderId="9" xfId="0" applyNumberFormat="1" applyBorder="1" applyAlignment="1">
      <alignment horizontal="right"/>
    </xf>
    <xf numFmtId="11" fontId="0" fillId="0" borderId="9" xfId="0" applyNumberFormat="1" applyBorder="1"/>
    <xf numFmtId="0" fontId="0" fillId="0" borderId="10" xfId="0" applyBorder="1" applyAlignment="1">
      <alignment horizontal="right"/>
    </xf>
    <xf numFmtId="2" fontId="0" fillId="0" borderId="11" xfId="0" applyNumberFormat="1" applyBorder="1"/>
    <xf numFmtId="0" fontId="0" fillId="0" borderId="11" xfId="0" applyBorder="1" applyAlignment="1">
      <alignment horizontal="right"/>
    </xf>
    <xf numFmtId="11" fontId="0" fillId="0" borderId="12" xfId="0" applyNumberFormat="1" applyBorder="1"/>
    <xf numFmtId="0" fontId="1" fillId="0" borderId="0" xfId="0" applyFont="1" applyAlignment="1">
      <alignment horizontal="left"/>
    </xf>
    <xf numFmtId="0" fontId="1" fillId="0" borderId="7" xfId="0" applyFont="1" applyBorder="1" applyAlignment="1">
      <alignment horizontal="left" vertical="center"/>
    </xf>
    <xf numFmtId="0" fontId="0" fillId="0" borderId="10" xfId="0" applyBorder="1"/>
    <xf numFmtId="2" fontId="0" fillId="0" borderId="3" xfId="0" applyNumberFormat="1" applyBorder="1"/>
    <xf numFmtId="0" fontId="0" fillId="0" borderId="9" xfId="0" applyBorder="1" applyAlignment="1">
      <alignment horizontal="right"/>
    </xf>
    <xf numFmtId="2" fontId="0" fillId="0" borderId="16" xfId="0" applyNumberFormat="1" applyBorder="1"/>
    <xf numFmtId="0" fontId="0" fillId="0" borderId="12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right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0" fillId="0" borderId="4" xfId="0" applyBorder="1"/>
    <xf numFmtId="0" fontId="1" fillId="0" borderId="10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9" xfId="0" applyFont="1" applyBorder="1" applyAlignment="1">
      <alignment horizontal="center"/>
    </xf>
    <xf numFmtId="0" fontId="0" fillId="0" borderId="3" xfId="0" quotePrefix="1" applyBorder="1" applyAlignment="1">
      <alignment horizontal="right"/>
    </xf>
    <xf numFmtId="0" fontId="0" fillId="0" borderId="2" xfId="0" quotePrefix="1" applyBorder="1" applyAlignment="1">
      <alignment horizontal="right"/>
    </xf>
    <xf numFmtId="0" fontId="0" fillId="0" borderId="16" xfId="0" quotePrefix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6" xfId="0" applyBorder="1" applyAlignment="1">
      <alignment horizontal="right"/>
    </xf>
    <xf numFmtId="0" fontId="1" fillId="0" borderId="4" xfId="0" quotePrefix="1" applyFont="1" applyBorder="1" applyAlignment="1">
      <alignment horizontal="right"/>
    </xf>
    <xf numFmtId="0" fontId="1" fillId="0" borderId="6" xfId="0" quotePrefix="1" applyFont="1" applyBorder="1" applyAlignment="1">
      <alignment horizontal="right"/>
    </xf>
    <xf numFmtId="0" fontId="1" fillId="0" borderId="10" xfId="0" quotePrefix="1" applyFont="1" applyBorder="1" applyAlignment="1">
      <alignment horizontal="right"/>
    </xf>
    <xf numFmtId="0" fontId="0" fillId="0" borderId="6" xfId="0" quotePrefix="1" applyBorder="1" applyAlignment="1">
      <alignment horizontal="right"/>
    </xf>
    <xf numFmtId="0" fontId="1" fillId="0" borderId="1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1" fillId="0" borderId="15" xfId="0" applyFont="1" applyBorder="1" applyAlignment="1">
      <alignment horizontal="right" vertical="center"/>
    </xf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2" xfId="0" applyBorder="1"/>
    <xf numFmtId="0" fontId="0" fillId="0" borderId="18" xfId="0" applyBorder="1"/>
    <xf numFmtId="165" fontId="0" fillId="0" borderId="9" xfId="0" applyNumberFormat="1" applyBorder="1"/>
    <xf numFmtId="2" fontId="3" fillId="0" borderId="3" xfId="0" applyNumberFormat="1" applyFont="1" applyBorder="1"/>
    <xf numFmtId="0" fontId="3" fillId="0" borderId="0" xfId="0" applyFont="1" applyAlignment="1">
      <alignment horizontal="right"/>
    </xf>
    <xf numFmtId="165" fontId="3" fillId="0" borderId="9" xfId="0" applyNumberFormat="1" applyFont="1" applyBorder="1"/>
    <xf numFmtId="0" fontId="0" fillId="0" borderId="16" xfId="0" applyBorder="1"/>
    <xf numFmtId="0" fontId="0" fillId="0" borderId="12" xfId="0" applyBorder="1"/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0" xfId="0" applyFont="1"/>
    <xf numFmtId="11" fontId="0" fillId="0" borderId="0" xfId="0" applyNumberFormat="1"/>
    <xf numFmtId="165" fontId="0" fillId="0" borderId="12" xfId="0" applyNumberFormat="1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/>
    <xf numFmtId="0" fontId="8" fillId="0" borderId="4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right"/>
    </xf>
    <xf numFmtId="0" fontId="3" fillId="0" borderId="6" xfId="0" applyFont="1" applyBorder="1" applyAlignment="1">
      <alignment horizontal="center"/>
    </xf>
    <xf numFmtId="0" fontId="0" fillId="0" borderId="6" xfId="0" applyBorder="1" applyAlignment="1"/>
    <xf numFmtId="0" fontId="0" fillId="0" borderId="4" xfId="0" applyBorder="1" applyAlignment="1">
      <alignment horizontal="center"/>
    </xf>
    <xf numFmtId="171" fontId="1" fillId="0" borderId="6" xfId="0" applyNumberFormat="1" applyFont="1" applyBorder="1"/>
    <xf numFmtId="171" fontId="0" fillId="0" borderId="6" xfId="0" applyNumberFormat="1" applyBorder="1"/>
    <xf numFmtId="171" fontId="3" fillId="0" borderId="6" xfId="0" applyNumberFormat="1" applyFont="1" applyBorder="1"/>
    <xf numFmtId="171" fontId="9" fillId="0" borderId="6" xfId="0" applyNumberFormat="1" applyFont="1" applyBorder="1"/>
    <xf numFmtId="171" fontId="0" fillId="0" borderId="6" xfId="0" applyNumberFormat="1" applyBorder="1" applyAlignment="1">
      <alignment horizontal="left"/>
    </xf>
    <xf numFmtId="0" fontId="9" fillId="0" borderId="6" xfId="0" applyFont="1" applyBorder="1" applyAlignment="1">
      <alignment horizontal="left"/>
    </xf>
    <xf numFmtId="11" fontId="1" fillId="0" borderId="9" xfId="0" applyNumberFormat="1" applyFont="1" applyBorder="1" applyAlignment="1">
      <alignment horizontal="center"/>
    </xf>
    <xf numFmtId="0" fontId="0" fillId="0" borderId="9" xfId="0" applyBorder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0" fillId="0" borderId="17" xfId="0" applyBorder="1"/>
    <xf numFmtId="11" fontId="0" fillId="0" borderId="18" xfId="0" applyNumberFormat="1" applyBorder="1"/>
    <xf numFmtId="0" fontId="0" fillId="0" borderId="3" xfId="0" applyBorder="1"/>
    <xf numFmtId="0" fontId="0" fillId="0" borderId="0" xfId="0" applyBorder="1"/>
    <xf numFmtId="11" fontId="3" fillId="0" borderId="9" xfId="0" applyNumberFormat="1" applyFont="1" applyBorder="1"/>
    <xf numFmtId="0" fontId="0" fillId="0" borderId="11" xfId="0" applyBorder="1"/>
    <xf numFmtId="11" fontId="0" fillId="0" borderId="0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1616E-55BF-5D41-B909-512901441722}">
  <dimension ref="A1:D34"/>
  <sheetViews>
    <sheetView workbookViewId="0"/>
  </sheetViews>
  <sheetFormatPr baseColWidth="10" defaultRowHeight="16" x14ac:dyDescent="0.2"/>
  <cols>
    <col min="1" max="1" width="47.33203125" bestFit="1" customWidth="1"/>
    <col min="3" max="3" width="13.33203125" customWidth="1"/>
  </cols>
  <sheetData>
    <row r="1" spans="1:4" x14ac:dyDescent="0.2">
      <c r="A1" s="2" t="s">
        <v>318</v>
      </c>
    </row>
    <row r="2" spans="1:4" x14ac:dyDescent="0.2">
      <c r="A2" s="2"/>
    </row>
    <row r="3" spans="1:4" x14ac:dyDescent="0.2">
      <c r="A3" s="2" t="s">
        <v>0</v>
      </c>
    </row>
    <row r="4" spans="1:4" ht="34" customHeight="1" thickBot="1" x14ac:dyDescent="0.25">
      <c r="A4" s="3" t="s">
        <v>6</v>
      </c>
      <c r="B4" s="46" t="s">
        <v>1</v>
      </c>
      <c r="C4" s="46" t="s">
        <v>7</v>
      </c>
      <c r="D4" s="47" t="s">
        <v>8</v>
      </c>
    </row>
    <row r="5" spans="1:4" x14ac:dyDescent="0.2">
      <c r="A5" s="4" t="s">
        <v>14</v>
      </c>
      <c r="B5" s="7">
        <v>-0.30289860000000002</v>
      </c>
      <c r="C5" s="1" t="s">
        <v>2</v>
      </c>
      <c r="D5" s="8" t="s">
        <v>13</v>
      </c>
    </row>
    <row r="6" spans="1:4" x14ac:dyDescent="0.2">
      <c r="A6" s="4" t="s">
        <v>18</v>
      </c>
      <c r="B6" s="7"/>
      <c r="C6" s="1"/>
      <c r="D6" s="8"/>
    </row>
    <row r="7" spans="1:4" x14ac:dyDescent="0.2">
      <c r="A7" s="5" t="s">
        <v>15</v>
      </c>
      <c r="B7" s="7">
        <v>-7.5621999999999995E-2</v>
      </c>
      <c r="C7" s="1" t="s">
        <v>3</v>
      </c>
      <c r="D7" s="9">
        <v>3.0899999999999999E-80</v>
      </c>
    </row>
    <row r="8" spans="1:4" x14ac:dyDescent="0.2">
      <c r="A8" s="5" t="s">
        <v>16</v>
      </c>
      <c r="B8" s="7">
        <v>0.39221328999999999</v>
      </c>
      <c r="C8" s="1" t="s">
        <v>9</v>
      </c>
      <c r="D8" s="9">
        <v>3.07E-121</v>
      </c>
    </row>
    <row r="9" spans="1:4" x14ac:dyDescent="0.2">
      <c r="A9" s="5" t="s">
        <v>17</v>
      </c>
      <c r="B9" s="7">
        <v>-0.85957570000000005</v>
      </c>
      <c r="C9" s="1" t="s">
        <v>4</v>
      </c>
      <c r="D9" s="9">
        <v>3.6100000000000001E-108</v>
      </c>
    </row>
    <row r="10" spans="1:4" x14ac:dyDescent="0.2">
      <c r="A10" s="6" t="s">
        <v>19</v>
      </c>
      <c r="B10" s="7"/>
      <c r="C10" s="1"/>
      <c r="D10" s="9"/>
    </row>
    <row r="11" spans="1:4" x14ac:dyDescent="0.2">
      <c r="A11" s="5" t="s">
        <v>20</v>
      </c>
      <c r="B11" s="7">
        <v>5.306876E-2</v>
      </c>
      <c r="C11" s="1" t="s">
        <v>10</v>
      </c>
      <c r="D11" s="9">
        <v>4.9591610000000001E-2</v>
      </c>
    </row>
    <row r="12" spans="1:4" x14ac:dyDescent="0.2">
      <c r="A12" s="5" t="s">
        <v>164</v>
      </c>
      <c r="B12" s="7">
        <v>-6.6506300000000004E-2</v>
      </c>
      <c r="C12" s="1" t="s">
        <v>5</v>
      </c>
      <c r="D12" s="9">
        <v>1.5305200000000001E-3</v>
      </c>
    </row>
    <row r="13" spans="1:4" x14ac:dyDescent="0.2">
      <c r="A13" s="6" t="s">
        <v>23</v>
      </c>
      <c r="B13" s="7"/>
      <c r="C13" s="1"/>
      <c r="D13" s="9"/>
    </row>
    <row r="14" spans="1:4" x14ac:dyDescent="0.2">
      <c r="A14" s="5" t="s">
        <v>21</v>
      </c>
      <c r="B14" s="7">
        <v>-2.8527899999999998E-2</v>
      </c>
      <c r="C14" s="1" t="s">
        <v>11</v>
      </c>
      <c r="D14" s="9">
        <v>0.39107902999999999</v>
      </c>
    </row>
    <row r="15" spans="1:4" x14ac:dyDescent="0.2">
      <c r="A15" s="10" t="s">
        <v>22</v>
      </c>
      <c r="B15" s="11">
        <v>3.0499539999999999E-2</v>
      </c>
      <c r="C15" s="12" t="s">
        <v>12</v>
      </c>
      <c r="D15" s="13">
        <v>2.0328799999999999E-3</v>
      </c>
    </row>
    <row r="17" spans="1:3" x14ac:dyDescent="0.2">
      <c r="A17" s="14" t="s">
        <v>32</v>
      </c>
    </row>
    <row r="18" spans="1:3" ht="28" customHeight="1" x14ac:dyDescent="0.2">
      <c r="A18" s="15" t="s">
        <v>35</v>
      </c>
      <c r="B18" s="48" t="s">
        <v>1</v>
      </c>
      <c r="C18" s="49" t="s">
        <v>7</v>
      </c>
    </row>
    <row r="19" spans="1:3" x14ac:dyDescent="0.2">
      <c r="A19" s="4" t="s">
        <v>24</v>
      </c>
      <c r="B19" s="17">
        <v>0.48469692601653303</v>
      </c>
      <c r="C19" s="18" t="s">
        <v>25</v>
      </c>
    </row>
    <row r="20" spans="1:3" x14ac:dyDescent="0.2">
      <c r="A20" s="4" t="s">
        <v>33</v>
      </c>
      <c r="B20" s="17">
        <v>0.22214853154065201</v>
      </c>
      <c r="C20" s="18" t="s">
        <v>26</v>
      </c>
    </row>
    <row r="21" spans="1:3" x14ac:dyDescent="0.2">
      <c r="A21" s="4" t="s">
        <v>34</v>
      </c>
      <c r="B21" s="17">
        <v>0.13626868808329101</v>
      </c>
      <c r="C21" s="18" t="s">
        <v>27</v>
      </c>
    </row>
    <row r="22" spans="1:3" x14ac:dyDescent="0.2">
      <c r="A22" s="4" t="s">
        <v>28</v>
      </c>
      <c r="B22" s="17">
        <v>0.56177561606263005</v>
      </c>
      <c r="C22" s="18" t="s">
        <v>29</v>
      </c>
    </row>
    <row r="23" spans="1:3" x14ac:dyDescent="0.2">
      <c r="A23" s="16" t="s">
        <v>30</v>
      </c>
      <c r="B23" s="19">
        <v>4.6401771804903E-2</v>
      </c>
      <c r="C23" s="20" t="s">
        <v>31</v>
      </c>
    </row>
    <row r="25" spans="1:3" x14ac:dyDescent="0.2">
      <c r="A25" t="s">
        <v>36</v>
      </c>
    </row>
    <row r="26" spans="1:3" x14ac:dyDescent="0.2">
      <c r="A26" t="s">
        <v>37</v>
      </c>
    </row>
    <row r="27" spans="1:3" x14ac:dyDescent="0.2">
      <c r="A27" s="4" t="s">
        <v>38</v>
      </c>
    </row>
    <row r="28" spans="1:3" x14ac:dyDescent="0.2">
      <c r="A28" t="s">
        <v>39</v>
      </c>
    </row>
    <row r="29" spans="1:3" x14ac:dyDescent="0.2">
      <c r="A29" t="s">
        <v>776</v>
      </c>
    </row>
    <row r="31" spans="1:3" x14ac:dyDescent="0.2">
      <c r="A31" t="s">
        <v>159</v>
      </c>
    </row>
    <row r="32" spans="1:3" x14ac:dyDescent="0.2">
      <c r="A32" t="s">
        <v>160</v>
      </c>
    </row>
    <row r="34" spans="1:1" x14ac:dyDescent="0.2">
      <c r="A34" t="s">
        <v>165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4AF57-6C29-CD40-8CFA-9E00E106AB7B}">
  <dimension ref="A1:H46"/>
  <sheetViews>
    <sheetView workbookViewId="0">
      <selection activeCell="A2" sqref="A2"/>
    </sheetView>
  </sheetViews>
  <sheetFormatPr baseColWidth="10" defaultRowHeight="16" x14ac:dyDescent="0.2"/>
  <cols>
    <col min="1" max="1" width="11.6640625" customWidth="1"/>
    <col min="2" max="2" width="19.33203125" customWidth="1"/>
    <col min="3" max="3" width="18.6640625" customWidth="1"/>
    <col min="4" max="4" width="19.83203125" customWidth="1"/>
    <col min="5" max="5" width="19.6640625" customWidth="1"/>
    <col min="6" max="6" width="23" customWidth="1"/>
    <col min="7" max="7" width="21.5" customWidth="1"/>
    <col min="8" max="8" width="24.6640625" customWidth="1"/>
  </cols>
  <sheetData>
    <row r="1" spans="1:8" x14ac:dyDescent="0.2">
      <c r="A1" s="2" t="s">
        <v>319</v>
      </c>
    </row>
    <row r="2" spans="1:8" x14ac:dyDescent="0.2">
      <c r="A2" t="s">
        <v>128</v>
      </c>
    </row>
    <row r="3" spans="1:8" x14ac:dyDescent="0.2">
      <c r="A3" s="2"/>
    </row>
    <row r="4" spans="1:8" x14ac:dyDescent="0.2">
      <c r="A4" s="2" t="s">
        <v>99</v>
      </c>
    </row>
    <row r="5" spans="1:8" x14ac:dyDescent="0.2">
      <c r="A5" s="73" t="s">
        <v>81</v>
      </c>
      <c r="B5" s="71" t="s">
        <v>127</v>
      </c>
      <c r="C5" s="71"/>
      <c r="D5" s="71"/>
      <c r="E5" s="72"/>
      <c r="F5" s="82" t="s">
        <v>156</v>
      </c>
      <c r="G5" s="71"/>
      <c r="H5" s="72"/>
    </row>
    <row r="6" spans="1:8" ht="16" customHeight="1" x14ac:dyDescent="0.2">
      <c r="A6" s="74"/>
      <c r="B6" s="78" t="s">
        <v>75</v>
      </c>
      <c r="C6" s="76" t="s">
        <v>76</v>
      </c>
      <c r="D6" s="77"/>
      <c r="E6" s="78"/>
      <c r="F6" s="76" t="s">
        <v>76</v>
      </c>
      <c r="G6" s="77"/>
      <c r="H6" s="78"/>
    </row>
    <row r="7" spans="1:8" x14ac:dyDescent="0.2">
      <c r="A7" s="74"/>
      <c r="B7" s="83"/>
      <c r="C7" s="79" t="s">
        <v>77</v>
      </c>
      <c r="D7" s="80"/>
      <c r="E7" s="81"/>
      <c r="F7" s="79" t="s">
        <v>77</v>
      </c>
      <c r="G7" s="80"/>
      <c r="H7" s="81"/>
    </row>
    <row r="8" spans="1:8" x14ac:dyDescent="0.2">
      <c r="A8" s="75"/>
      <c r="B8" s="81"/>
      <c r="C8" s="26" t="s">
        <v>78</v>
      </c>
      <c r="D8" s="26" t="s">
        <v>79</v>
      </c>
      <c r="E8" s="25" t="s">
        <v>80</v>
      </c>
      <c r="F8" s="38" t="s">
        <v>78</v>
      </c>
      <c r="G8" s="38" t="s">
        <v>79</v>
      </c>
      <c r="H8" s="31" t="s">
        <v>80</v>
      </c>
    </row>
    <row r="9" spans="1:8" x14ac:dyDescent="0.2">
      <c r="A9" s="22">
        <v>0.1</v>
      </c>
      <c r="B9" s="24" t="s">
        <v>40</v>
      </c>
      <c r="C9" s="24" t="s">
        <v>86</v>
      </c>
      <c r="D9" s="24" t="s">
        <v>41</v>
      </c>
      <c r="E9" s="35" t="s">
        <v>42</v>
      </c>
      <c r="F9" s="39" t="s">
        <v>129</v>
      </c>
      <c r="G9" s="33" t="s">
        <v>130</v>
      </c>
      <c r="H9" s="42" t="s">
        <v>131</v>
      </c>
    </row>
    <row r="10" spans="1:8" x14ac:dyDescent="0.2">
      <c r="A10" s="22">
        <v>0.5</v>
      </c>
      <c r="B10" s="5" t="s">
        <v>82</v>
      </c>
      <c r="C10" s="5" t="s">
        <v>43</v>
      </c>
      <c r="D10" s="5" t="s">
        <v>44</v>
      </c>
      <c r="E10" s="36" t="s">
        <v>45</v>
      </c>
      <c r="F10" s="40" t="s">
        <v>129</v>
      </c>
      <c r="G10" s="32" t="s">
        <v>130</v>
      </c>
      <c r="H10" s="43" t="s">
        <v>131</v>
      </c>
    </row>
    <row r="11" spans="1:8" x14ac:dyDescent="0.2">
      <c r="A11" s="22">
        <v>1</v>
      </c>
      <c r="B11" s="5" t="s">
        <v>46</v>
      </c>
      <c r="C11" s="5" t="s">
        <v>47</v>
      </c>
      <c r="D11" s="5" t="s">
        <v>48</v>
      </c>
      <c r="E11" s="36" t="s">
        <v>94</v>
      </c>
      <c r="F11" s="40" t="s">
        <v>129</v>
      </c>
      <c r="G11" s="32" t="s">
        <v>130</v>
      </c>
      <c r="H11" s="43" t="s">
        <v>131</v>
      </c>
    </row>
    <row r="12" spans="1:8" x14ac:dyDescent="0.2">
      <c r="A12" s="22">
        <v>1.5</v>
      </c>
      <c r="B12" s="5" t="s">
        <v>49</v>
      </c>
      <c r="C12" s="5" t="s">
        <v>50</v>
      </c>
      <c r="D12" s="5" t="s">
        <v>90</v>
      </c>
      <c r="E12" s="36" t="s">
        <v>51</v>
      </c>
      <c r="F12" s="40" t="s">
        <v>129</v>
      </c>
      <c r="G12" s="32" t="s">
        <v>130</v>
      </c>
      <c r="H12" s="43" t="s">
        <v>131</v>
      </c>
    </row>
    <row r="13" spans="1:8" x14ac:dyDescent="0.2">
      <c r="A13" s="22">
        <v>2</v>
      </c>
      <c r="B13" s="5" t="s">
        <v>52</v>
      </c>
      <c r="C13" s="5" t="s">
        <v>53</v>
      </c>
      <c r="D13" s="5" t="s">
        <v>54</v>
      </c>
      <c r="E13" s="36" t="s">
        <v>55</v>
      </c>
      <c r="F13" s="40" t="s">
        <v>129</v>
      </c>
      <c r="G13" s="32" t="s">
        <v>130</v>
      </c>
      <c r="H13" s="43" t="s">
        <v>131</v>
      </c>
    </row>
    <row r="14" spans="1:8" x14ac:dyDescent="0.2">
      <c r="A14" s="22">
        <v>3</v>
      </c>
      <c r="B14" s="5" t="s">
        <v>56</v>
      </c>
      <c r="C14" s="5" t="s">
        <v>87</v>
      </c>
      <c r="D14" s="5" t="s">
        <v>91</v>
      </c>
      <c r="E14" s="36" t="s">
        <v>95</v>
      </c>
      <c r="F14" s="40" t="s">
        <v>129</v>
      </c>
      <c r="G14" s="32" t="s">
        <v>130</v>
      </c>
      <c r="H14" s="43" t="s">
        <v>131</v>
      </c>
    </row>
    <row r="15" spans="1:8" x14ac:dyDescent="0.2">
      <c r="A15" s="22">
        <v>4</v>
      </c>
      <c r="B15" s="5" t="s">
        <v>83</v>
      </c>
      <c r="C15" s="5" t="s">
        <v>88</v>
      </c>
      <c r="D15" s="5" t="s">
        <v>57</v>
      </c>
      <c r="E15" s="36" t="s">
        <v>58</v>
      </c>
      <c r="F15" s="40" t="s">
        <v>129</v>
      </c>
      <c r="G15" s="32" t="s">
        <v>130</v>
      </c>
      <c r="H15" s="43" t="s">
        <v>131</v>
      </c>
    </row>
    <row r="16" spans="1:8" x14ac:dyDescent="0.2">
      <c r="A16" s="22">
        <v>5</v>
      </c>
      <c r="B16" s="5" t="s">
        <v>59</v>
      </c>
      <c r="C16" s="5" t="s">
        <v>60</v>
      </c>
      <c r="D16" s="5" t="s">
        <v>61</v>
      </c>
      <c r="E16" s="36" t="s">
        <v>96</v>
      </c>
      <c r="F16" s="40" t="s">
        <v>129</v>
      </c>
      <c r="G16" s="32" t="s">
        <v>130</v>
      </c>
      <c r="H16" s="43" t="s">
        <v>131</v>
      </c>
    </row>
    <row r="17" spans="1:8" x14ac:dyDescent="0.2">
      <c r="A17" s="22">
        <v>6</v>
      </c>
      <c r="B17" s="5" t="s">
        <v>62</v>
      </c>
      <c r="C17" s="5" t="s">
        <v>63</v>
      </c>
      <c r="D17" s="5" t="s">
        <v>92</v>
      </c>
      <c r="E17" s="36" t="s">
        <v>64</v>
      </c>
      <c r="F17" s="40" t="s">
        <v>129</v>
      </c>
      <c r="G17" s="32" t="s">
        <v>130</v>
      </c>
      <c r="H17" s="43" t="s">
        <v>131</v>
      </c>
    </row>
    <row r="18" spans="1:8" x14ac:dyDescent="0.2">
      <c r="A18" s="22">
        <v>7</v>
      </c>
      <c r="B18" s="5" t="s">
        <v>84</v>
      </c>
      <c r="C18" s="5" t="s">
        <v>65</v>
      </c>
      <c r="D18" s="5" t="s">
        <v>93</v>
      </c>
      <c r="E18" s="36" t="s">
        <v>66</v>
      </c>
      <c r="F18" s="40" t="s">
        <v>129</v>
      </c>
      <c r="G18" s="32" t="s">
        <v>130</v>
      </c>
      <c r="H18" s="43" t="s">
        <v>131</v>
      </c>
    </row>
    <row r="19" spans="1:8" x14ac:dyDescent="0.2">
      <c r="A19" s="22">
        <v>8</v>
      </c>
      <c r="B19" s="5" t="s">
        <v>67</v>
      </c>
      <c r="C19" s="5" t="s">
        <v>68</v>
      </c>
      <c r="D19" s="5" t="s">
        <v>69</v>
      </c>
      <c r="E19" s="36" t="s">
        <v>70</v>
      </c>
      <c r="F19" s="40" t="s">
        <v>129</v>
      </c>
      <c r="G19" s="32" t="s">
        <v>130</v>
      </c>
      <c r="H19" s="43" t="s">
        <v>131</v>
      </c>
    </row>
    <row r="20" spans="1:8" x14ac:dyDescent="0.2">
      <c r="A20" s="22">
        <v>9</v>
      </c>
      <c r="B20" s="5" t="s">
        <v>85</v>
      </c>
      <c r="C20" s="5" t="s">
        <v>71</v>
      </c>
      <c r="D20" s="5" t="s">
        <v>72</v>
      </c>
      <c r="E20" s="36" t="s">
        <v>97</v>
      </c>
      <c r="F20" s="40" t="s">
        <v>129</v>
      </c>
      <c r="G20" s="32" t="s">
        <v>130</v>
      </c>
      <c r="H20" s="43" t="s">
        <v>131</v>
      </c>
    </row>
    <row r="21" spans="1:8" x14ac:dyDescent="0.2">
      <c r="A21" s="23">
        <v>10</v>
      </c>
      <c r="B21" s="10" t="s">
        <v>73</v>
      </c>
      <c r="C21" s="10" t="s">
        <v>89</v>
      </c>
      <c r="D21" s="10" t="s">
        <v>74</v>
      </c>
      <c r="E21" s="37" t="s">
        <v>98</v>
      </c>
      <c r="F21" s="41" t="s">
        <v>129</v>
      </c>
      <c r="G21" s="34" t="s">
        <v>130</v>
      </c>
      <c r="H21" s="44" t="s">
        <v>131</v>
      </c>
    </row>
    <row r="22" spans="1:8" x14ac:dyDescent="0.2">
      <c r="A22" s="27" t="s">
        <v>154</v>
      </c>
      <c r="B22" s="27"/>
      <c r="C22" s="27"/>
      <c r="D22" s="27"/>
      <c r="E22" s="27"/>
      <c r="F22" s="27"/>
    </row>
    <row r="23" spans="1:8" x14ac:dyDescent="0.2">
      <c r="A23" s="27" t="s">
        <v>155</v>
      </c>
      <c r="B23" s="27"/>
      <c r="C23" s="27"/>
      <c r="D23" s="27"/>
      <c r="E23" s="27"/>
      <c r="F23" s="27"/>
    </row>
    <row r="24" spans="1:8" x14ac:dyDescent="0.2">
      <c r="A24" t="s">
        <v>157</v>
      </c>
      <c r="B24" s="27"/>
      <c r="C24" s="27"/>
      <c r="D24" s="27"/>
      <c r="E24" s="27"/>
      <c r="F24" s="27"/>
    </row>
    <row r="25" spans="1:8" x14ac:dyDescent="0.2">
      <c r="A25" s="27"/>
      <c r="B25" s="27"/>
      <c r="C25" s="27"/>
      <c r="D25" s="27"/>
      <c r="E25" s="27"/>
      <c r="F25" s="27"/>
    </row>
    <row r="27" spans="1:8" x14ac:dyDescent="0.2">
      <c r="A27" s="2" t="s">
        <v>100</v>
      </c>
    </row>
    <row r="28" spans="1:8" x14ac:dyDescent="0.2">
      <c r="A28" s="73" t="s">
        <v>81</v>
      </c>
      <c r="B28" s="71" t="s">
        <v>127</v>
      </c>
      <c r="C28" s="71"/>
      <c r="D28" s="71"/>
      <c r="E28" s="72"/>
      <c r="F28" s="82" t="s">
        <v>156</v>
      </c>
      <c r="G28" s="71"/>
      <c r="H28" s="72"/>
    </row>
    <row r="29" spans="1:8" ht="16" customHeight="1" x14ac:dyDescent="0.2">
      <c r="A29" s="74"/>
      <c r="B29" s="78" t="s">
        <v>75</v>
      </c>
      <c r="C29" s="76" t="s">
        <v>101</v>
      </c>
      <c r="D29" s="77"/>
      <c r="E29" s="78"/>
      <c r="F29" s="76" t="s">
        <v>101</v>
      </c>
      <c r="G29" s="77"/>
      <c r="H29" s="78"/>
    </row>
    <row r="30" spans="1:8" x14ac:dyDescent="0.2">
      <c r="A30" s="74"/>
      <c r="B30" s="83"/>
      <c r="C30" s="79" t="s">
        <v>102</v>
      </c>
      <c r="D30" s="80"/>
      <c r="E30" s="81"/>
      <c r="F30" s="79" t="s">
        <v>102</v>
      </c>
      <c r="G30" s="80"/>
      <c r="H30" s="81"/>
    </row>
    <row r="31" spans="1:8" x14ac:dyDescent="0.2">
      <c r="A31" s="75"/>
      <c r="B31" s="81"/>
      <c r="C31" s="26" t="s">
        <v>105</v>
      </c>
      <c r="D31" s="26" t="s">
        <v>104</v>
      </c>
      <c r="E31" s="25" t="s">
        <v>103</v>
      </c>
      <c r="F31" s="26" t="s">
        <v>105</v>
      </c>
      <c r="G31" s="26" t="s">
        <v>104</v>
      </c>
      <c r="H31" s="25" t="s">
        <v>103</v>
      </c>
    </row>
    <row r="32" spans="1:8" x14ac:dyDescent="0.2">
      <c r="A32" s="22">
        <v>0.1</v>
      </c>
      <c r="B32" s="24" t="s">
        <v>40</v>
      </c>
      <c r="C32" s="24" t="s">
        <v>40</v>
      </c>
      <c r="D32" s="24" t="s">
        <v>40</v>
      </c>
      <c r="E32" s="24" t="s">
        <v>40</v>
      </c>
      <c r="F32" s="24" t="s">
        <v>139</v>
      </c>
      <c r="G32" s="24" t="s">
        <v>139</v>
      </c>
      <c r="H32" s="24" t="s">
        <v>139</v>
      </c>
    </row>
    <row r="33" spans="1:8" x14ac:dyDescent="0.2">
      <c r="A33" s="22">
        <v>0.5</v>
      </c>
      <c r="B33" s="5" t="s">
        <v>82</v>
      </c>
      <c r="C33" s="5" t="s">
        <v>82</v>
      </c>
      <c r="D33" s="5" t="s">
        <v>82</v>
      </c>
      <c r="E33" s="5" t="s">
        <v>82</v>
      </c>
      <c r="F33" s="5" t="s">
        <v>139</v>
      </c>
      <c r="G33" s="5" t="s">
        <v>139</v>
      </c>
      <c r="H33" s="5" t="s">
        <v>139</v>
      </c>
    </row>
    <row r="34" spans="1:8" x14ac:dyDescent="0.2">
      <c r="A34" s="22">
        <v>1</v>
      </c>
      <c r="B34" s="5" t="s">
        <v>46</v>
      </c>
      <c r="C34" s="5" t="s">
        <v>106</v>
      </c>
      <c r="D34" s="5" t="s">
        <v>46</v>
      </c>
      <c r="E34" s="5" t="s">
        <v>46</v>
      </c>
      <c r="F34" s="5" t="s">
        <v>132</v>
      </c>
      <c r="G34" s="5" t="s">
        <v>139</v>
      </c>
      <c r="H34" s="5" t="s">
        <v>139</v>
      </c>
    </row>
    <row r="35" spans="1:8" x14ac:dyDescent="0.2">
      <c r="A35" s="22">
        <v>1.5</v>
      </c>
      <c r="B35" s="5" t="s">
        <v>49</v>
      </c>
      <c r="C35" s="5" t="s">
        <v>107</v>
      </c>
      <c r="D35" s="5" t="s">
        <v>49</v>
      </c>
      <c r="E35" s="5" t="s">
        <v>49</v>
      </c>
      <c r="F35" s="5" t="s">
        <v>133</v>
      </c>
      <c r="G35" s="5" t="s">
        <v>139</v>
      </c>
      <c r="H35" s="5" t="s">
        <v>139</v>
      </c>
    </row>
    <row r="36" spans="1:8" x14ac:dyDescent="0.2">
      <c r="A36" s="22">
        <v>2</v>
      </c>
      <c r="B36" s="5" t="s">
        <v>52</v>
      </c>
      <c r="C36" s="5" t="s">
        <v>108</v>
      </c>
      <c r="D36" s="5" t="s">
        <v>52</v>
      </c>
      <c r="E36" s="5" t="s">
        <v>52</v>
      </c>
      <c r="F36" s="5" t="s">
        <v>134</v>
      </c>
      <c r="G36" s="5" t="s">
        <v>139</v>
      </c>
      <c r="H36" s="5" t="s">
        <v>139</v>
      </c>
    </row>
    <row r="37" spans="1:8" x14ac:dyDescent="0.2">
      <c r="A37" s="22">
        <v>3</v>
      </c>
      <c r="B37" s="5" t="s">
        <v>56</v>
      </c>
      <c r="C37" s="5" t="s">
        <v>109</v>
      </c>
      <c r="D37" s="5" t="s">
        <v>56</v>
      </c>
      <c r="E37" s="5" t="s">
        <v>56</v>
      </c>
      <c r="F37" s="5" t="s">
        <v>135</v>
      </c>
      <c r="G37" s="5" t="s">
        <v>139</v>
      </c>
      <c r="H37" s="5" t="s">
        <v>139</v>
      </c>
    </row>
    <row r="38" spans="1:8" x14ac:dyDescent="0.2">
      <c r="A38" s="22">
        <v>4</v>
      </c>
      <c r="B38" s="5" t="s">
        <v>83</v>
      </c>
      <c r="C38" s="5" t="s">
        <v>123</v>
      </c>
      <c r="D38" s="5" t="s">
        <v>110</v>
      </c>
      <c r="E38" s="5" t="s">
        <v>83</v>
      </c>
      <c r="F38" s="5" t="s">
        <v>140</v>
      </c>
      <c r="G38" s="5" t="s">
        <v>136</v>
      </c>
      <c r="H38" s="5" t="s">
        <v>139</v>
      </c>
    </row>
    <row r="39" spans="1:8" x14ac:dyDescent="0.2">
      <c r="A39" s="22">
        <v>5</v>
      </c>
      <c r="B39" s="5" t="s">
        <v>59</v>
      </c>
      <c r="C39" s="30" t="s">
        <v>111</v>
      </c>
      <c r="D39" s="5" t="s">
        <v>112</v>
      </c>
      <c r="E39" s="5" t="s">
        <v>59</v>
      </c>
      <c r="F39" s="5" t="s">
        <v>141</v>
      </c>
      <c r="G39" s="5" t="s">
        <v>137</v>
      </c>
      <c r="H39" s="5" t="s">
        <v>139</v>
      </c>
    </row>
    <row r="40" spans="1:8" x14ac:dyDescent="0.2">
      <c r="A40" s="22">
        <v>6</v>
      </c>
      <c r="B40" s="5" t="s">
        <v>62</v>
      </c>
      <c r="C40" s="30" t="s">
        <v>113</v>
      </c>
      <c r="D40" s="5" t="s">
        <v>114</v>
      </c>
      <c r="E40" s="5" t="s">
        <v>62</v>
      </c>
      <c r="F40" s="5" t="s">
        <v>142</v>
      </c>
      <c r="G40" s="5" t="s">
        <v>147</v>
      </c>
      <c r="H40" s="5" t="s">
        <v>139</v>
      </c>
    </row>
    <row r="41" spans="1:8" x14ac:dyDescent="0.2">
      <c r="A41" s="22">
        <v>7</v>
      </c>
      <c r="B41" s="5" t="s">
        <v>84</v>
      </c>
      <c r="C41" s="30" t="s">
        <v>115</v>
      </c>
      <c r="D41" s="5" t="s">
        <v>116</v>
      </c>
      <c r="E41" s="5" t="s">
        <v>84</v>
      </c>
      <c r="F41" s="5" t="s">
        <v>143</v>
      </c>
      <c r="G41" s="5" t="s">
        <v>148</v>
      </c>
      <c r="H41" s="5" t="s">
        <v>139</v>
      </c>
    </row>
    <row r="42" spans="1:8" x14ac:dyDescent="0.2">
      <c r="A42" s="22">
        <v>8</v>
      </c>
      <c r="B42" s="5" t="s">
        <v>67</v>
      </c>
      <c r="C42" s="30" t="s">
        <v>117</v>
      </c>
      <c r="D42" s="30" t="s">
        <v>118</v>
      </c>
      <c r="E42" s="5" t="s">
        <v>119</v>
      </c>
      <c r="F42" s="5" t="s">
        <v>144</v>
      </c>
      <c r="G42" s="5" t="s">
        <v>149</v>
      </c>
      <c r="H42" s="45" t="s">
        <v>152</v>
      </c>
    </row>
    <row r="43" spans="1:8" x14ac:dyDescent="0.2">
      <c r="A43" s="22">
        <v>9</v>
      </c>
      <c r="B43" s="5" t="s">
        <v>85</v>
      </c>
      <c r="C43" s="30" t="s">
        <v>120</v>
      </c>
      <c r="D43" s="30" t="s">
        <v>124</v>
      </c>
      <c r="E43" s="5" t="s">
        <v>126</v>
      </c>
      <c r="F43" s="5" t="s">
        <v>145</v>
      </c>
      <c r="G43" s="5" t="s">
        <v>150</v>
      </c>
      <c r="H43" s="5" t="s">
        <v>138</v>
      </c>
    </row>
    <row r="44" spans="1:8" x14ac:dyDescent="0.2">
      <c r="A44" s="23">
        <v>10</v>
      </c>
      <c r="B44" s="10" t="s">
        <v>73</v>
      </c>
      <c r="C44" s="29" t="s">
        <v>121</v>
      </c>
      <c r="D44" s="29" t="s">
        <v>125</v>
      </c>
      <c r="E44" s="10" t="s">
        <v>122</v>
      </c>
      <c r="F44" s="10" t="s">
        <v>146</v>
      </c>
      <c r="G44" s="10" t="s">
        <v>151</v>
      </c>
      <c r="H44" s="10" t="s">
        <v>153</v>
      </c>
    </row>
    <row r="45" spans="1:8" x14ac:dyDescent="0.2">
      <c r="A45" s="27" t="s">
        <v>158</v>
      </c>
    </row>
    <row r="46" spans="1:8" x14ac:dyDescent="0.2">
      <c r="A46" t="s">
        <v>157</v>
      </c>
    </row>
  </sheetData>
  <mergeCells count="16">
    <mergeCell ref="B5:E5"/>
    <mergeCell ref="A5:A8"/>
    <mergeCell ref="B28:E28"/>
    <mergeCell ref="A28:A31"/>
    <mergeCell ref="F6:H6"/>
    <mergeCell ref="F7:H7"/>
    <mergeCell ref="F5:H5"/>
    <mergeCell ref="F28:H28"/>
    <mergeCell ref="F29:H29"/>
    <mergeCell ref="F30:H30"/>
    <mergeCell ref="C6:E6"/>
    <mergeCell ref="C7:E7"/>
    <mergeCell ref="B6:B8"/>
    <mergeCell ref="B29:B31"/>
    <mergeCell ref="C29:E29"/>
    <mergeCell ref="C30:E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02335-11F6-4042-82FC-3B9B710C45CF}">
  <dimension ref="A1:F123"/>
  <sheetViews>
    <sheetView workbookViewId="0"/>
  </sheetViews>
  <sheetFormatPr baseColWidth="10" defaultRowHeight="16" x14ac:dyDescent="0.2"/>
  <cols>
    <col min="1" max="1" width="55.83203125" customWidth="1"/>
    <col min="2" max="2" width="10.33203125" customWidth="1"/>
    <col min="3" max="3" width="13.5" style="1" customWidth="1"/>
    <col min="4" max="4" width="12.1640625" customWidth="1"/>
    <col min="5" max="5" width="13.6640625" customWidth="1"/>
  </cols>
  <sheetData>
    <row r="1" spans="1:6" x14ac:dyDescent="0.2">
      <c r="A1" s="2" t="s">
        <v>360</v>
      </c>
    </row>
    <row r="3" spans="1:6" x14ac:dyDescent="0.2">
      <c r="A3" s="2" t="s">
        <v>289</v>
      </c>
    </row>
    <row r="4" spans="1:6" x14ac:dyDescent="0.2">
      <c r="A4" t="s">
        <v>312</v>
      </c>
    </row>
    <row r="6" spans="1:6" ht="32" customHeight="1" x14ac:dyDescent="0.2">
      <c r="A6" s="54" t="s">
        <v>6</v>
      </c>
      <c r="B6" s="55" t="s">
        <v>1</v>
      </c>
      <c r="C6" s="55" t="s">
        <v>7</v>
      </c>
      <c r="D6" s="56" t="s">
        <v>8</v>
      </c>
      <c r="E6" s="53"/>
      <c r="F6" s="52" t="s">
        <v>288</v>
      </c>
    </row>
    <row r="7" spans="1:6" x14ac:dyDescent="0.2">
      <c r="A7" s="28"/>
      <c r="B7" s="57"/>
      <c r="C7" s="21"/>
      <c r="D7" s="58"/>
    </row>
    <row r="8" spans="1:6" x14ac:dyDescent="0.2">
      <c r="A8" s="50" t="s">
        <v>14</v>
      </c>
      <c r="B8" s="17">
        <v>-0.34807967633509501</v>
      </c>
      <c r="C8" s="1" t="s">
        <v>161</v>
      </c>
      <c r="D8" s="59">
        <v>7.4075163076081404E-2</v>
      </c>
      <c r="F8">
        <f>IF(D8&lt;0.05, 1, 0)</f>
        <v>0</v>
      </c>
    </row>
    <row r="9" spans="1:6" x14ac:dyDescent="0.2">
      <c r="A9" s="50" t="s">
        <v>18</v>
      </c>
      <c r="B9" s="17"/>
      <c r="D9" s="59"/>
    </row>
    <row r="10" spans="1:6" x14ac:dyDescent="0.2">
      <c r="A10" s="5" t="s">
        <v>15</v>
      </c>
      <c r="B10" s="17">
        <v>-8.3519052946283506E-2</v>
      </c>
      <c r="C10" s="1" t="s">
        <v>162</v>
      </c>
      <c r="D10" s="59">
        <v>0</v>
      </c>
      <c r="F10">
        <f>IF(D10&lt;0.05, 1, 0)</f>
        <v>1</v>
      </c>
    </row>
    <row r="11" spans="1:6" x14ac:dyDescent="0.2">
      <c r="A11" s="5" t="s">
        <v>16</v>
      </c>
      <c r="B11" s="17">
        <v>0.48562813603981902</v>
      </c>
      <c r="C11" s="1" t="s">
        <v>287</v>
      </c>
      <c r="D11" s="59">
        <v>0</v>
      </c>
      <c r="F11">
        <f t="shared" ref="F11:F18" si="0">IF(D11&lt;0.05, 1, 0)</f>
        <v>1</v>
      </c>
    </row>
    <row r="12" spans="1:6" x14ac:dyDescent="0.2">
      <c r="A12" s="5" t="s">
        <v>17</v>
      </c>
      <c r="B12" s="17">
        <v>-1.0594205853093701</v>
      </c>
      <c r="C12" s="1" t="s">
        <v>163</v>
      </c>
      <c r="D12" s="59">
        <v>0</v>
      </c>
      <c r="F12">
        <f t="shared" si="0"/>
        <v>1</v>
      </c>
    </row>
    <row r="13" spans="1:6" x14ac:dyDescent="0.2">
      <c r="A13" s="51" t="s">
        <v>19</v>
      </c>
      <c r="B13" s="17"/>
      <c r="D13" s="59"/>
    </row>
    <row r="14" spans="1:6" x14ac:dyDescent="0.2">
      <c r="A14" s="5" t="s">
        <v>20</v>
      </c>
      <c r="B14" s="17">
        <v>4.8054244246925303E-2</v>
      </c>
      <c r="C14" s="1" t="s">
        <v>286</v>
      </c>
      <c r="D14" s="59">
        <v>6.7260251870242094E-2</v>
      </c>
      <c r="F14">
        <f t="shared" si="0"/>
        <v>0</v>
      </c>
    </row>
    <row r="15" spans="1:6" x14ac:dyDescent="0.2">
      <c r="A15" s="5" t="s">
        <v>164</v>
      </c>
      <c r="B15" s="17">
        <v>-2.8023866265519799E-2</v>
      </c>
      <c r="C15" s="1" t="s">
        <v>285</v>
      </c>
      <c r="D15" s="59">
        <v>0.16281686631388201</v>
      </c>
      <c r="F15">
        <f t="shared" si="0"/>
        <v>0</v>
      </c>
    </row>
    <row r="16" spans="1:6" x14ac:dyDescent="0.2">
      <c r="A16" s="51" t="s">
        <v>23</v>
      </c>
      <c r="B16" s="17"/>
      <c r="D16" s="59"/>
    </row>
    <row r="17" spans="1:6" x14ac:dyDescent="0.2">
      <c r="A17" s="5" t="s">
        <v>21</v>
      </c>
      <c r="B17" s="17">
        <v>-3.6611133469148002E-2</v>
      </c>
      <c r="C17" s="1" t="s">
        <v>284</v>
      </c>
      <c r="D17" s="59">
        <v>0.25535234565885301</v>
      </c>
      <c r="F17">
        <f t="shared" si="0"/>
        <v>0</v>
      </c>
    </row>
    <row r="18" spans="1:6" x14ac:dyDescent="0.2">
      <c r="A18" s="5" t="s">
        <v>22</v>
      </c>
      <c r="B18" s="17">
        <v>2.94663203294631E-2</v>
      </c>
      <c r="C18" s="1" t="s">
        <v>12</v>
      </c>
      <c r="D18" s="59">
        <v>3.8328129327040998E-3</v>
      </c>
      <c r="F18">
        <f t="shared" si="0"/>
        <v>1</v>
      </c>
    </row>
    <row r="19" spans="1:6" x14ac:dyDescent="0.2">
      <c r="A19" s="50" t="s">
        <v>167</v>
      </c>
      <c r="B19" s="17"/>
      <c r="D19" s="59"/>
    </row>
    <row r="20" spans="1:6" x14ac:dyDescent="0.2">
      <c r="A20" s="5" t="s">
        <v>168</v>
      </c>
      <c r="B20" s="17"/>
      <c r="D20" s="59"/>
    </row>
    <row r="21" spans="1:6" x14ac:dyDescent="0.2">
      <c r="A21" s="5" t="s">
        <v>166</v>
      </c>
      <c r="B21" s="60">
        <v>1.051708E-2</v>
      </c>
      <c r="C21" s="61" t="s">
        <v>283</v>
      </c>
      <c r="D21" s="62">
        <v>0.30686820999999997</v>
      </c>
      <c r="F21">
        <f t="shared" ref="F21" si="1">IF(D21&lt;0.05, 1, 0)</f>
        <v>0</v>
      </c>
    </row>
    <row r="22" spans="1:6" x14ac:dyDescent="0.2">
      <c r="A22" s="50" t="s">
        <v>290</v>
      </c>
      <c r="B22" s="17"/>
      <c r="D22" s="59"/>
    </row>
    <row r="23" spans="1:6" x14ac:dyDescent="0.2">
      <c r="A23" s="5" t="s">
        <v>169</v>
      </c>
      <c r="B23" s="17"/>
      <c r="D23" s="59"/>
    </row>
    <row r="24" spans="1:6" x14ac:dyDescent="0.2">
      <c r="A24" s="5" t="s">
        <v>291</v>
      </c>
      <c r="B24" s="17">
        <v>4.2560856356029901E-2</v>
      </c>
      <c r="C24" s="1" t="s">
        <v>282</v>
      </c>
      <c r="D24" s="59">
        <v>0.83133788169997003</v>
      </c>
      <c r="F24">
        <f t="shared" ref="F24" si="2">IF(D24&lt;0.05, 1, 0)</f>
        <v>0</v>
      </c>
    </row>
    <row r="25" spans="1:6" x14ac:dyDescent="0.2">
      <c r="A25" s="5" t="s">
        <v>292</v>
      </c>
      <c r="B25" s="17">
        <v>0.14803353737787101</v>
      </c>
      <c r="C25" s="1" t="s">
        <v>281</v>
      </c>
      <c r="D25" s="59">
        <v>0.53730455453751602</v>
      </c>
      <c r="F25">
        <f t="shared" ref="F25:F30" si="3">IF(D25&lt;0.05, 1, 0)</f>
        <v>0</v>
      </c>
    </row>
    <row r="26" spans="1:6" x14ac:dyDescent="0.2">
      <c r="A26" s="5" t="s">
        <v>293</v>
      </c>
      <c r="B26" s="17">
        <v>0.161701555073959</v>
      </c>
      <c r="C26" s="1" t="s">
        <v>274</v>
      </c>
      <c r="D26" s="59">
        <v>0.40318765165152598</v>
      </c>
      <c r="F26">
        <f t="shared" si="3"/>
        <v>0</v>
      </c>
    </row>
    <row r="27" spans="1:6" x14ac:dyDescent="0.2">
      <c r="A27" s="5" t="s">
        <v>294</v>
      </c>
      <c r="B27" s="17">
        <v>0.12652319790918701</v>
      </c>
      <c r="C27" s="1" t="s">
        <v>270</v>
      </c>
      <c r="D27" s="59">
        <v>0.513358455427253</v>
      </c>
      <c r="F27">
        <f t="shared" si="3"/>
        <v>0</v>
      </c>
    </row>
    <row r="28" spans="1:6" x14ac:dyDescent="0.2">
      <c r="A28" s="5" t="s">
        <v>295</v>
      </c>
      <c r="B28" s="17">
        <v>0.112222672156067</v>
      </c>
      <c r="C28" s="1" t="s">
        <v>280</v>
      </c>
      <c r="D28" s="59">
        <v>0.56301092541514297</v>
      </c>
      <c r="F28">
        <f t="shared" si="3"/>
        <v>0</v>
      </c>
    </row>
    <row r="29" spans="1:6" x14ac:dyDescent="0.2">
      <c r="A29" s="5" t="s">
        <v>296</v>
      </c>
      <c r="B29" s="17">
        <v>9.1348253693046194E-2</v>
      </c>
      <c r="C29" s="1" t="s">
        <v>279</v>
      </c>
      <c r="D29" s="59">
        <v>0.64204454117891496</v>
      </c>
      <c r="F29">
        <f t="shared" si="3"/>
        <v>0</v>
      </c>
    </row>
    <row r="30" spans="1:6" x14ac:dyDescent="0.2">
      <c r="A30" s="5" t="s">
        <v>297</v>
      </c>
      <c r="B30" s="17">
        <v>0.30456455532533899</v>
      </c>
      <c r="C30" s="1" t="s">
        <v>278</v>
      </c>
      <c r="D30" s="59">
        <v>0.12732640515805599</v>
      </c>
      <c r="F30">
        <f t="shared" si="3"/>
        <v>0</v>
      </c>
    </row>
    <row r="31" spans="1:6" x14ac:dyDescent="0.2">
      <c r="A31" s="5" t="s">
        <v>298</v>
      </c>
      <c r="B31" s="17">
        <v>0.100515028072895</v>
      </c>
      <c r="C31" s="1" t="s">
        <v>268</v>
      </c>
      <c r="D31" s="59">
        <v>0.60412915519648203</v>
      </c>
      <c r="F31">
        <f t="shared" ref="F31:F44" si="4">IF(D31&lt;0.05, 1, 0)</f>
        <v>0</v>
      </c>
    </row>
    <row r="32" spans="1:6" x14ac:dyDescent="0.2">
      <c r="A32" s="5" t="s">
        <v>299</v>
      </c>
      <c r="B32" s="17">
        <v>9.39680424554203E-2</v>
      </c>
      <c r="C32" s="1" t="s">
        <v>277</v>
      </c>
      <c r="D32" s="59">
        <v>0.62797294396218195</v>
      </c>
      <c r="F32">
        <f t="shared" si="4"/>
        <v>0</v>
      </c>
    </row>
    <row r="33" spans="1:6" x14ac:dyDescent="0.2">
      <c r="A33" s="5" t="s">
        <v>300</v>
      </c>
      <c r="B33" s="17">
        <v>0.14396610555508299</v>
      </c>
      <c r="C33" s="1" t="s">
        <v>273</v>
      </c>
      <c r="D33" s="59">
        <v>0.455892906776106</v>
      </c>
      <c r="F33">
        <f t="shared" si="4"/>
        <v>0</v>
      </c>
    </row>
    <row r="34" spans="1:6" x14ac:dyDescent="0.2">
      <c r="A34" s="5" t="s">
        <v>301</v>
      </c>
      <c r="B34" s="17">
        <v>0.19761883963287799</v>
      </c>
      <c r="C34" s="1" t="s">
        <v>276</v>
      </c>
      <c r="D34" s="59">
        <v>0.31435608256711001</v>
      </c>
      <c r="F34">
        <f t="shared" si="4"/>
        <v>0</v>
      </c>
    </row>
    <row r="35" spans="1:6" x14ac:dyDescent="0.2">
      <c r="A35" s="5" t="s">
        <v>302</v>
      </c>
      <c r="B35" s="17">
        <v>1.9065691055470499E-2</v>
      </c>
      <c r="C35" s="1" t="s">
        <v>275</v>
      </c>
      <c r="D35" s="59">
        <v>0.92472586875639196</v>
      </c>
      <c r="F35">
        <f t="shared" si="4"/>
        <v>0</v>
      </c>
    </row>
    <row r="36" spans="1:6" x14ac:dyDescent="0.2">
      <c r="A36" s="5" t="s">
        <v>303</v>
      </c>
      <c r="B36" s="17">
        <v>0.16400152167007001</v>
      </c>
      <c r="C36" s="1" t="s">
        <v>274</v>
      </c>
      <c r="D36" s="59">
        <v>0.39613459349155999</v>
      </c>
      <c r="F36">
        <f t="shared" si="4"/>
        <v>0</v>
      </c>
    </row>
    <row r="37" spans="1:6" x14ac:dyDescent="0.2">
      <c r="A37" s="5" t="s">
        <v>304</v>
      </c>
      <c r="B37" s="17">
        <v>0.13811129952949</v>
      </c>
      <c r="C37" s="1" t="s">
        <v>273</v>
      </c>
      <c r="D37" s="59">
        <v>0.47515264835145798</v>
      </c>
      <c r="F37">
        <f t="shared" si="4"/>
        <v>0</v>
      </c>
    </row>
    <row r="38" spans="1:6" x14ac:dyDescent="0.2">
      <c r="A38" s="5" t="s">
        <v>305</v>
      </c>
      <c r="B38" s="17">
        <v>6.3167987331489303E-2</v>
      </c>
      <c r="C38" s="1" t="s">
        <v>272</v>
      </c>
      <c r="D38" s="59">
        <v>0.74854116484879496</v>
      </c>
      <c r="F38">
        <f t="shared" si="4"/>
        <v>0</v>
      </c>
    </row>
    <row r="39" spans="1:6" x14ac:dyDescent="0.2">
      <c r="A39" s="5" t="s">
        <v>306</v>
      </c>
      <c r="B39" s="17">
        <v>0.12420196659301699</v>
      </c>
      <c r="C39" s="1" t="s">
        <v>271</v>
      </c>
      <c r="D39" s="59">
        <v>0.52127002114107301</v>
      </c>
      <c r="F39">
        <f t="shared" si="4"/>
        <v>0</v>
      </c>
    </row>
    <row r="40" spans="1:6" x14ac:dyDescent="0.2">
      <c r="A40" s="5" t="s">
        <v>307</v>
      </c>
      <c r="B40" s="17">
        <v>0.13228886583730901</v>
      </c>
      <c r="C40" s="1" t="s">
        <v>270</v>
      </c>
      <c r="D40" s="59">
        <v>0.49468547361239801</v>
      </c>
      <c r="F40">
        <f t="shared" si="4"/>
        <v>0</v>
      </c>
    </row>
    <row r="41" spans="1:6" x14ac:dyDescent="0.2">
      <c r="A41" s="5" t="s">
        <v>308</v>
      </c>
      <c r="B41" s="17">
        <v>0.13069804755914399</v>
      </c>
      <c r="C41" s="1" t="s">
        <v>269</v>
      </c>
      <c r="D41" s="59">
        <v>0.511629685145646</v>
      </c>
      <c r="F41">
        <f t="shared" si="4"/>
        <v>0</v>
      </c>
    </row>
    <row r="42" spans="1:6" x14ac:dyDescent="0.2">
      <c r="A42" s="5" t="s">
        <v>309</v>
      </c>
      <c r="B42" s="17">
        <v>9.8355939772064499E-2</v>
      </c>
      <c r="C42" s="1" t="s">
        <v>268</v>
      </c>
      <c r="D42" s="59">
        <v>0.61201153256710294</v>
      </c>
      <c r="F42">
        <f t="shared" si="4"/>
        <v>0</v>
      </c>
    </row>
    <row r="43" spans="1:6" x14ac:dyDescent="0.2">
      <c r="A43" s="5" t="s">
        <v>310</v>
      </c>
      <c r="B43" s="17">
        <v>0.25341428514710101</v>
      </c>
      <c r="C43" s="1" t="s">
        <v>267</v>
      </c>
      <c r="D43" s="59">
        <v>0.200341186385467</v>
      </c>
      <c r="F43">
        <f t="shared" si="4"/>
        <v>0</v>
      </c>
    </row>
    <row r="44" spans="1:6" x14ac:dyDescent="0.2">
      <c r="A44" s="5" t="s">
        <v>311</v>
      </c>
      <c r="B44" s="17">
        <v>0.32454999289627501</v>
      </c>
      <c r="C44" s="1" t="s">
        <v>266</v>
      </c>
      <c r="D44" s="59">
        <v>0.127757328030638</v>
      </c>
      <c r="F44">
        <f t="shared" si="4"/>
        <v>0</v>
      </c>
    </row>
    <row r="45" spans="1:6" x14ac:dyDescent="0.2">
      <c r="A45" s="50" t="s">
        <v>170</v>
      </c>
      <c r="B45" s="17"/>
      <c r="D45" s="59"/>
    </row>
    <row r="46" spans="1:6" x14ac:dyDescent="0.2">
      <c r="A46" s="5" t="s">
        <v>175</v>
      </c>
      <c r="B46" s="17"/>
      <c r="D46" s="59"/>
    </row>
    <row r="47" spans="1:6" x14ac:dyDescent="0.2">
      <c r="A47" s="5" t="s">
        <v>171</v>
      </c>
      <c r="B47" s="17">
        <v>-5.0216997018088301E-2</v>
      </c>
      <c r="C47" s="1" t="s">
        <v>265</v>
      </c>
      <c r="D47" s="59">
        <v>0.21145639720018</v>
      </c>
      <c r="F47">
        <f t="shared" ref="F47:F51" si="5">IF(D47&lt;0.05, 1, 0)</f>
        <v>0</v>
      </c>
    </row>
    <row r="48" spans="1:6" x14ac:dyDescent="0.2">
      <c r="A48" s="5" t="s">
        <v>172</v>
      </c>
      <c r="B48" s="17">
        <v>8.0044318688430992E-3</v>
      </c>
      <c r="C48" s="1" t="s">
        <v>264</v>
      </c>
      <c r="D48" s="59">
        <v>0.92499811707510904</v>
      </c>
      <c r="F48">
        <f t="shared" si="5"/>
        <v>0</v>
      </c>
    </row>
    <row r="49" spans="1:6" x14ac:dyDescent="0.2">
      <c r="A49" s="5" t="s">
        <v>176</v>
      </c>
      <c r="B49" s="17">
        <v>3.4255797716515102E-2</v>
      </c>
      <c r="C49" s="1" t="s">
        <v>263</v>
      </c>
      <c r="D49" s="59">
        <v>0.59250854884742299</v>
      </c>
      <c r="F49">
        <f t="shared" si="5"/>
        <v>0</v>
      </c>
    </row>
    <row r="50" spans="1:6" x14ac:dyDescent="0.2">
      <c r="A50" s="5" t="s">
        <v>173</v>
      </c>
      <c r="B50" s="17">
        <v>2.9565492213523701E-2</v>
      </c>
      <c r="C50" s="1" t="s">
        <v>262</v>
      </c>
      <c r="D50" s="59">
        <v>0.52155821644464195</v>
      </c>
      <c r="F50">
        <f t="shared" si="5"/>
        <v>0</v>
      </c>
    </row>
    <row r="51" spans="1:6" x14ac:dyDescent="0.2">
      <c r="A51" s="5" t="s">
        <v>174</v>
      </c>
      <c r="B51" s="17">
        <v>-1.31696298688677E-2</v>
      </c>
      <c r="C51" s="1" t="s">
        <v>261</v>
      </c>
      <c r="D51" s="59">
        <v>0.58891993859666103</v>
      </c>
      <c r="F51">
        <f t="shared" si="5"/>
        <v>0</v>
      </c>
    </row>
    <row r="52" spans="1:6" x14ac:dyDescent="0.2">
      <c r="A52" s="51" t="s">
        <v>177</v>
      </c>
      <c r="B52" s="17"/>
      <c r="D52" s="59"/>
    </row>
    <row r="53" spans="1:6" x14ac:dyDescent="0.2">
      <c r="A53" s="5" t="s">
        <v>178</v>
      </c>
      <c r="B53" s="17"/>
      <c r="D53" s="59"/>
    </row>
    <row r="54" spans="1:6" x14ac:dyDescent="0.2">
      <c r="A54" s="5" t="s">
        <v>179</v>
      </c>
      <c r="B54" s="17">
        <v>9.6994937261298897E-4</v>
      </c>
      <c r="C54" s="1" t="s">
        <v>260</v>
      </c>
      <c r="D54" s="59">
        <v>0.92584210853875004</v>
      </c>
      <c r="F54">
        <f>IF(D54&lt;0.05, 1, 0)</f>
        <v>0</v>
      </c>
    </row>
    <row r="55" spans="1:6" x14ac:dyDescent="0.2">
      <c r="A55" s="51" t="s">
        <v>180</v>
      </c>
      <c r="B55" s="17"/>
      <c r="D55" s="59"/>
    </row>
    <row r="56" spans="1:6" x14ac:dyDescent="0.2">
      <c r="A56" s="5" t="s">
        <v>181</v>
      </c>
      <c r="B56" s="17"/>
      <c r="D56" s="59"/>
    </row>
    <row r="57" spans="1:6" x14ac:dyDescent="0.2">
      <c r="A57" s="5" t="s">
        <v>182</v>
      </c>
      <c r="B57" s="17">
        <v>4.97394769449876E-2</v>
      </c>
      <c r="C57" s="1" t="s">
        <v>259</v>
      </c>
      <c r="D57" s="59">
        <v>1.06009254368784E-2</v>
      </c>
      <c r="F57">
        <f>IF(D57&lt;0.05, 1, 0)</f>
        <v>1</v>
      </c>
    </row>
    <row r="58" spans="1:6" x14ac:dyDescent="0.2">
      <c r="A58" s="51" t="s">
        <v>183</v>
      </c>
      <c r="B58" s="17"/>
      <c r="D58" s="59"/>
    </row>
    <row r="59" spans="1:6" x14ac:dyDescent="0.2">
      <c r="A59" s="5" t="s">
        <v>184</v>
      </c>
      <c r="B59" s="17"/>
      <c r="D59" s="59"/>
    </row>
    <row r="60" spans="1:6" x14ac:dyDescent="0.2">
      <c r="A60" s="5" t="s">
        <v>185</v>
      </c>
      <c r="B60" s="17">
        <v>-2.0549369319816799E-2</v>
      </c>
      <c r="C60" s="1" t="s">
        <v>258</v>
      </c>
      <c r="D60" s="59">
        <v>0.24238144276318699</v>
      </c>
      <c r="F60">
        <f>IF(D60&lt;0.05, 1, 0)</f>
        <v>0</v>
      </c>
    </row>
    <row r="61" spans="1:6" x14ac:dyDescent="0.2">
      <c r="A61" s="5" t="s">
        <v>186</v>
      </c>
      <c r="B61" s="17">
        <v>1.88067278369764E-2</v>
      </c>
      <c r="C61" s="1" t="s">
        <v>257</v>
      </c>
      <c r="D61" s="59">
        <v>0.46572333907991997</v>
      </c>
      <c r="F61">
        <f t="shared" ref="F61:F72" si="6">IF(D61&lt;0.05, 1, 0)</f>
        <v>0</v>
      </c>
    </row>
    <row r="62" spans="1:6" x14ac:dyDescent="0.2">
      <c r="A62" s="5" t="s">
        <v>187</v>
      </c>
      <c r="B62" s="17">
        <v>3.5453153783237303E-2</v>
      </c>
      <c r="C62" s="1" t="s">
        <v>256</v>
      </c>
      <c r="D62" s="59">
        <v>4.3703973161516502E-2</v>
      </c>
      <c r="F62">
        <f t="shared" si="6"/>
        <v>1</v>
      </c>
    </row>
    <row r="63" spans="1:6" x14ac:dyDescent="0.2">
      <c r="A63" s="5" t="s">
        <v>188</v>
      </c>
      <c r="B63" s="17">
        <v>2.56959814609912E-2</v>
      </c>
      <c r="C63" s="1" t="s">
        <v>255</v>
      </c>
      <c r="D63" s="59">
        <v>0.22675523425897401</v>
      </c>
      <c r="F63">
        <f t="shared" si="6"/>
        <v>0</v>
      </c>
    </row>
    <row r="64" spans="1:6" x14ac:dyDescent="0.2">
      <c r="A64" s="5" t="s">
        <v>189</v>
      </c>
      <c r="B64" s="17">
        <v>9.6345505458354901E-3</v>
      </c>
      <c r="C64" s="1" t="s">
        <v>254</v>
      </c>
      <c r="D64" s="59">
        <v>0.60408411816088103</v>
      </c>
      <c r="F64">
        <f t="shared" si="6"/>
        <v>0</v>
      </c>
    </row>
    <row r="65" spans="1:6" x14ac:dyDescent="0.2">
      <c r="A65" s="5" t="s">
        <v>190</v>
      </c>
      <c r="B65" s="17">
        <v>-8.3922975044165207E-3</v>
      </c>
      <c r="C65" s="1" t="s">
        <v>253</v>
      </c>
      <c r="D65" s="59">
        <v>0.72370056968030605</v>
      </c>
      <c r="F65">
        <f t="shared" si="6"/>
        <v>0</v>
      </c>
    </row>
    <row r="66" spans="1:6" x14ac:dyDescent="0.2">
      <c r="A66" s="50" t="s">
        <v>191</v>
      </c>
      <c r="B66" s="17">
        <v>-8.2300157690328404E-2</v>
      </c>
      <c r="C66" s="1" t="s">
        <v>162</v>
      </c>
      <c r="D66" s="59">
        <v>0</v>
      </c>
      <c r="F66">
        <f t="shared" si="6"/>
        <v>1</v>
      </c>
    </row>
    <row r="67" spans="1:6" x14ac:dyDescent="0.2">
      <c r="A67" s="50" t="s">
        <v>192</v>
      </c>
      <c r="B67" s="17">
        <v>0.62556357880645197</v>
      </c>
      <c r="C67" s="1" t="s">
        <v>252</v>
      </c>
      <c r="D67" s="59">
        <v>0</v>
      </c>
      <c r="F67">
        <f t="shared" si="6"/>
        <v>1</v>
      </c>
    </row>
    <row r="68" spans="1:6" x14ac:dyDescent="0.2">
      <c r="A68" s="50" t="s">
        <v>193</v>
      </c>
      <c r="B68" s="17">
        <v>-4.5035794343826499E-2</v>
      </c>
      <c r="C68" s="1" t="s">
        <v>194</v>
      </c>
      <c r="D68" s="59">
        <v>2.2204460492503101E-16</v>
      </c>
      <c r="F68">
        <f t="shared" si="6"/>
        <v>1</v>
      </c>
    </row>
    <row r="69" spans="1:6" x14ac:dyDescent="0.2">
      <c r="A69" s="50" t="s">
        <v>195</v>
      </c>
      <c r="B69" s="17">
        <v>3.0064750275880601E-2</v>
      </c>
      <c r="C69" s="1" t="s">
        <v>251</v>
      </c>
      <c r="D69" s="59">
        <v>1.1127059273974301E-8</v>
      </c>
      <c r="F69">
        <f t="shared" si="6"/>
        <v>1</v>
      </c>
    </row>
    <row r="70" spans="1:6" x14ac:dyDescent="0.2">
      <c r="A70" s="50" t="s">
        <v>196</v>
      </c>
      <c r="B70" s="17">
        <v>-1.5049353718076501E-4</v>
      </c>
      <c r="C70" s="1" t="s">
        <v>250</v>
      </c>
      <c r="D70" s="59">
        <v>0.97813480200252401</v>
      </c>
      <c r="F70">
        <f t="shared" si="6"/>
        <v>0</v>
      </c>
    </row>
    <row r="71" spans="1:6" x14ac:dyDescent="0.2">
      <c r="A71" s="50" t="s">
        <v>197</v>
      </c>
      <c r="B71" s="17">
        <v>6.3073575827572396E-3</v>
      </c>
      <c r="C71" s="1" t="s">
        <v>249</v>
      </c>
      <c r="D71" s="59">
        <v>0.29614389813595099</v>
      </c>
      <c r="F71">
        <f t="shared" si="6"/>
        <v>0</v>
      </c>
    </row>
    <row r="72" spans="1:6" x14ac:dyDescent="0.2">
      <c r="A72" s="50" t="s">
        <v>198</v>
      </c>
      <c r="B72" s="17">
        <v>4.5574255191500896E-3</v>
      </c>
      <c r="C72" s="1" t="s">
        <v>249</v>
      </c>
      <c r="D72" s="59">
        <v>0.56378535362637505</v>
      </c>
      <c r="F72">
        <f t="shared" si="6"/>
        <v>0</v>
      </c>
    </row>
    <row r="73" spans="1:6" x14ac:dyDescent="0.2">
      <c r="A73" s="50" t="s">
        <v>199</v>
      </c>
      <c r="B73" s="17"/>
      <c r="D73" s="59"/>
    </row>
    <row r="74" spans="1:6" x14ac:dyDescent="0.2">
      <c r="A74" s="5" t="s">
        <v>178</v>
      </c>
      <c r="B74" s="17"/>
      <c r="D74" s="59"/>
    </row>
    <row r="75" spans="1:6" x14ac:dyDescent="0.2">
      <c r="A75" s="5" t="s">
        <v>179</v>
      </c>
      <c r="B75" s="17">
        <v>0.39619618812808499</v>
      </c>
      <c r="C75" s="1" t="s">
        <v>248</v>
      </c>
      <c r="D75" s="59">
        <v>0</v>
      </c>
      <c r="F75">
        <f t="shared" ref="F75" si="7">IF(D75&lt;0.05, 1, 0)</f>
        <v>1</v>
      </c>
    </row>
    <row r="76" spans="1:6" x14ac:dyDescent="0.2">
      <c r="A76" s="50" t="s">
        <v>200</v>
      </c>
      <c r="B76" s="17"/>
      <c r="D76" s="59"/>
    </row>
    <row r="77" spans="1:6" x14ac:dyDescent="0.2">
      <c r="A77" s="5" t="s">
        <v>201</v>
      </c>
      <c r="B77" s="17"/>
      <c r="D77" s="59"/>
    </row>
    <row r="78" spans="1:6" x14ac:dyDescent="0.2">
      <c r="A78" s="5" t="s">
        <v>202</v>
      </c>
      <c r="B78" s="17">
        <v>-0.31928582715596898</v>
      </c>
      <c r="C78" s="1" t="s">
        <v>247</v>
      </c>
      <c r="D78" s="59">
        <v>0</v>
      </c>
      <c r="F78">
        <f t="shared" ref="F78:F80" si="8">IF(D78&lt;0.05, 1, 0)</f>
        <v>1</v>
      </c>
    </row>
    <row r="79" spans="1:6" x14ac:dyDescent="0.2">
      <c r="A79" s="5" t="s">
        <v>203</v>
      </c>
      <c r="B79" s="17">
        <v>-0.84620867630207897</v>
      </c>
      <c r="C79" s="1" t="s">
        <v>246</v>
      </c>
      <c r="D79" s="59">
        <v>0</v>
      </c>
      <c r="F79">
        <f t="shared" si="8"/>
        <v>1</v>
      </c>
    </row>
    <row r="80" spans="1:6" x14ac:dyDescent="0.2">
      <c r="A80" s="5" t="s">
        <v>204</v>
      </c>
      <c r="B80" s="17">
        <v>-1.0689207690015601</v>
      </c>
      <c r="C80" s="1" t="s">
        <v>245</v>
      </c>
      <c r="D80" s="59">
        <v>0</v>
      </c>
      <c r="F80">
        <f t="shared" si="8"/>
        <v>1</v>
      </c>
    </row>
    <row r="81" spans="1:6" x14ac:dyDescent="0.2">
      <c r="A81" s="50" t="s">
        <v>205</v>
      </c>
      <c r="B81" s="17"/>
      <c r="D81" s="59"/>
    </row>
    <row r="82" spans="1:6" x14ac:dyDescent="0.2">
      <c r="A82" s="5" t="s">
        <v>206</v>
      </c>
      <c r="B82" s="17">
        <v>-0.234863843357736</v>
      </c>
      <c r="C82" s="1" t="s">
        <v>209</v>
      </c>
      <c r="D82" s="59">
        <v>0</v>
      </c>
      <c r="F82">
        <f t="shared" ref="F82:F84" si="9">IF(D82&lt;0.05, 1, 0)</f>
        <v>1</v>
      </c>
    </row>
    <row r="83" spans="1:6" x14ac:dyDescent="0.2">
      <c r="A83" s="5" t="s">
        <v>207</v>
      </c>
      <c r="B83" s="17">
        <v>0.73668562688366002</v>
      </c>
      <c r="C83" s="1" t="s">
        <v>244</v>
      </c>
      <c r="D83" s="59">
        <v>0</v>
      </c>
      <c r="F83">
        <f t="shared" si="9"/>
        <v>1</v>
      </c>
    </row>
    <row r="84" spans="1:6" x14ac:dyDescent="0.2">
      <c r="A84" s="5" t="s">
        <v>208</v>
      </c>
      <c r="B84" s="17">
        <v>-1.50899972967021</v>
      </c>
      <c r="C84" s="1" t="s">
        <v>234</v>
      </c>
      <c r="D84" s="59">
        <v>0</v>
      </c>
      <c r="F84">
        <f t="shared" si="9"/>
        <v>1</v>
      </c>
    </row>
    <row r="85" spans="1:6" x14ac:dyDescent="0.2">
      <c r="A85" s="50" t="s">
        <v>210</v>
      </c>
      <c r="B85" s="17"/>
      <c r="D85" s="59"/>
    </row>
    <row r="86" spans="1:6" x14ac:dyDescent="0.2">
      <c r="A86" s="5" t="s">
        <v>211</v>
      </c>
      <c r="B86" s="17">
        <v>8.2899925082052604E-3</v>
      </c>
      <c r="C86" s="1" t="s">
        <v>243</v>
      </c>
      <c r="D86" s="59">
        <v>5.1359422735724802E-2</v>
      </c>
      <c r="F86">
        <f t="shared" ref="F86:F88" si="10">IF(D86&lt;0.05, 1, 0)</f>
        <v>0</v>
      </c>
    </row>
    <row r="87" spans="1:6" x14ac:dyDescent="0.2">
      <c r="A87" s="5" t="s">
        <v>212</v>
      </c>
      <c r="B87" s="17">
        <v>-9.7674609869470297E-3</v>
      </c>
      <c r="C87" s="1" t="s">
        <v>214</v>
      </c>
      <c r="D87" s="59">
        <v>0.574844836421188</v>
      </c>
      <c r="F87">
        <f t="shared" si="10"/>
        <v>0</v>
      </c>
    </row>
    <row r="88" spans="1:6" x14ac:dyDescent="0.2">
      <c r="A88" s="5" t="s">
        <v>213</v>
      </c>
      <c r="B88" s="17">
        <v>3.1275728250707599E-3</v>
      </c>
      <c r="C88" s="1" t="s">
        <v>215</v>
      </c>
      <c r="D88" s="59">
        <v>0.93759598112991904</v>
      </c>
      <c r="F88">
        <f t="shared" si="10"/>
        <v>0</v>
      </c>
    </row>
    <row r="89" spans="1:6" x14ac:dyDescent="0.2">
      <c r="A89" s="51" t="s">
        <v>216</v>
      </c>
      <c r="B89" s="17"/>
      <c r="D89" s="59"/>
    </row>
    <row r="90" spans="1:6" x14ac:dyDescent="0.2">
      <c r="A90" s="5" t="s">
        <v>217</v>
      </c>
      <c r="B90" s="17">
        <v>-0.31486179381802698</v>
      </c>
      <c r="C90" s="1" t="s">
        <v>232</v>
      </c>
      <c r="D90" s="59">
        <v>0</v>
      </c>
      <c r="F90">
        <f t="shared" ref="F90:F92" si="11">IF(D90&lt;0.05, 1, 0)</f>
        <v>1</v>
      </c>
    </row>
    <row r="91" spans="1:6" x14ac:dyDescent="0.2">
      <c r="A91" s="5" t="s">
        <v>218</v>
      </c>
      <c r="B91" s="17">
        <v>1.21166512037157</v>
      </c>
      <c r="C91" s="1" t="s">
        <v>242</v>
      </c>
      <c r="D91" s="59">
        <v>0</v>
      </c>
      <c r="F91">
        <f t="shared" si="11"/>
        <v>1</v>
      </c>
    </row>
    <row r="92" spans="1:6" x14ac:dyDescent="0.2">
      <c r="A92" s="5" t="s">
        <v>219</v>
      </c>
      <c r="B92" s="17">
        <v>-2.6734071282762901</v>
      </c>
      <c r="C92" s="1" t="s">
        <v>233</v>
      </c>
      <c r="D92" s="59">
        <v>0</v>
      </c>
      <c r="F92">
        <f t="shared" si="11"/>
        <v>1</v>
      </c>
    </row>
    <row r="93" spans="1:6" x14ac:dyDescent="0.2">
      <c r="A93" s="50" t="s">
        <v>220</v>
      </c>
      <c r="B93" s="17"/>
      <c r="D93" s="59"/>
    </row>
    <row r="94" spans="1:6" x14ac:dyDescent="0.2">
      <c r="A94" s="5" t="s">
        <v>221</v>
      </c>
      <c r="B94" s="17">
        <v>9.7333405821943705E-2</v>
      </c>
      <c r="C94" s="1" t="s">
        <v>241</v>
      </c>
      <c r="D94" s="59">
        <v>0</v>
      </c>
      <c r="F94">
        <f t="shared" ref="F94:F102" si="12">IF(D94&lt;0.05, 1, 0)</f>
        <v>1</v>
      </c>
    </row>
    <row r="95" spans="1:6" x14ac:dyDescent="0.2">
      <c r="A95" s="5" t="s">
        <v>222</v>
      </c>
      <c r="B95" s="17">
        <v>-0.29865533616708601</v>
      </c>
      <c r="C95" s="1" t="s">
        <v>230</v>
      </c>
      <c r="D95" s="59">
        <v>0</v>
      </c>
      <c r="F95">
        <f t="shared" si="12"/>
        <v>1</v>
      </c>
    </row>
    <row r="96" spans="1:6" x14ac:dyDescent="0.2">
      <c r="A96" s="5" t="s">
        <v>223</v>
      </c>
      <c r="B96" s="17">
        <v>0.62277307595133302</v>
      </c>
      <c r="C96" s="1" t="s">
        <v>240</v>
      </c>
      <c r="D96" s="59">
        <v>3.9968028886505604E-15</v>
      </c>
      <c r="F96">
        <f t="shared" si="12"/>
        <v>1</v>
      </c>
    </row>
    <row r="97" spans="1:6" x14ac:dyDescent="0.2">
      <c r="A97" s="5" t="s">
        <v>224</v>
      </c>
      <c r="B97" s="17">
        <v>0.28532915845526402</v>
      </c>
      <c r="C97" s="1" t="s">
        <v>239</v>
      </c>
      <c r="D97" s="59">
        <v>0</v>
      </c>
      <c r="F97">
        <f t="shared" si="12"/>
        <v>1</v>
      </c>
    </row>
    <row r="98" spans="1:6" x14ac:dyDescent="0.2">
      <c r="A98" s="5" t="s">
        <v>225</v>
      </c>
      <c r="B98" s="17">
        <v>-0.93929547452976403</v>
      </c>
      <c r="C98" s="1" t="s">
        <v>231</v>
      </c>
      <c r="D98" s="59">
        <v>0</v>
      </c>
      <c r="F98">
        <f t="shared" si="12"/>
        <v>1</v>
      </c>
    </row>
    <row r="99" spans="1:6" x14ac:dyDescent="0.2">
      <c r="A99" s="5" t="s">
        <v>226</v>
      </c>
      <c r="B99" s="17">
        <v>1.9464310501239099</v>
      </c>
      <c r="C99" s="1" t="s">
        <v>238</v>
      </c>
      <c r="D99" s="59">
        <v>0</v>
      </c>
      <c r="F99">
        <f t="shared" si="12"/>
        <v>1</v>
      </c>
    </row>
    <row r="100" spans="1:6" x14ac:dyDescent="0.2">
      <c r="A100" s="5" t="s">
        <v>227</v>
      </c>
      <c r="B100" s="17">
        <v>0.384531504094278</v>
      </c>
      <c r="C100" s="1" t="s">
        <v>237</v>
      </c>
      <c r="D100" s="59">
        <v>0</v>
      </c>
      <c r="F100">
        <f t="shared" si="12"/>
        <v>1</v>
      </c>
    </row>
    <row r="101" spans="1:6" x14ac:dyDescent="0.2">
      <c r="A101" s="5" t="s">
        <v>228</v>
      </c>
      <c r="B101" s="17">
        <v>-1.3146286562010201</v>
      </c>
      <c r="C101" s="1" t="s">
        <v>236</v>
      </c>
      <c r="D101" s="59">
        <v>0</v>
      </c>
      <c r="F101">
        <f t="shared" si="12"/>
        <v>1</v>
      </c>
    </row>
    <row r="102" spans="1:6" x14ac:dyDescent="0.2">
      <c r="A102" s="5" t="s">
        <v>229</v>
      </c>
      <c r="B102" s="17">
        <v>2.69509616848647</v>
      </c>
      <c r="C102" s="1" t="s">
        <v>235</v>
      </c>
      <c r="D102" s="59">
        <v>0</v>
      </c>
      <c r="F102">
        <f t="shared" si="12"/>
        <v>1</v>
      </c>
    </row>
    <row r="103" spans="1:6" x14ac:dyDescent="0.2">
      <c r="A103" s="16"/>
      <c r="B103" s="63"/>
      <c r="C103" s="12"/>
      <c r="D103" s="64"/>
    </row>
    <row r="105" spans="1:6" x14ac:dyDescent="0.2">
      <c r="A105" s="14" t="s">
        <v>317</v>
      </c>
      <c r="C105"/>
    </row>
    <row r="106" spans="1:6" x14ac:dyDescent="0.2">
      <c r="A106" s="14"/>
      <c r="C106"/>
    </row>
    <row r="107" spans="1:6" x14ac:dyDescent="0.2">
      <c r="A107" s="15" t="s">
        <v>35</v>
      </c>
      <c r="B107" s="48" t="s">
        <v>1</v>
      </c>
      <c r="C107" s="49" t="s">
        <v>7</v>
      </c>
    </row>
    <row r="108" spans="1:6" x14ac:dyDescent="0.2">
      <c r="A108" s="4" t="s">
        <v>24</v>
      </c>
      <c r="B108" s="17">
        <v>0.49157065300000002</v>
      </c>
      <c r="C108" s="18" t="s">
        <v>313</v>
      </c>
    </row>
    <row r="109" spans="1:6" x14ac:dyDescent="0.2">
      <c r="A109" s="4" t="s">
        <v>33</v>
      </c>
      <c r="B109" s="17">
        <v>0.230406263</v>
      </c>
      <c r="C109" s="18" t="s">
        <v>314</v>
      </c>
    </row>
    <row r="110" spans="1:6" x14ac:dyDescent="0.2">
      <c r="A110" s="4" t="s">
        <v>34</v>
      </c>
      <c r="B110" s="17">
        <v>0.41356700000000002</v>
      </c>
      <c r="C110" s="18" t="s">
        <v>315</v>
      </c>
    </row>
    <row r="111" spans="1:6" x14ac:dyDescent="0.2">
      <c r="A111" s="4" t="s">
        <v>28</v>
      </c>
      <c r="B111" s="17">
        <v>0.54196045800000003</v>
      </c>
      <c r="C111" s="18" t="s">
        <v>316</v>
      </c>
    </row>
    <row r="112" spans="1:6" x14ac:dyDescent="0.2">
      <c r="A112" s="16" t="s">
        <v>30</v>
      </c>
      <c r="B112" s="19">
        <v>4.6513440000000003E-2</v>
      </c>
      <c r="C112" s="20" t="s">
        <v>31</v>
      </c>
    </row>
    <row r="113" spans="1:3" x14ac:dyDescent="0.2">
      <c r="C113"/>
    </row>
    <row r="114" spans="1:3" x14ac:dyDescent="0.2">
      <c r="A114" t="s">
        <v>36</v>
      </c>
      <c r="C114"/>
    </row>
    <row r="115" spans="1:3" x14ac:dyDescent="0.2">
      <c r="A115" t="s">
        <v>37</v>
      </c>
      <c r="C115"/>
    </row>
    <row r="116" spans="1:3" x14ac:dyDescent="0.2">
      <c r="A116" s="4" t="s">
        <v>38</v>
      </c>
      <c r="C116"/>
    </row>
    <row r="117" spans="1:3" x14ac:dyDescent="0.2">
      <c r="A117" t="s">
        <v>39</v>
      </c>
      <c r="C117"/>
    </row>
    <row r="118" spans="1:3" x14ac:dyDescent="0.2">
      <c r="A118" t="s">
        <v>776</v>
      </c>
      <c r="C118"/>
    </row>
    <row r="119" spans="1:3" x14ac:dyDescent="0.2">
      <c r="C119"/>
    </row>
    <row r="120" spans="1:3" x14ac:dyDescent="0.2">
      <c r="A120" t="s">
        <v>159</v>
      </c>
      <c r="C120"/>
    </row>
    <row r="121" spans="1:3" x14ac:dyDescent="0.2">
      <c r="A121" t="s">
        <v>160</v>
      </c>
      <c r="C121"/>
    </row>
    <row r="122" spans="1:3" x14ac:dyDescent="0.2">
      <c r="C122"/>
    </row>
    <row r="123" spans="1:3" x14ac:dyDescent="0.2">
      <c r="A123" t="s">
        <v>165</v>
      </c>
      <c r="C12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F730E-9A59-D449-8064-294B2530D161}">
  <dimension ref="A1:G94"/>
  <sheetViews>
    <sheetView tabSelected="1" workbookViewId="0"/>
  </sheetViews>
  <sheetFormatPr baseColWidth="10" defaultRowHeight="16" x14ac:dyDescent="0.2"/>
  <cols>
    <col min="1" max="1" width="51.33203125" customWidth="1"/>
    <col min="3" max="3" width="15.5" customWidth="1"/>
    <col min="6" max="6" width="14" customWidth="1"/>
  </cols>
  <sheetData>
    <row r="1" spans="1:7" x14ac:dyDescent="0.2">
      <c r="A1" s="2" t="s">
        <v>359</v>
      </c>
    </row>
    <row r="2" spans="1:7" x14ac:dyDescent="0.2">
      <c r="A2" s="2" t="s">
        <v>320</v>
      </c>
    </row>
    <row r="3" spans="1:7" x14ac:dyDescent="0.2">
      <c r="A3" s="2"/>
    </row>
    <row r="4" spans="1:7" x14ac:dyDescent="0.2">
      <c r="A4" s="2" t="s">
        <v>321</v>
      </c>
    </row>
    <row r="5" spans="1:7" x14ac:dyDescent="0.2">
      <c r="A5" t="s">
        <v>312</v>
      </c>
    </row>
    <row r="6" spans="1:7" x14ac:dyDescent="0.2">
      <c r="A6" s="86" t="s">
        <v>340</v>
      </c>
    </row>
    <row r="7" spans="1:7" x14ac:dyDescent="0.2">
      <c r="A7" s="86" t="s">
        <v>341</v>
      </c>
    </row>
    <row r="8" spans="1:7" ht="30" customHeight="1" x14ac:dyDescent="0.2">
      <c r="A8" s="84" t="s">
        <v>322</v>
      </c>
      <c r="B8" s="85" t="s">
        <v>335</v>
      </c>
      <c r="C8" s="85"/>
      <c r="D8" s="85"/>
      <c r="E8" s="85" t="s">
        <v>323</v>
      </c>
      <c r="F8" s="85"/>
      <c r="G8" s="85"/>
    </row>
    <row r="9" spans="1:7" ht="17" x14ac:dyDescent="0.2">
      <c r="A9" s="84"/>
      <c r="B9" s="66" t="s">
        <v>324</v>
      </c>
      <c r="C9" s="66" t="s">
        <v>7</v>
      </c>
      <c r="D9" s="67" t="s">
        <v>325</v>
      </c>
      <c r="E9" s="66" t="s">
        <v>324</v>
      </c>
      <c r="F9" s="66" t="s">
        <v>7</v>
      </c>
      <c r="G9" s="67" t="s">
        <v>325</v>
      </c>
    </row>
    <row r="10" spans="1:7" ht="23" customHeight="1" x14ac:dyDescent="0.2">
      <c r="A10" s="65" t="s">
        <v>326</v>
      </c>
      <c r="B10" s="68"/>
      <c r="C10" s="69"/>
      <c r="D10" s="68"/>
      <c r="E10" s="68"/>
      <c r="F10" s="68"/>
      <c r="G10" s="68"/>
    </row>
    <row r="11" spans="1:7" ht="23" customHeight="1" x14ac:dyDescent="0.2">
      <c r="A11" s="70" t="s">
        <v>20</v>
      </c>
      <c r="B11" s="68">
        <v>0.82</v>
      </c>
      <c r="C11" s="68" t="s">
        <v>336</v>
      </c>
      <c r="D11" s="68">
        <v>7.2099999999999997E-2</v>
      </c>
      <c r="E11" s="68">
        <v>0.84</v>
      </c>
      <c r="F11" s="68" t="s">
        <v>327</v>
      </c>
      <c r="G11" s="68">
        <v>6.7799999999999999E-2</v>
      </c>
    </row>
    <row r="12" spans="1:7" ht="22" customHeight="1" x14ac:dyDescent="0.2">
      <c r="A12" s="70" t="s">
        <v>328</v>
      </c>
      <c r="B12" s="68">
        <v>-0.04</v>
      </c>
      <c r="C12" s="68" t="s">
        <v>337</v>
      </c>
      <c r="D12" s="68">
        <v>0.1658</v>
      </c>
      <c r="E12" s="68">
        <v>-0.04</v>
      </c>
      <c r="F12" s="68" t="s">
        <v>329</v>
      </c>
      <c r="G12" s="68">
        <v>0.16370000000000001</v>
      </c>
    </row>
    <row r="13" spans="1:7" ht="25" customHeight="1" x14ac:dyDescent="0.2">
      <c r="A13" s="65" t="s">
        <v>330</v>
      </c>
      <c r="B13" s="68"/>
      <c r="C13" s="68"/>
      <c r="D13" s="68"/>
      <c r="E13" s="68"/>
      <c r="F13" s="68"/>
      <c r="G13" s="68"/>
    </row>
    <row r="14" spans="1:7" ht="15" customHeight="1" x14ac:dyDescent="0.2">
      <c r="A14" s="70" t="s">
        <v>331</v>
      </c>
      <c r="B14" s="68">
        <v>-0.56999999999999995</v>
      </c>
      <c r="C14" s="68" t="s">
        <v>338</v>
      </c>
      <c r="D14" s="68">
        <v>0.30980000000000002</v>
      </c>
      <c r="E14" s="68">
        <v>-0.63</v>
      </c>
      <c r="F14" s="68" t="s">
        <v>332</v>
      </c>
      <c r="G14" s="68">
        <v>0.2555</v>
      </c>
    </row>
    <row r="15" spans="1:7" ht="19" customHeight="1" x14ac:dyDescent="0.2">
      <c r="A15" s="70" t="s">
        <v>333</v>
      </c>
      <c r="B15" s="68">
        <v>0.52</v>
      </c>
      <c r="C15" s="68" t="s">
        <v>339</v>
      </c>
      <c r="D15" s="68">
        <v>3.3E-3</v>
      </c>
      <c r="E15" s="68">
        <v>0.51</v>
      </c>
      <c r="F15" s="68" t="s">
        <v>334</v>
      </c>
      <c r="G15" s="68">
        <v>3.8E-3</v>
      </c>
    </row>
    <row r="18" spans="1:6" x14ac:dyDescent="0.2">
      <c r="A18" s="2" t="s">
        <v>342</v>
      </c>
      <c r="C18" s="1"/>
    </row>
    <row r="19" spans="1:6" x14ac:dyDescent="0.2">
      <c r="A19" t="s">
        <v>312</v>
      </c>
      <c r="C19" s="1"/>
    </row>
    <row r="20" spans="1:6" x14ac:dyDescent="0.2">
      <c r="C20" s="1"/>
    </row>
    <row r="21" spans="1:6" x14ac:dyDescent="0.2">
      <c r="A21" s="54" t="s">
        <v>6</v>
      </c>
      <c r="B21" s="55" t="s">
        <v>1</v>
      </c>
      <c r="C21" s="55" t="s">
        <v>7</v>
      </c>
      <c r="D21" s="56" t="s">
        <v>8</v>
      </c>
      <c r="E21" s="53"/>
      <c r="F21" s="52" t="s">
        <v>288</v>
      </c>
    </row>
    <row r="22" spans="1:6" x14ac:dyDescent="0.2">
      <c r="A22" s="28"/>
      <c r="B22" s="57"/>
      <c r="C22" s="21"/>
      <c r="D22" s="58"/>
    </row>
    <row r="23" spans="1:6" x14ac:dyDescent="0.2">
      <c r="A23" s="50" t="s">
        <v>14</v>
      </c>
      <c r="B23" s="17">
        <v>-0.20718542991717701</v>
      </c>
      <c r="C23" s="89" t="s">
        <v>343</v>
      </c>
      <c r="D23" s="59">
        <v>0</v>
      </c>
      <c r="F23">
        <f>IF(D23&lt;0.05, 1, 0)</f>
        <v>1</v>
      </c>
    </row>
    <row r="24" spans="1:6" x14ac:dyDescent="0.2">
      <c r="A24" s="50" t="s">
        <v>18</v>
      </c>
      <c r="B24" s="17"/>
      <c r="C24" s="89"/>
      <c r="D24" s="59"/>
    </row>
    <row r="25" spans="1:6" x14ac:dyDescent="0.2">
      <c r="A25" s="5" t="s">
        <v>15</v>
      </c>
      <c r="B25" s="17">
        <v>-8.3706260872947399E-2</v>
      </c>
      <c r="C25" s="89" t="s">
        <v>162</v>
      </c>
      <c r="D25" s="59">
        <v>0</v>
      </c>
      <c r="F25">
        <f>IF(D25&lt;0.05, 1, 0)</f>
        <v>1</v>
      </c>
    </row>
    <row r="26" spans="1:6" x14ac:dyDescent="0.2">
      <c r="A26" s="5" t="s">
        <v>16</v>
      </c>
      <c r="B26" s="17">
        <v>0.48702857923718201</v>
      </c>
      <c r="C26" s="89" t="s">
        <v>348</v>
      </c>
      <c r="D26" s="59">
        <v>0</v>
      </c>
      <c r="F26">
        <f t="shared" ref="F26:F33" si="0">IF(D26&lt;0.05, 1, 0)</f>
        <v>1</v>
      </c>
    </row>
    <row r="27" spans="1:6" x14ac:dyDescent="0.2">
      <c r="A27" s="5" t="s">
        <v>17</v>
      </c>
      <c r="B27" s="17">
        <v>-1.0625817785807901</v>
      </c>
      <c r="C27" s="89" t="s">
        <v>346</v>
      </c>
      <c r="D27" s="59">
        <v>0</v>
      </c>
      <c r="F27">
        <f t="shared" si="0"/>
        <v>1</v>
      </c>
    </row>
    <row r="28" spans="1:6" x14ac:dyDescent="0.2">
      <c r="A28" s="51" t="s">
        <v>19</v>
      </c>
      <c r="B28" s="17"/>
      <c r="C28" s="89"/>
      <c r="D28" s="59"/>
    </row>
    <row r="29" spans="1:6" x14ac:dyDescent="0.2">
      <c r="A29" s="5" t="s">
        <v>20</v>
      </c>
      <c r="B29" s="17">
        <v>4.7331525578214802E-2</v>
      </c>
      <c r="C29" s="89" t="s">
        <v>286</v>
      </c>
      <c r="D29" s="59">
        <v>7.1980644864173493E-2</v>
      </c>
      <c r="F29">
        <f t="shared" si="0"/>
        <v>0</v>
      </c>
    </row>
    <row r="30" spans="1:6" x14ac:dyDescent="0.2">
      <c r="A30" s="5" t="s">
        <v>164</v>
      </c>
      <c r="B30" s="17">
        <v>-2.7932286175397902E-2</v>
      </c>
      <c r="C30" s="89" t="s">
        <v>285</v>
      </c>
      <c r="D30" s="59">
        <v>0.16558656912411501</v>
      </c>
      <c r="F30">
        <f t="shared" si="0"/>
        <v>0</v>
      </c>
    </row>
    <row r="31" spans="1:6" x14ac:dyDescent="0.2">
      <c r="A31" s="51" t="s">
        <v>23</v>
      </c>
      <c r="B31" s="17"/>
      <c r="C31" s="89"/>
      <c r="D31" s="59"/>
    </row>
    <row r="32" spans="1:6" x14ac:dyDescent="0.2">
      <c r="A32" s="5" t="s">
        <v>21</v>
      </c>
      <c r="B32" s="17">
        <v>-3.27068769135999E-2</v>
      </c>
      <c r="C32" s="89" t="s">
        <v>284</v>
      </c>
      <c r="D32" s="59">
        <v>0.30975589251332603</v>
      </c>
      <c r="F32">
        <f t="shared" si="0"/>
        <v>0</v>
      </c>
    </row>
    <row r="33" spans="1:6" x14ac:dyDescent="0.2">
      <c r="A33" s="5" t="s">
        <v>22</v>
      </c>
      <c r="B33" s="17">
        <v>2.9992048884775701E-2</v>
      </c>
      <c r="C33" s="89" t="s">
        <v>12</v>
      </c>
      <c r="D33" s="59">
        <v>3.25857371493687E-3</v>
      </c>
      <c r="F33">
        <f t="shared" si="0"/>
        <v>1</v>
      </c>
    </row>
    <row r="34" spans="1:6" x14ac:dyDescent="0.2">
      <c r="A34" s="50" t="s">
        <v>167</v>
      </c>
      <c r="B34" s="17"/>
      <c r="C34" s="89"/>
      <c r="D34" s="59"/>
    </row>
    <row r="35" spans="1:6" x14ac:dyDescent="0.2">
      <c r="A35" s="5" t="s">
        <v>168</v>
      </c>
      <c r="B35" s="17"/>
      <c r="C35" s="89"/>
      <c r="D35" s="59"/>
    </row>
    <row r="36" spans="1:6" x14ac:dyDescent="0.2">
      <c r="A36" s="5" t="s">
        <v>166</v>
      </c>
      <c r="B36" s="17">
        <v>5.4882971868299496E-3</v>
      </c>
      <c r="C36" s="89" t="s">
        <v>283</v>
      </c>
      <c r="D36" s="59">
        <v>0.586210512549873</v>
      </c>
      <c r="F36">
        <f t="shared" ref="F36" si="1">IF(D36&lt;0.05, 1, 0)</f>
        <v>0</v>
      </c>
    </row>
    <row r="37" spans="1:6" x14ac:dyDescent="0.2">
      <c r="A37" s="50" t="s">
        <v>191</v>
      </c>
      <c r="B37" s="17">
        <v>-8.5262105069146693E-2</v>
      </c>
      <c r="C37" s="89" t="s">
        <v>349</v>
      </c>
      <c r="D37" s="59">
        <v>0</v>
      </c>
      <c r="F37">
        <f t="shared" ref="F37:F43" si="2">IF(D37&lt;0.05, 1, 0)</f>
        <v>1</v>
      </c>
    </row>
    <row r="38" spans="1:6" x14ac:dyDescent="0.2">
      <c r="A38" s="50" t="s">
        <v>192</v>
      </c>
      <c r="B38" s="17">
        <v>0.62810856916298596</v>
      </c>
      <c r="C38" s="89" t="s">
        <v>252</v>
      </c>
      <c r="D38" s="59">
        <v>0</v>
      </c>
      <c r="F38">
        <f t="shared" si="2"/>
        <v>1</v>
      </c>
    </row>
    <row r="39" spans="1:6" x14ac:dyDescent="0.2">
      <c r="A39" s="50" t="s">
        <v>193</v>
      </c>
      <c r="B39" s="17">
        <v>-4.2749013621460101E-2</v>
      </c>
      <c r="C39" s="89" t="s">
        <v>344</v>
      </c>
      <c r="D39" s="59">
        <v>2.2204460492503099E-15</v>
      </c>
      <c r="F39">
        <f t="shared" si="2"/>
        <v>1</v>
      </c>
    </row>
    <row r="40" spans="1:6" x14ac:dyDescent="0.2">
      <c r="A40" s="50"/>
      <c r="B40" s="17"/>
      <c r="C40" s="89"/>
      <c r="D40" s="59"/>
    </row>
    <row r="41" spans="1:6" x14ac:dyDescent="0.2">
      <c r="A41" s="50" t="s">
        <v>196</v>
      </c>
      <c r="B41" s="17">
        <v>-5.1138458019702501E-4</v>
      </c>
      <c r="C41" s="89" t="s">
        <v>250</v>
      </c>
      <c r="D41" s="59">
        <v>0.92662595843834294</v>
      </c>
      <c r="F41">
        <f t="shared" si="2"/>
        <v>0</v>
      </c>
    </row>
    <row r="42" spans="1:6" x14ac:dyDescent="0.2">
      <c r="A42" s="50" t="s">
        <v>197</v>
      </c>
      <c r="B42" s="17">
        <v>6.3027292676284897E-3</v>
      </c>
      <c r="C42" s="89" t="s">
        <v>249</v>
      </c>
      <c r="D42" s="59">
        <v>0.29859082747110799</v>
      </c>
      <c r="F42">
        <f t="shared" si="2"/>
        <v>0</v>
      </c>
    </row>
    <row r="43" spans="1:6" x14ac:dyDescent="0.2">
      <c r="A43" s="50" t="s">
        <v>198</v>
      </c>
      <c r="B43" s="17">
        <v>7.1869814049192304E-3</v>
      </c>
      <c r="C43" s="89" t="s">
        <v>249</v>
      </c>
      <c r="D43" s="59">
        <v>0.362770689300836</v>
      </c>
      <c r="F43">
        <f t="shared" si="2"/>
        <v>0</v>
      </c>
    </row>
    <row r="44" spans="1:6" x14ac:dyDescent="0.2">
      <c r="A44" s="50" t="s">
        <v>199</v>
      </c>
      <c r="B44" s="17"/>
      <c r="C44" s="89"/>
      <c r="D44" s="59"/>
    </row>
    <row r="45" spans="1:6" x14ac:dyDescent="0.2">
      <c r="A45" s="5" t="s">
        <v>178</v>
      </c>
      <c r="B45" s="17"/>
      <c r="C45" s="89"/>
      <c r="D45" s="59"/>
    </row>
    <row r="46" spans="1:6" x14ac:dyDescent="0.2">
      <c r="A46" s="5" t="s">
        <v>179</v>
      </c>
      <c r="B46" s="17">
        <v>0.39466231615022401</v>
      </c>
      <c r="C46" s="89" t="s">
        <v>248</v>
      </c>
      <c r="D46" s="59">
        <v>0</v>
      </c>
      <c r="F46">
        <f t="shared" ref="F46" si="3">IF(D46&lt;0.05, 1, 0)</f>
        <v>1</v>
      </c>
    </row>
    <row r="47" spans="1:6" x14ac:dyDescent="0.2">
      <c r="A47" s="50" t="s">
        <v>200</v>
      </c>
      <c r="B47" s="17"/>
      <c r="C47" s="89"/>
      <c r="D47" s="59"/>
    </row>
    <row r="48" spans="1:6" x14ac:dyDescent="0.2">
      <c r="A48" s="5" t="s">
        <v>201</v>
      </c>
      <c r="B48" s="17"/>
      <c r="C48" s="89"/>
      <c r="D48" s="59"/>
    </row>
    <row r="49" spans="1:6" x14ac:dyDescent="0.2">
      <c r="A49" s="5" t="s">
        <v>202</v>
      </c>
      <c r="B49" s="17">
        <v>-0.318418517184126</v>
      </c>
      <c r="C49" s="89" t="s">
        <v>247</v>
      </c>
      <c r="D49" s="59">
        <v>0</v>
      </c>
      <c r="F49">
        <f t="shared" ref="F49:F51" si="4">IF(D49&lt;0.05, 1, 0)</f>
        <v>1</v>
      </c>
    </row>
    <row r="50" spans="1:6" x14ac:dyDescent="0.2">
      <c r="A50" s="5" t="s">
        <v>203</v>
      </c>
      <c r="B50" s="17">
        <v>-0.84426563010349698</v>
      </c>
      <c r="C50" s="89" t="s">
        <v>345</v>
      </c>
      <c r="D50" s="59">
        <v>0</v>
      </c>
      <c r="F50">
        <f t="shared" si="4"/>
        <v>1</v>
      </c>
    </row>
    <row r="51" spans="1:6" x14ac:dyDescent="0.2">
      <c r="A51" s="5" t="s">
        <v>204</v>
      </c>
      <c r="B51" s="17">
        <v>-1.0671425256756599</v>
      </c>
      <c r="C51" s="89" t="s">
        <v>245</v>
      </c>
      <c r="D51" s="59">
        <v>0</v>
      </c>
      <c r="F51">
        <f t="shared" si="4"/>
        <v>1</v>
      </c>
    </row>
    <row r="52" spans="1:6" x14ac:dyDescent="0.2">
      <c r="A52" s="50" t="s">
        <v>205</v>
      </c>
      <c r="B52" s="17"/>
      <c r="C52" s="89"/>
      <c r="D52" s="59"/>
    </row>
    <row r="53" spans="1:6" x14ac:dyDescent="0.2">
      <c r="A53" s="5" t="s">
        <v>206</v>
      </c>
      <c r="B53" s="17">
        <v>-0.23499001084160601</v>
      </c>
      <c r="C53" s="89" t="s">
        <v>209</v>
      </c>
      <c r="D53" s="59">
        <v>0</v>
      </c>
      <c r="F53">
        <f t="shared" ref="F53:F55" si="5">IF(D53&lt;0.05, 1, 0)</f>
        <v>1</v>
      </c>
    </row>
    <row r="54" spans="1:6" x14ac:dyDescent="0.2">
      <c r="A54" s="5" t="s">
        <v>207</v>
      </c>
      <c r="B54" s="17">
        <v>0.73721396036486297</v>
      </c>
      <c r="C54" s="89" t="s">
        <v>244</v>
      </c>
      <c r="D54" s="59">
        <v>0</v>
      </c>
      <c r="F54">
        <f t="shared" si="5"/>
        <v>1</v>
      </c>
    </row>
    <row r="55" spans="1:6" x14ac:dyDescent="0.2">
      <c r="A55" s="5" t="s">
        <v>208</v>
      </c>
      <c r="B55" s="17">
        <v>-1.51015822038051</v>
      </c>
      <c r="C55" s="89" t="s">
        <v>234</v>
      </c>
      <c r="D55" s="59">
        <v>0</v>
      </c>
      <c r="F55">
        <f t="shared" si="5"/>
        <v>1</v>
      </c>
    </row>
    <row r="56" spans="1:6" x14ac:dyDescent="0.2">
      <c r="A56" s="50" t="s">
        <v>210</v>
      </c>
      <c r="B56" s="17"/>
      <c r="C56" s="89"/>
      <c r="D56" s="59"/>
    </row>
    <row r="57" spans="1:6" x14ac:dyDescent="0.2">
      <c r="A57" s="5" t="s">
        <v>211</v>
      </c>
      <c r="B57" s="17">
        <v>8.0931511114133801E-3</v>
      </c>
      <c r="C57" s="89" t="s">
        <v>243</v>
      </c>
      <c r="D57" s="59">
        <v>5.7090195979572898E-2</v>
      </c>
      <c r="F57">
        <f t="shared" ref="F57:F59" si="6">IF(D57&lt;0.05, 1, 0)</f>
        <v>0</v>
      </c>
    </row>
    <row r="58" spans="1:6" x14ac:dyDescent="0.2">
      <c r="A58" s="5" t="s">
        <v>212</v>
      </c>
      <c r="B58" s="17">
        <v>-9.5251493174035202E-3</v>
      </c>
      <c r="C58" s="89" t="s">
        <v>350</v>
      </c>
      <c r="D58" s="59">
        <v>0.58439573408604895</v>
      </c>
      <c r="F58">
        <f t="shared" si="6"/>
        <v>0</v>
      </c>
    </row>
    <row r="59" spans="1:6" x14ac:dyDescent="0.2">
      <c r="A59" s="5" t="s">
        <v>213</v>
      </c>
      <c r="B59" s="17">
        <v>2.6796647928168799E-3</v>
      </c>
      <c r="C59" s="89" t="s">
        <v>351</v>
      </c>
      <c r="D59" s="59">
        <v>0.94668729680888997</v>
      </c>
      <c r="F59">
        <f t="shared" si="6"/>
        <v>0</v>
      </c>
    </row>
    <row r="60" spans="1:6" x14ac:dyDescent="0.2">
      <c r="A60" s="51" t="s">
        <v>216</v>
      </c>
      <c r="B60" s="17"/>
      <c r="C60" s="89"/>
      <c r="D60" s="59"/>
    </row>
    <row r="61" spans="1:6" x14ac:dyDescent="0.2">
      <c r="A61" s="5" t="s">
        <v>217</v>
      </c>
      <c r="B61" s="17">
        <v>-0.31465734538397599</v>
      </c>
      <c r="C61" s="89" t="s">
        <v>232</v>
      </c>
      <c r="D61" s="59">
        <v>0</v>
      </c>
      <c r="F61">
        <f t="shared" ref="F61:F63" si="7">IF(D61&lt;0.05, 1, 0)</f>
        <v>1</v>
      </c>
    </row>
    <row r="62" spans="1:6" x14ac:dyDescent="0.2">
      <c r="A62" s="5" t="s">
        <v>218</v>
      </c>
      <c r="B62" s="17">
        <v>1.2113029147118599</v>
      </c>
      <c r="C62" s="89" t="s">
        <v>242</v>
      </c>
      <c r="D62" s="59">
        <v>0</v>
      </c>
      <c r="F62">
        <f t="shared" si="7"/>
        <v>1</v>
      </c>
    </row>
    <row r="63" spans="1:6" x14ac:dyDescent="0.2">
      <c r="A63" s="5" t="s">
        <v>219</v>
      </c>
      <c r="B63" s="17">
        <v>-2.6730257214061699</v>
      </c>
      <c r="C63" s="89" t="s">
        <v>233</v>
      </c>
      <c r="D63" s="59">
        <v>0</v>
      </c>
      <c r="F63">
        <f t="shared" si="7"/>
        <v>1</v>
      </c>
    </row>
    <row r="64" spans="1:6" x14ac:dyDescent="0.2">
      <c r="A64" s="50" t="s">
        <v>220</v>
      </c>
      <c r="B64" s="17"/>
      <c r="C64" s="89"/>
      <c r="D64" s="59"/>
    </row>
    <row r="65" spans="1:6" x14ac:dyDescent="0.2">
      <c r="A65" s="5" t="s">
        <v>221</v>
      </c>
      <c r="B65" s="17">
        <v>9.7482702999301396E-2</v>
      </c>
      <c r="C65" s="89" t="s">
        <v>241</v>
      </c>
      <c r="D65" s="59">
        <v>0</v>
      </c>
      <c r="F65">
        <f t="shared" ref="F65:F73" si="8">IF(D65&lt;0.05, 1, 0)</f>
        <v>1</v>
      </c>
    </row>
    <row r="66" spans="1:6" x14ac:dyDescent="0.2">
      <c r="A66" s="5" t="s">
        <v>222</v>
      </c>
      <c r="B66" s="17">
        <v>-0.29991807682750699</v>
      </c>
      <c r="C66" s="89" t="s">
        <v>347</v>
      </c>
      <c r="D66" s="59">
        <v>0</v>
      </c>
      <c r="F66">
        <f t="shared" si="8"/>
        <v>1</v>
      </c>
    </row>
    <row r="67" spans="1:6" x14ac:dyDescent="0.2">
      <c r="A67" s="5" t="s">
        <v>223</v>
      </c>
      <c r="B67" s="17">
        <v>0.62560849093694204</v>
      </c>
      <c r="C67" s="89" t="s">
        <v>240</v>
      </c>
      <c r="D67" s="59">
        <v>3.1086244689504399E-15</v>
      </c>
      <c r="F67">
        <f t="shared" si="8"/>
        <v>1</v>
      </c>
    </row>
    <row r="68" spans="1:6" x14ac:dyDescent="0.2">
      <c r="A68" s="5" t="s">
        <v>224</v>
      </c>
      <c r="B68" s="17">
        <v>0.28513757320153399</v>
      </c>
      <c r="C68" s="89" t="s">
        <v>239</v>
      </c>
      <c r="D68" s="59">
        <v>0</v>
      </c>
      <c r="F68">
        <f t="shared" si="8"/>
        <v>1</v>
      </c>
    </row>
    <row r="69" spans="1:6" x14ac:dyDescent="0.2">
      <c r="A69" s="5" t="s">
        <v>225</v>
      </c>
      <c r="B69" s="17">
        <v>-0.94010105799318999</v>
      </c>
      <c r="C69" s="89" t="s">
        <v>231</v>
      </c>
      <c r="D69" s="59">
        <v>0</v>
      </c>
      <c r="F69">
        <f t="shared" si="8"/>
        <v>1</v>
      </c>
    </row>
    <row r="70" spans="1:6" x14ac:dyDescent="0.2">
      <c r="A70" s="5" t="s">
        <v>226</v>
      </c>
      <c r="B70" s="17">
        <v>1.9486916014807301</v>
      </c>
      <c r="C70" s="89" t="s">
        <v>238</v>
      </c>
      <c r="D70" s="59">
        <v>0</v>
      </c>
      <c r="F70">
        <f t="shared" si="8"/>
        <v>1</v>
      </c>
    </row>
    <row r="71" spans="1:6" x14ac:dyDescent="0.2">
      <c r="A71" s="5" t="s">
        <v>227</v>
      </c>
      <c r="B71" s="17">
        <v>0.384356729800851</v>
      </c>
      <c r="C71" s="89" t="s">
        <v>237</v>
      </c>
      <c r="D71" s="59">
        <v>0</v>
      </c>
      <c r="F71">
        <f t="shared" si="8"/>
        <v>1</v>
      </c>
    </row>
    <row r="72" spans="1:6" x14ac:dyDescent="0.2">
      <c r="A72" s="5" t="s">
        <v>228</v>
      </c>
      <c r="B72" s="17">
        <v>-1.3156003765550099</v>
      </c>
      <c r="C72" s="89" t="s">
        <v>236</v>
      </c>
      <c r="D72" s="59">
        <v>0</v>
      </c>
      <c r="F72">
        <f t="shared" si="8"/>
        <v>1</v>
      </c>
    </row>
    <row r="73" spans="1:6" x14ac:dyDescent="0.2">
      <c r="A73" s="5" t="s">
        <v>229</v>
      </c>
      <c r="B73" s="17">
        <v>2.6978260004042798</v>
      </c>
      <c r="C73" s="89" t="s">
        <v>352</v>
      </c>
      <c r="D73" s="59">
        <v>0</v>
      </c>
      <c r="F73">
        <f t="shared" si="8"/>
        <v>1</v>
      </c>
    </row>
    <row r="74" spans="1:6" x14ac:dyDescent="0.2">
      <c r="A74" s="16"/>
      <c r="B74" s="19"/>
      <c r="C74" s="12"/>
      <c r="D74" s="88"/>
    </row>
    <row r="75" spans="1:6" x14ac:dyDescent="0.2">
      <c r="C75" s="1"/>
    </row>
    <row r="76" spans="1:6" x14ac:dyDescent="0.2">
      <c r="A76" s="14" t="s">
        <v>317</v>
      </c>
    </row>
    <row r="77" spans="1:6" x14ac:dyDescent="0.2">
      <c r="A77" s="14"/>
    </row>
    <row r="78" spans="1:6" x14ac:dyDescent="0.2">
      <c r="A78" s="15" t="s">
        <v>35</v>
      </c>
      <c r="B78" s="48" t="s">
        <v>1</v>
      </c>
      <c r="C78" s="49" t="s">
        <v>7</v>
      </c>
    </row>
    <row r="79" spans="1:6" x14ac:dyDescent="0.2">
      <c r="A79" s="4" t="s">
        <v>24</v>
      </c>
      <c r="B79" s="17">
        <v>0.49157065300000002</v>
      </c>
      <c r="C79" s="18" t="s">
        <v>353</v>
      </c>
    </row>
    <row r="80" spans="1:6" x14ac:dyDescent="0.2">
      <c r="A80" s="4" t="s">
        <v>33</v>
      </c>
      <c r="B80" s="17">
        <v>0.230406263</v>
      </c>
      <c r="C80" s="18" t="s">
        <v>314</v>
      </c>
    </row>
    <row r="81" spans="1:3" x14ac:dyDescent="0.2">
      <c r="A81" s="4" t="s">
        <v>34</v>
      </c>
      <c r="B81" s="17">
        <v>0.41356700000000002</v>
      </c>
      <c r="C81" s="18" t="s">
        <v>315</v>
      </c>
    </row>
    <row r="82" spans="1:3" x14ac:dyDescent="0.2">
      <c r="A82" s="4" t="s">
        <v>28</v>
      </c>
      <c r="B82" s="17">
        <v>0.54196045800000003</v>
      </c>
      <c r="C82" s="18" t="s">
        <v>316</v>
      </c>
    </row>
    <row r="83" spans="1:3" x14ac:dyDescent="0.2">
      <c r="A83" s="16" t="s">
        <v>30</v>
      </c>
      <c r="B83" s="19">
        <v>4.6513440000000003E-2</v>
      </c>
      <c r="C83" s="20" t="s">
        <v>31</v>
      </c>
    </row>
    <row r="85" spans="1:3" x14ac:dyDescent="0.2">
      <c r="A85" t="s">
        <v>36</v>
      </c>
    </row>
    <row r="86" spans="1:3" x14ac:dyDescent="0.2">
      <c r="A86" t="s">
        <v>37</v>
      </c>
    </row>
    <row r="87" spans="1:3" x14ac:dyDescent="0.2">
      <c r="A87" s="4" t="s">
        <v>38</v>
      </c>
    </row>
    <row r="88" spans="1:3" x14ac:dyDescent="0.2">
      <c r="A88" t="s">
        <v>39</v>
      </c>
    </row>
    <row r="89" spans="1:3" x14ac:dyDescent="0.2">
      <c r="A89" t="s">
        <v>777</v>
      </c>
    </row>
    <row r="91" spans="1:3" x14ac:dyDescent="0.2">
      <c r="A91" t="s">
        <v>159</v>
      </c>
    </row>
    <row r="92" spans="1:3" x14ac:dyDescent="0.2">
      <c r="A92" t="s">
        <v>160</v>
      </c>
    </row>
    <row r="94" spans="1:3" x14ac:dyDescent="0.2">
      <c r="A94" t="s">
        <v>165</v>
      </c>
    </row>
  </sheetData>
  <mergeCells count="3">
    <mergeCell ref="A8:A9"/>
    <mergeCell ref="B8:D8"/>
    <mergeCell ref="E8:G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4ED91-4958-314C-BC4B-3C5A90CACD7D}">
  <dimension ref="A1:G84"/>
  <sheetViews>
    <sheetView topLeftCell="A41" workbookViewId="0">
      <selection activeCell="E56" sqref="E56"/>
    </sheetView>
  </sheetViews>
  <sheetFormatPr baseColWidth="10" defaultRowHeight="16" x14ac:dyDescent="0.2"/>
  <cols>
    <col min="1" max="1" width="48.1640625" customWidth="1"/>
    <col min="2" max="2" width="20.6640625" bestFit="1" customWidth="1"/>
    <col min="3" max="5" width="17.6640625" bestFit="1" customWidth="1"/>
  </cols>
  <sheetData>
    <row r="1" spans="1:6" x14ac:dyDescent="0.2">
      <c r="A1" s="2" t="s">
        <v>525</v>
      </c>
    </row>
    <row r="2" spans="1:6" x14ac:dyDescent="0.2">
      <c r="A2" s="2" t="s">
        <v>530</v>
      </c>
    </row>
    <row r="3" spans="1:6" x14ac:dyDescent="0.2">
      <c r="A3" t="s">
        <v>354</v>
      </c>
    </row>
    <row r="4" spans="1:6" x14ac:dyDescent="0.2">
      <c r="A4" t="s">
        <v>356</v>
      </c>
    </row>
    <row r="5" spans="1:6" x14ac:dyDescent="0.2">
      <c r="A5" t="s">
        <v>355</v>
      </c>
    </row>
    <row r="6" spans="1:6" x14ac:dyDescent="0.2">
      <c r="A6" t="s">
        <v>357</v>
      </c>
    </row>
    <row r="7" spans="1:6" x14ac:dyDescent="0.2">
      <c r="A7" t="s">
        <v>358</v>
      </c>
    </row>
    <row r="8" spans="1:6" x14ac:dyDescent="0.2">
      <c r="A8" t="s">
        <v>526</v>
      </c>
    </row>
    <row r="9" spans="1:6" x14ac:dyDescent="0.2">
      <c r="A9" s="92" t="s">
        <v>361</v>
      </c>
      <c r="B9" s="95" t="s">
        <v>528</v>
      </c>
      <c r="C9" s="96"/>
      <c r="D9" s="96"/>
      <c r="E9" s="97"/>
      <c r="F9" s="101" t="s">
        <v>527</v>
      </c>
    </row>
    <row r="10" spans="1:6" x14ac:dyDescent="0.2">
      <c r="A10" s="93"/>
      <c r="B10" s="98"/>
      <c r="C10" s="99"/>
      <c r="D10" s="99"/>
      <c r="E10" s="100"/>
      <c r="F10" s="102"/>
    </row>
    <row r="11" spans="1:6" x14ac:dyDescent="0.2">
      <c r="A11" s="94"/>
      <c r="B11" s="26" t="s">
        <v>531</v>
      </c>
      <c r="C11" s="26" t="s">
        <v>532</v>
      </c>
      <c r="D11" s="26" t="s">
        <v>533</v>
      </c>
      <c r="E11" s="26" t="s">
        <v>529</v>
      </c>
      <c r="F11" s="103"/>
    </row>
    <row r="12" spans="1:6" x14ac:dyDescent="0.2">
      <c r="A12" s="28"/>
      <c r="B12" s="28"/>
      <c r="C12" s="28"/>
      <c r="D12" s="28"/>
      <c r="E12" s="107"/>
      <c r="F12" s="28"/>
    </row>
    <row r="13" spans="1:6" x14ac:dyDescent="0.2">
      <c r="A13" s="50" t="s">
        <v>404</v>
      </c>
      <c r="B13" s="4">
        <v>336</v>
      </c>
      <c r="C13" s="4">
        <v>545</v>
      </c>
      <c r="D13" s="4">
        <v>147</v>
      </c>
      <c r="E13" s="22">
        <v>91</v>
      </c>
      <c r="F13" s="4"/>
    </row>
    <row r="14" spans="1:6" x14ac:dyDescent="0.2">
      <c r="A14" s="4"/>
      <c r="B14" s="4"/>
      <c r="C14" s="4"/>
      <c r="D14" s="4"/>
      <c r="E14" s="22"/>
      <c r="F14" s="4"/>
    </row>
    <row r="15" spans="1:6" x14ac:dyDescent="0.2">
      <c r="A15" s="50" t="s">
        <v>362</v>
      </c>
      <c r="B15" s="22" t="s">
        <v>363</v>
      </c>
      <c r="C15" s="22" t="s">
        <v>396</v>
      </c>
      <c r="D15" s="22" t="s">
        <v>364</v>
      </c>
      <c r="E15" s="22" t="s">
        <v>365</v>
      </c>
      <c r="F15" s="108">
        <v>7.0002824754892404E-5</v>
      </c>
    </row>
    <row r="16" spans="1:6" x14ac:dyDescent="0.2">
      <c r="A16" s="4"/>
      <c r="B16" s="4"/>
      <c r="C16" s="4"/>
      <c r="D16" s="4"/>
      <c r="E16" s="22"/>
      <c r="F16" s="109"/>
    </row>
    <row r="17" spans="1:6" x14ac:dyDescent="0.2">
      <c r="A17" s="50" t="s">
        <v>395</v>
      </c>
      <c r="B17" s="4"/>
      <c r="C17" s="4"/>
      <c r="D17" s="4"/>
      <c r="E17" s="22"/>
      <c r="F17" s="109">
        <v>0.23117154503741699</v>
      </c>
    </row>
    <row r="18" spans="1:6" x14ac:dyDescent="0.2">
      <c r="A18" s="5" t="s">
        <v>366</v>
      </c>
      <c r="B18" s="22" t="s">
        <v>367</v>
      </c>
      <c r="C18" s="22" t="s">
        <v>368</v>
      </c>
      <c r="D18" s="22" t="s">
        <v>397</v>
      </c>
      <c r="E18" s="22" t="s">
        <v>370</v>
      </c>
      <c r="F18" s="109"/>
    </row>
    <row r="19" spans="1:6" x14ac:dyDescent="0.2">
      <c r="A19" s="5" t="s">
        <v>171</v>
      </c>
      <c r="B19" s="22" t="s">
        <v>371</v>
      </c>
      <c r="C19" s="22" t="s">
        <v>372</v>
      </c>
      <c r="D19" s="22" t="s">
        <v>373</v>
      </c>
      <c r="E19" s="22" t="s">
        <v>398</v>
      </c>
      <c r="F19" s="109"/>
    </row>
    <row r="20" spans="1:6" x14ac:dyDescent="0.2">
      <c r="A20" s="5" t="s">
        <v>172</v>
      </c>
      <c r="B20" s="22" t="s">
        <v>399</v>
      </c>
      <c r="C20" s="22" t="s">
        <v>374</v>
      </c>
      <c r="D20" s="22" t="s">
        <v>399</v>
      </c>
      <c r="E20" s="22" t="s">
        <v>398</v>
      </c>
      <c r="F20" s="109"/>
    </row>
    <row r="21" spans="1:6" x14ac:dyDescent="0.2">
      <c r="A21" s="5" t="s">
        <v>176</v>
      </c>
      <c r="B21" s="22" t="s">
        <v>400</v>
      </c>
      <c r="C21" s="22" t="s">
        <v>401</v>
      </c>
      <c r="D21" s="22" t="s">
        <v>375</v>
      </c>
      <c r="E21" s="22" t="s">
        <v>399</v>
      </c>
      <c r="F21" s="109"/>
    </row>
    <row r="22" spans="1:6" x14ac:dyDescent="0.2">
      <c r="A22" s="5" t="s">
        <v>174</v>
      </c>
      <c r="B22" s="22" t="s">
        <v>377</v>
      </c>
      <c r="C22" s="22" t="s">
        <v>378</v>
      </c>
      <c r="D22" s="22" t="s">
        <v>402</v>
      </c>
      <c r="E22" s="22" t="s">
        <v>379</v>
      </c>
      <c r="F22" s="109"/>
    </row>
    <row r="23" spans="1:6" x14ac:dyDescent="0.2">
      <c r="A23" s="5" t="s">
        <v>173</v>
      </c>
      <c r="B23" s="22" t="s">
        <v>403</v>
      </c>
      <c r="C23" s="22" t="s">
        <v>376</v>
      </c>
      <c r="D23" s="22" t="s">
        <v>375</v>
      </c>
      <c r="E23" s="22" t="s">
        <v>398</v>
      </c>
      <c r="F23" s="109"/>
    </row>
    <row r="24" spans="1:6" x14ac:dyDescent="0.2">
      <c r="A24" s="4"/>
      <c r="B24" s="4"/>
      <c r="C24" s="4"/>
      <c r="D24" s="4"/>
      <c r="E24" s="22"/>
      <c r="F24" s="109"/>
    </row>
    <row r="25" spans="1:6" x14ac:dyDescent="0.2">
      <c r="A25" s="50" t="s">
        <v>405</v>
      </c>
      <c r="B25" s="4"/>
      <c r="C25" s="4"/>
      <c r="D25" s="4"/>
      <c r="E25" s="22"/>
      <c r="F25" s="109">
        <v>0.55272984507860101</v>
      </c>
    </row>
    <row r="26" spans="1:6" x14ac:dyDescent="0.2">
      <c r="A26" s="5" t="s">
        <v>407</v>
      </c>
      <c r="B26" s="22" t="s">
        <v>380</v>
      </c>
      <c r="C26" s="22" t="s">
        <v>376</v>
      </c>
      <c r="D26" s="22" t="s">
        <v>397</v>
      </c>
      <c r="E26" s="22" t="s">
        <v>398</v>
      </c>
      <c r="F26" s="109"/>
    </row>
    <row r="27" spans="1:6" x14ac:dyDescent="0.2">
      <c r="A27" s="5" t="s">
        <v>408</v>
      </c>
      <c r="B27" s="22" t="s">
        <v>400</v>
      </c>
      <c r="C27" s="22" t="s">
        <v>381</v>
      </c>
      <c r="D27" s="22" t="s">
        <v>382</v>
      </c>
      <c r="E27" s="22" t="s">
        <v>399</v>
      </c>
      <c r="F27" s="109"/>
    </row>
    <row r="28" spans="1:6" x14ac:dyDescent="0.2">
      <c r="A28" s="5" t="s">
        <v>409</v>
      </c>
      <c r="B28" s="22" t="s">
        <v>399</v>
      </c>
      <c r="C28" s="22" t="s">
        <v>374</v>
      </c>
      <c r="D28" s="22" t="s">
        <v>399</v>
      </c>
      <c r="E28" s="22" t="s">
        <v>398</v>
      </c>
      <c r="F28" s="109"/>
    </row>
    <row r="29" spans="1:6" x14ac:dyDescent="0.2">
      <c r="A29" s="5" t="s">
        <v>410</v>
      </c>
      <c r="B29" s="22" t="s">
        <v>383</v>
      </c>
      <c r="C29" s="22" t="s">
        <v>384</v>
      </c>
      <c r="D29" s="22" t="s">
        <v>385</v>
      </c>
      <c r="E29" s="22" t="s">
        <v>386</v>
      </c>
      <c r="F29" s="109"/>
    </row>
    <row r="30" spans="1:6" x14ac:dyDescent="0.2">
      <c r="A30" s="5" t="s">
        <v>411</v>
      </c>
      <c r="B30" s="22" t="s">
        <v>387</v>
      </c>
      <c r="C30" s="22" t="s">
        <v>388</v>
      </c>
      <c r="D30" s="22" t="s">
        <v>389</v>
      </c>
      <c r="E30" s="22" t="s">
        <v>390</v>
      </c>
      <c r="F30" s="109"/>
    </row>
    <row r="31" spans="1:6" x14ac:dyDescent="0.2">
      <c r="A31" s="5" t="s">
        <v>406</v>
      </c>
      <c r="B31" s="22" t="s">
        <v>391</v>
      </c>
      <c r="C31" s="22" t="s">
        <v>392</v>
      </c>
      <c r="D31" s="22" t="s">
        <v>393</v>
      </c>
      <c r="E31" s="22" t="s">
        <v>394</v>
      </c>
      <c r="F31" s="109"/>
    </row>
    <row r="32" spans="1:6" x14ac:dyDescent="0.2">
      <c r="A32" s="4"/>
      <c r="B32" s="4"/>
      <c r="C32" s="4"/>
      <c r="D32" s="4"/>
      <c r="E32" s="22"/>
      <c r="F32" s="109"/>
    </row>
    <row r="33" spans="1:6" x14ac:dyDescent="0.2">
      <c r="A33" s="51" t="s">
        <v>177</v>
      </c>
      <c r="B33" s="4"/>
      <c r="C33" s="4"/>
      <c r="D33" s="4"/>
      <c r="E33" s="22"/>
      <c r="F33" s="108">
        <v>9.9959142041400897E-2</v>
      </c>
    </row>
    <row r="34" spans="1:6" x14ac:dyDescent="0.2">
      <c r="A34" s="5" t="s">
        <v>179</v>
      </c>
      <c r="B34" s="22" t="s">
        <v>441</v>
      </c>
      <c r="C34" s="22" t="s">
        <v>440</v>
      </c>
      <c r="D34" s="22" t="s">
        <v>439</v>
      </c>
      <c r="E34" s="22" t="s">
        <v>438</v>
      </c>
      <c r="F34" s="109"/>
    </row>
    <row r="35" spans="1:6" x14ac:dyDescent="0.2">
      <c r="A35" s="5" t="s">
        <v>406</v>
      </c>
      <c r="B35" s="22" t="s">
        <v>400</v>
      </c>
      <c r="C35" s="22" t="s">
        <v>381</v>
      </c>
      <c r="D35" s="22" t="s">
        <v>382</v>
      </c>
      <c r="E35" s="22" t="s">
        <v>442</v>
      </c>
      <c r="F35" s="109"/>
    </row>
    <row r="36" spans="1:6" x14ac:dyDescent="0.2">
      <c r="A36" s="4"/>
      <c r="B36" s="4"/>
      <c r="C36" s="4"/>
      <c r="D36" s="4"/>
      <c r="E36" s="22"/>
      <c r="F36" s="109"/>
    </row>
    <row r="37" spans="1:6" x14ac:dyDescent="0.2">
      <c r="A37" s="50" t="s">
        <v>180</v>
      </c>
      <c r="B37" s="4"/>
      <c r="C37" s="4"/>
      <c r="D37" s="4"/>
      <c r="E37" s="22"/>
      <c r="F37" s="109">
        <v>0.16352913519797199</v>
      </c>
    </row>
    <row r="38" spans="1:6" x14ac:dyDescent="0.2">
      <c r="A38" s="5" t="s">
        <v>443</v>
      </c>
      <c r="B38" s="22" t="s">
        <v>420</v>
      </c>
      <c r="C38" s="22" t="s">
        <v>437</v>
      </c>
      <c r="D38" s="22" t="s">
        <v>389</v>
      </c>
      <c r="E38" s="22" t="s">
        <v>436</v>
      </c>
      <c r="F38" s="109"/>
    </row>
    <row r="39" spans="1:6" x14ac:dyDescent="0.2">
      <c r="A39" s="5" t="s">
        <v>406</v>
      </c>
      <c r="B39" s="22" t="s">
        <v>403</v>
      </c>
      <c r="C39" s="22" t="s">
        <v>381</v>
      </c>
      <c r="D39" s="22" t="s">
        <v>399</v>
      </c>
      <c r="E39" s="22" t="s">
        <v>399</v>
      </c>
      <c r="F39" s="109"/>
    </row>
    <row r="40" spans="1:6" x14ac:dyDescent="0.2">
      <c r="A40" s="4"/>
      <c r="B40" s="4"/>
      <c r="C40" s="4"/>
      <c r="D40" s="4"/>
      <c r="E40" s="22"/>
      <c r="F40" s="109"/>
    </row>
    <row r="41" spans="1:6" x14ac:dyDescent="0.2">
      <c r="A41" s="50" t="s">
        <v>444</v>
      </c>
      <c r="B41" s="4"/>
      <c r="C41" s="4"/>
      <c r="D41" s="4"/>
      <c r="E41" s="22"/>
      <c r="F41" s="109">
        <v>0.157401594418523</v>
      </c>
    </row>
    <row r="42" spans="1:6" x14ac:dyDescent="0.2">
      <c r="A42" s="5" t="s">
        <v>445</v>
      </c>
      <c r="B42" s="22" t="s">
        <v>435</v>
      </c>
      <c r="C42" s="22" t="s">
        <v>434</v>
      </c>
      <c r="D42" s="22" t="s">
        <v>433</v>
      </c>
      <c r="E42" s="22" t="s">
        <v>432</v>
      </c>
      <c r="F42" s="109"/>
    </row>
    <row r="43" spans="1:6" x14ac:dyDescent="0.2">
      <c r="A43" s="5" t="s">
        <v>446</v>
      </c>
      <c r="B43" s="22" t="s">
        <v>431</v>
      </c>
      <c r="C43" s="22" t="s">
        <v>430</v>
      </c>
      <c r="D43" s="22" t="s">
        <v>429</v>
      </c>
      <c r="E43" s="22" t="s">
        <v>428</v>
      </c>
      <c r="F43" s="109"/>
    </row>
    <row r="44" spans="1:6" x14ac:dyDescent="0.2">
      <c r="A44" s="5" t="s">
        <v>447</v>
      </c>
      <c r="B44" s="22" t="s">
        <v>427</v>
      </c>
      <c r="C44" s="22" t="s">
        <v>426</v>
      </c>
      <c r="D44" s="22" t="s">
        <v>389</v>
      </c>
      <c r="E44" s="22" t="s">
        <v>442</v>
      </c>
      <c r="F44" s="109"/>
    </row>
    <row r="45" spans="1:6" x14ac:dyDescent="0.2">
      <c r="A45" s="5" t="s">
        <v>450</v>
      </c>
      <c r="B45" s="22" t="s">
        <v>420</v>
      </c>
      <c r="C45" s="22" t="s">
        <v>419</v>
      </c>
      <c r="D45" s="22" t="s">
        <v>418</v>
      </c>
      <c r="E45" s="22" t="s">
        <v>417</v>
      </c>
      <c r="F45" s="109"/>
    </row>
    <row r="46" spans="1:6" x14ac:dyDescent="0.2">
      <c r="A46" s="5" t="s">
        <v>449</v>
      </c>
      <c r="B46" s="22" t="s">
        <v>416</v>
      </c>
      <c r="C46" s="22" t="s">
        <v>415</v>
      </c>
      <c r="D46" s="22" t="s">
        <v>414</v>
      </c>
      <c r="E46" s="22" t="s">
        <v>413</v>
      </c>
      <c r="F46" s="109"/>
    </row>
    <row r="47" spans="1:6" x14ac:dyDescent="0.2">
      <c r="A47" s="5" t="s">
        <v>190</v>
      </c>
      <c r="B47" s="22" t="s">
        <v>412</v>
      </c>
      <c r="C47" s="22" t="s">
        <v>392</v>
      </c>
      <c r="D47" s="22" t="s">
        <v>393</v>
      </c>
      <c r="E47" s="22" t="s">
        <v>451</v>
      </c>
      <c r="F47" s="109"/>
    </row>
    <row r="48" spans="1:6" x14ac:dyDescent="0.2">
      <c r="A48" s="5" t="s">
        <v>448</v>
      </c>
      <c r="B48" s="22" t="s">
        <v>424</v>
      </c>
      <c r="C48" s="22" t="s">
        <v>423</v>
      </c>
      <c r="D48" s="22" t="s">
        <v>422</v>
      </c>
      <c r="E48" s="22" t="s">
        <v>421</v>
      </c>
      <c r="F48" s="109"/>
    </row>
    <row r="49" spans="1:6" x14ac:dyDescent="0.2">
      <c r="A49" s="5" t="s">
        <v>406</v>
      </c>
      <c r="B49" s="22" t="s">
        <v>371</v>
      </c>
      <c r="C49" s="22" t="s">
        <v>452</v>
      </c>
      <c r="D49" s="22" t="s">
        <v>382</v>
      </c>
      <c r="E49" s="22" t="s">
        <v>451</v>
      </c>
      <c r="F49" s="109"/>
    </row>
    <row r="50" spans="1:6" x14ac:dyDescent="0.2">
      <c r="A50" s="4"/>
      <c r="B50" s="4"/>
      <c r="C50" s="4"/>
      <c r="D50" s="4"/>
      <c r="E50" s="22"/>
      <c r="F50" s="109"/>
    </row>
    <row r="51" spans="1:6" x14ac:dyDescent="0.2">
      <c r="A51" s="113" t="s">
        <v>535</v>
      </c>
      <c r="B51" s="105" t="s">
        <v>453</v>
      </c>
      <c r="C51" s="105" t="s">
        <v>454</v>
      </c>
      <c r="D51" s="105" t="s">
        <v>455</v>
      </c>
      <c r="E51" s="105" t="s">
        <v>456</v>
      </c>
      <c r="F51" s="110">
        <v>0.90713268999999996</v>
      </c>
    </row>
    <row r="52" spans="1:6" x14ac:dyDescent="0.2">
      <c r="A52" s="5" t="s">
        <v>406</v>
      </c>
      <c r="B52" s="22" t="s">
        <v>403</v>
      </c>
      <c r="C52" s="22" t="s">
        <v>381</v>
      </c>
      <c r="D52" s="22" t="s">
        <v>382</v>
      </c>
      <c r="E52" s="22" t="s">
        <v>399</v>
      </c>
      <c r="F52" s="109"/>
    </row>
    <row r="53" spans="1:6" x14ac:dyDescent="0.2">
      <c r="A53" s="4"/>
      <c r="B53" s="4"/>
      <c r="C53" s="4"/>
      <c r="D53" s="4"/>
      <c r="E53" s="22"/>
      <c r="F53" s="109"/>
    </row>
    <row r="54" spans="1:6" x14ac:dyDescent="0.2">
      <c r="A54" s="50" t="s">
        <v>457</v>
      </c>
      <c r="B54" s="104" t="s">
        <v>458</v>
      </c>
      <c r="C54" s="104" t="s">
        <v>459</v>
      </c>
      <c r="D54" s="104" t="s">
        <v>460</v>
      </c>
      <c r="E54" s="105" t="s">
        <v>461</v>
      </c>
      <c r="F54" s="111">
        <v>1.5499999999999999E-17</v>
      </c>
    </row>
    <row r="55" spans="1:6" x14ac:dyDescent="0.2">
      <c r="A55" s="104"/>
      <c r="B55" s="4"/>
      <c r="C55" s="4"/>
      <c r="D55" s="4"/>
      <c r="E55" s="22"/>
      <c r="F55" s="109"/>
    </row>
    <row r="56" spans="1:6" x14ac:dyDescent="0.2">
      <c r="A56" s="50" t="s">
        <v>462</v>
      </c>
      <c r="B56" s="105" t="s">
        <v>463</v>
      </c>
      <c r="C56" s="105" t="s">
        <v>464</v>
      </c>
      <c r="D56" s="105" t="s">
        <v>465</v>
      </c>
      <c r="E56" s="105" t="s">
        <v>466</v>
      </c>
      <c r="F56" s="110">
        <v>0.22026833000000001</v>
      </c>
    </row>
    <row r="57" spans="1:6" x14ac:dyDescent="0.2">
      <c r="A57" s="5" t="s">
        <v>406</v>
      </c>
      <c r="B57" s="22" t="s">
        <v>521</v>
      </c>
      <c r="C57" s="22" t="s">
        <v>522</v>
      </c>
      <c r="D57" s="22" t="s">
        <v>523</v>
      </c>
      <c r="E57" s="22" t="s">
        <v>524</v>
      </c>
      <c r="F57" s="109"/>
    </row>
    <row r="58" spans="1:6" x14ac:dyDescent="0.2">
      <c r="A58" s="4"/>
      <c r="B58" s="4"/>
      <c r="C58" s="4"/>
      <c r="D58" s="4"/>
      <c r="E58" s="22"/>
      <c r="F58" s="109"/>
    </row>
    <row r="59" spans="1:6" x14ac:dyDescent="0.2">
      <c r="A59" s="50" t="s">
        <v>467</v>
      </c>
      <c r="B59" s="22" t="s">
        <v>473</v>
      </c>
      <c r="C59" s="22" t="s">
        <v>472</v>
      </c>
      <c r="D59" s="22" t="s">
        <v>471</v>
      </c>
      <c r="E59" s="22" t="s">
        <v>470</v>
      </c>
      <c r="F59" s="108">
        <v>1.0999428302725401E-2</v>
      </c>
    </row>
    <row r="60" spans="1:6" x14ac:dyDescent="0.2">
      <c r="A60" s="5" t="s">
        <v>406</v>
      </c>
      <c r="B60" s="22" t="s">
        <v>483</v>
      </c>
      <c r="C60" s="22" t="s">
        <v>482</v>
      </c>
      <c r="D60" s="22" t="s">
        <v>373</v>
      </c>
      <c r="E60" s="22" t="s">
        <v>394</v>
      </c>
      <c r="F60" s="109"/>
    </row>
    <row r="61" spans="1:6" x14ac:dyDescent="0.2">
      <c r="A61" s="4"/>
      <c r="B61" s="106"/>
      <c r="C61" s="106"/>
      <c r="D61" s="106"/>
      <c r="E61" s="22"/>
      <c r="F61" s="109"/>
    </row>
    <row r="62" spans="1:6" x14ac:dyDescent="0.2">
      <c r="A62" s="50" t="s">
        <v>468</v>
      </c>
      <c r="B62" s="22" t="s">
        <v>477</v>
      </c>
      <c r="C62" s="22" t="s">
        <v>476</v>
      </c>
      <c r="D62" s="22" t="s">
        <v>475</v>
      </c>
      <c r="E62" s="22" t="s">
        <v>474</v>
      </c>
      <c r="F62" s="109">
        <v>0.13698307206124799</v>
      </c>
    </row>
    <row r="63" spans="1:6" x14ac:dyDescent="0.2">
      <c r="A63" s="5" t="s">
        <v>406</v>
      </c>
      <c r="B63" s="22" t="s">
        <v>486</v>
      </c>
      <c r="C63" s="22" t="s">
        <v>485</v>
      </c>
      <c r="D63" s="22" t="s">
        <v>484</v>
      </c>
      <c r="E63" s="22" t="s">
        <v>370</v>
      </c>
      <c r="F63" s="109"/>
    </row>
    <row r="64" spans="1:6" x14ac:dyDescent="0.2">
      <c r="A64" s="4"/>
      <c r="B64" s="106"/>
      <c r="C64" s="106"/>
      <c r="D64" s="106"/>
      <c r="E64" s="22"/>
      <c r="F64" s="109"/>
    </row>
    <row r="65" spans="1:7" x14ac:dyDescent="0.2">
      <c r="A65" s="50" t="s">
        <v>469</v>
      </c>
      <c r="B65" s="22" t="s">
        <v>481</v>
      </c>
      <c r="C65" s="22" t="s">
        <v>480</v>
      </c>
      <c r="D65" s="22" t="s">
        <v>479</v>
      </c>
      <c r="E65" s="22" t="s">
        <v>478</v>
      </c>
      <c r="F65" s="108">
        <v>2.7556244594784899E-3</v>
      </c>
    </row>
    <row r="66" spans="1:7" x14ac:dyDescent="0.2">
      <c r="A66" s="5" t="s">
        <v>406</v>
      </c>
      <c r="B66" s="22" t="s">
        <v>486</v>
      </c>
      <c r="C66" s="22" t="s">
        <v>485</v>
      </c>
      <c r="D66" s="22" t="s">
        <v>484</v>
      </c>
      <c r="E66" s="22" t="s">
        <v>370</v>
      </c>
      <c r="F66" s="109"/>
    </row>
    <row r="67" spans="1:7" x14ac:dyDescent="0.2">
      <c r="A67" s="4"/>
      <c r="B67" s="4"/>
      <c r="C67" s="4"/>
      <c r="D67" s="4"/>
      <c r="E67" s="22"/>
      <c r="F67" s="109"/>
    </row>
    <row r="68" spans="1:7" x14ac:dyDescent="0.2">
      <c r="A68" s="50" t="s">
        <v>491</v>
      </c>
      <c r="B68" s="22" t="s">
        <v>487</v>
      </c>
      <c r="C68" s="22" t="s">
        <v>488</v>
      </c>
      <c r="D68" s="22" t="s">
        <v>489</v>
      </c>
      <c r="E68" s="22" t="s">
        <v>490</v>
      </c>
      <c r="F68" s="108">
        <v>9.9968157579285793E-4</v>
      </c>
    </row>
    <row r="69" spans="1:7" x14ac:dyDescent="0.2">
      <c r="A69" s="4"/>
      <c r="B69" s="4"/>
      <c r="C69" s="4"/>
      <c r="D69" s="4"/>
      <c r="E69" s="22"/>
      <c r="F69" s="109"/>
    </row>
    <row r="70" spans="1:7" x14ac:dyDescent="0.2">
      <c r="A70" s="50" t="s">
        <v>492</v>
      </c>
      <c r="B70" s="4"/>
      <c r="C70" s="4"/>
      <c r="D70" s="4"/>
      <c r="E70" s="22"/>
      <c r="F70" s="109"/>
    </row>
    <row r="71" spans="1:7" x14ac:dyDescent="0.2">
      <c r="A71" s="104" t="s">
        <v>179</v>
      </c>
      <c r="B71" s="105" t="s">
        <v>493</v>
      </c>
      <c r="C71" s="105" t="s">
        <v>494</v>
      </c>
      <c r="D71" s="105" t="s">
        <v>369</v>
      </c>
      <c r="E71" s="105" t="s">
        <v>425</v>
      </c>
      <c r="F71" s="110">
        <v>0.82327952999999998</v>
      </c>
    </row>
    <row r="72" spans="1:7" x14ac:dyDescent="0.2">
      <c r="A72" s="4"/>
      <c r="B72" s="4"/>
      <c r="C72" s="4"/>
      <c r="D72" s="4"/>
      <c r="E72" s="22"/>
      <c r="F72" s="109"/>
    </row>
    <row r="73" spans="1:7" x14ac:dyDescent="0.2">
      <c r="A73" s="50" t="s">
        <v>495</v>
      </c>
      <c r="B73" s="4"/>
      <c r="C73" s="4"/>
      <c r="D73" s="4"/>
      <c r="E73" s="22"/>
      <c r="F73" s="108">
        <v>2.5236016372015298E-9</v>
      </c>
    </row>
    <row r="74" spans="1:7" x14ac:dyDescent="0.2">
      <c r="A74" s="5" t="s">
        <v>496</v>
      </c>
      <c r="B74" s="22" t="s">
        <v>511</v>
      </c>
      <c r="C74" s="22" t="s">
        <v>510</v>
      </c>
      <c r="D74" s="22" t="s">
        <v>509</v>
      </c>
      <c r="E74" s="22" t="s">
        <v>508</v>
      </c>
      <c r="F74" s="109"/>
      <c r="G74" s="91" t="s">
        <v>512</v>
      </c>
    </row>
    <row r="75" spans="1:7" x14ac:dyDescent="0.2">
      <c r="A75" s="5" t="s">
        <v>202</v>
      </c>
      <c r="B75" s="22" t="s">
        <v>507</v>
      </c>
      <c r="C75" s="22" t="s">
        <v>506</v>
      </c>
      <c r="D75" s="22" t="s">
        <v>505</v>
      </c>
      <c r="E75" s="22" t="s">
        <v>504</v>
      </c>
      <c r="F75" s="109"/>
    </row>
    <row r="76" spans="1:7" x14ac:dyDescent="0.2">
      <c r="A76" s="5" t="s">
        <v>497</v>
      </c>
      <c r="B76" s="22" t="s">
        <v>503</v>
      </c>
      <c r="C76" s="22" t="s">
        <v>502</v>
      </c>
      <c r="D76" s="22" t="s">
        <v>501</v>
      </c>
      <c r="E76" s="22" t="s">
        <v>500</v>
      </c>
      <c r="F76" s="112"/>
    </row>
    <row r="77" spans="1:7" x14ac:dyDescent="0.2">
      <c r="A77" s="5" t="s">
        <v>498</v>
      </c>
      <c r="B77" s="22" t="s">
        <v>420</v>
      </c>
      <c r="C77" s="22" t="s">
        <v>499</v>
      </c>
      <c r="D77" s="22" t="s">
        <v>414</v>
      </c>
      <c r="E77" s="22" t="s">
        <v>413</v>
      </c>
      <c r="F77" s="109"/>
      <c r="G77" s="90" t="s">
        <v>513</v>
      </c>
    </row>
    <row r="78" spans="1:7" x14ac:dyDescent="0.2">
      <c r="A78" s="4"/>
      <c r="B78" s="4"/>
      <c r="C78" s="4"/>
      <c r="D78" s="4"/>
      <c r="E78" s="22"/>
      <c r="F78" s="109"/>
      <c r="G78" t="s">
        <v>514</v>
      </c>
    </row>
    <row r="79" spans="1:7" x14ac:dyDescent="0.2">
      <c r="A79" s="4"/>
      <c r="B79" s="4"/>
      <c r="C79" s="4"/>
      <c r="D79" s="4"/>
      <c r="E79" s="22"/>
      <c r="F79" s="109"/>
    </row>
    <row r="80" spans="1:7" x14ac:dyDescent="0.2">
      <c r="A80" s="51" t="s">
        <v>515</v>
      </c>
      <c r="B80" s="22" t="s">
        <v>519</v>
      </c>
      <c r="C80" s="22" t="s">
        <v>518</v>
      </c>
      <c r="D80" s="22" t="s">
        <v>517</v>
      </c>
      <c r="E80" s="22" t="s">
        <v>516</v>
      </c>
      <c r="F80" s="108">
        <v>1.02222707157564E-10</v>
      </c>
      <c r="G80" s="91" t="s">
        <v>520</v>
      </c>
    </row>
    <row r="81" spans="1:6" x14ac:dyDescent="0.2">
      <c r="A81" s="16"/>
      <c r="B81" s="16"/>
      <c r="C81" s="16"/>
      <c r="D81" s="16"/>
      <c r="E81" s="23"/>
      <c r="F81" s="16"/>
    </row>
    <row r="83" spans="1:6" x14ac:dyDescent="0.2">
      <c r="A83" t="s">
        <v>534</v>
      </c>
    </row>
    <row r="84" spans="1:6" x14ac:dyDescent="0.2">
      <c r="A84" s="2" t="s">
        <v>536</v>
      </c>
    </row>
  </sheetData>
  <mergeCells count="3">
    <mergeCell ref="B9:E10"/>
    <mergeCell ref="A9:A11"/>
    <mergeCell ref="F9:F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F51D2-3D5E-5A4A-A8DF-8896EB7D0873}">
  <dimension ref="A1:U153"/>
  <sheetViews>
    <sheetView topLeftCell="A45" zoomScale="99" workbookViewId="0">
      <pane xSplit="1" topLeftCell="B1" activePane="topRight" state="frozen"/>
      <selection activeCell="A84" sqref="A84"/>
      <selection pane="topRight" activeCell="B57" sqref="B57"/>
    </sheetView>
  </sheetViews>
  <sheetFormatPr baseColWidth="10" defaultRowHeight="16" x14ac:dyDescent="0.2"/>
  <cols>
    <col min="1" max="1" width="57.5" customWidth="1"/>
    <col min="2" max="2" width="10" bestFit="1" customWidth="1"/>
    <col min="3" max="3" width="12.5" style="1" bestFit="1" customWidth="1"/>
    <col min="4" max="4" width="10" bestFit="1" customWidth="1"/>
    <col min="5" max="5" width="13" style="1" bestFit="1" customWidth="1"/>
    <col min="6" max="6" width="10.83203125" style="87"/>
    <col min="7" max="7" width="10" bestFit="1" customWidth="1"/>
    <col min="8" max="8" width="12" style="1" bestFit="1" customWidth="1"/>
    <col min="9" max="9" width="10" bestFit="1" customWidth="1"/>
    <col min="10" max="10" width="12.5" style="1" bestFit="1" customWidth="1"/>
    <col min="11" max="11" width="10.83203125" style="87"/>
    <col min="12" max="12" width="10" bestFit="1" customWidth="1"/>
    <col min="13" max="13" width="12.5" style="1" bestFit="1" customWidth="1"/>
    <col min="14" max="14" width="10" bestFit="1" customWidth="1"/>
    <col min="15" max="15" width="13" style="1" bestFit="1" customWidth="1"/>
    <col min="16" max="16" width="10.83203125" style="87"/>
    <col min="17" max="17" width="10" bestFit="1" customWidth="1"/>
    <col min="18" max="18" width="15.5" style="1" bestFit="1" customWidth="1"/>
    <col min="19" max="19" width="11.6640625" bestFit="1" customWidth="1"/>
    <col min="20" max="20" width="14.5" style="1" bestFit="1" customWidth="1"/>
    <col min="21" max="21" width="10.83203125" style="87"/>
  </cols>
  <sheetData>
    <row r="1" spans="1:21" x14ac:dyDescent="0.2">
      <c r="A1" s="2" t="s">
        <v>775</v>
      </c>
    </row>
    <row r="2" spans="1:21" x14ac:dyDescent="0.2">
      <c r="A2" s="2" t="s">
        <v>774</v>
      </c>
    </row>
    <row r="3" spans="1:21" x14ac:dyDescent="0.2">
      <c r="A3" s="2" t="s">
        <v>773</v>
      </c>
    </row>
    <row r="4" spans="1:21" x14ac:dyDescent="0.2">
      <c r="A4" s="2"/>
    </row>
    <row r="5" spans="1:21" x14ac:dyDescent="0.2">
      <c r="A5" s="28"/>
      <c r="B5" s="76" t="s">
        <v>772</v>
      </c>
      <c r="C5" s="77"/>
      <c r="D5" s="77"/>
      <c r="E5" s="77"/>
      <c r="F5" s="72"/>
      <c r="G5" s="82" t="s">
        <v>771</v>
      </c>
      <c r="H5" s="71"/>
      <c r="I5" s="71"/>
      <c r="J5" s="71"/>
      <c r="K5" s="72"/>
      <c r="L5" s="82" t="s">
        <v>770</v>
      </c>
      <c r="M5" s="71"/>
      <c r="N5" s="71"/>
      <c r="O5" s="71"/>
      <c r="P5" s="72"/>
      <c r="Q5" s="82" t="s">
        <v>769</v>
      </c>
      <c r="R5" s="71"/>
      <c r="S5" s="71"/>
      <c r="T5" s="71"/>
      <c r="U5" s="72"/>
    </row>
    <row r="6" spans="1:21" x14ac:dyDescent="0.2">
      <c r="A6" s="4"/>
      <c r="B6" s="76" t="s">
        <v>768</v>
      </c>
      <c r="C6" s="77"/>
      <c r="D6" s="77" t="s">
        <v>767</v>
      </c>
      <c r="E6" s="77"/>
      <c r="F6" s="114"/>
      <c r="G6" s="76" t="s">
        <v>768</v>
      </c>
      <c r="H6" s="77"/>
      <c r="I6" s="77" t="s">
        <v>767</v>
      </c>
      <c r="J6" s="77"/>
      <c r="K6" s="114"/>
      <c r="L6" s="76" t="s">
        <v>768</v>
      </c>
      <c r="M6" s="77"/>
      <c r="N6" s="77" t="s">
        <v>767</v>
      </c>
      <c r="O6" s="77"/>
      <c r="P6" s="114"/>
      <c r="Q6" s="76" t="s">
        <v>768</v>
      </c>
      <c r="R6" s="77"/>
      <c r="S6" s="77" t="s">
        <v>767</v>
      </c>
      <c r="T6" s="77"/>
      <c r="U6" s="114"/>
    </row>
    <row r="7" spans="1:21" x14ac:dyDescent="0.2">
      <c r="A7" s="4"/>
      <c r="B7" s="79" t="s">
        <v>766</v>
      </c>
      <c r="C7" s="80"/>
      <c r="D7" s="80" t="s">
        <v>765</v>
      </c>
      <c r="E7" s="80"/>
      <c r="F7" s="114" t="s">
        <v>758</v>
      </c>
      <c r="G7" s="79" t="s">
        <v>764</v>
      </c>
      <c r="H7" s="80"/>
      <c r="I7" s="80" t="s">
        <v>763</v>
      </c>
      <c r="J7" s="80"/>
      <c r="K7" s="114" t="s">
        <v>758</v>
      </c>
      <c r="L7" s="79" t="s">
        <v>762</v>
      </c>
      <c r="M7" s="80"/>
      <c r="N7" s="80" t="s">
        <v>761</v>
      </c>
      <c r="O7" s="80"/>
      <c r="P7" s="114" t="s">
        <v>758</v>
      </c>
      <c r="Q7" s="79" t="s">
        <v>760</v>
      </c>
      <c r="R7" s="80"/>
      <c r="S7" s="80" t="s">
        <v>759</v>
      </c>
      <c r="T7" s="80"/>
      <c r="U7" s="114" t="s">
        <v>758</v>
      </c>
    </row>
    <row r="8" spans="1:21" x14ac:dyDescent="0.2">
      <c r="A8" s="16"/>
      <c r="B8" s="116" t="s">
        <v>757</v>
      </c>
      <c r="C8" s="117" t="s">
        <v>756</v>
      </c>
      <c r="D8" s="118" t="s">
        <v>757</v>
      </c>
      <c r="E8" s="117" t="s">
        <v>756</v>
      </c>
      <c r="F8" s="114" t="s">
        <v>8</v>
      </c>
      <c r="G8" s="116" t="s">
        <v>757</v>
      </c>
      <c r="H8" s="117" t="s">
        <v>756</v>
      </c>
      <c r="I8" s="118" t="s">
        <v>757</v>
      </c>
      <c r="J8" s="117" t="s">
        <v>756</v>
      </c>
      <c r="K8" s="114" t="s">
        <v>8</v>
      </c>
      <c r="L8" s="116" t="s">
        <v>757</v>
      </c>
      <c r="M8" s="117" t="s">
        <v>756</v>
      </c>
      <c r="N8" s="118" t="s">
        <v>757</v>
      </c>
      <c r="O8" s="117" t="s">
        <v>756</v>
      </c>
      <c r="P8" s="114" t="s">
        <v>8</v>
      </c>
      <c r="Q8" s="116" t="s">
        <v>757</v>
      </c>
      <c r="R8" s="117" t="s">
        <v>756</v>
      </c>
      <c r="S8" s="118" t="s">
        <v>757</v>
      </c>
      <c r="T8" s="117" t="s">
        <v>756</v>
      </c>
      <c r="U8" s="114" t="s">
        <v>8</v>
      </c>
    </row>
    <row r="9" spans="1:21" x14ac:dyDescent="0.2">
      <c r="A9" s="50" t="s">
        <v>755</v>
      </c>
      <c r="B9" s="57"/>
      <c r="C9" s="21"/>
      <c r="D9" s="119"/>
      <c r="E9" s="21"/>
      <c r="F9" s="120"/>
      <c r="G9" s="57"/>
      <c r="H9" s="21"/>
      <c r="I9" s="119"/>
      <c r="J9" s="21"/>
      <c r="K9" s="120"/>
      <c r="L9" s="57"/>
      <c r="M9" s="21"/>
      <c r="N9" s="119"/>
      <c r="O9" s="21"/>
      <c r="P9" s="120"/>
      <c r="Q9" s="57"/>
      <c r="R9" s="21"/>
      <c r="S9" s="119"/>
      <c r="T9" s="21"/>
      <c r="U9" s="120"/>
    </row>
    <row r="10" spans="1:21" x14ac:dyDescent="0.2">
      <c r="A10" s="4"/>
      <c r="B10" s="121"/>
      <c r="C10" s="89"/>
      <c r="D10" s="122"/>
      <c r="E10" s="89"/>
      <c r="F10" s="9"/>
      <c r="G10" s="121"/>
      <c r="H10" s="89"/>
      <c r="I10" s="122"/>
      <c r="J10" s="89"/>
      <c r="K10" s="9"/>
      <c r="L10" s="121"/>
      <c r="M10" s="89"/>
      <c r="N10" s="122"/>
      <c r="O10" s="89"/>
      <c r="P10" s="9"/>
      <c r="Q10" s="121"/>
      <c r="R10" s="89"/>
      <c r="S10" s="122"/>
      <c r="T10" s="89"/>
      <c r="U10" s="9"/>
    </row>
    <row r="11" spans="1:21" x14ac:dyDescent="0.2">
      <c r="A11" s="50" t="s">
        <v>754</v>
      </c>
      <c r="B11" s="121"/>
      <c r="C11" s="89"/>
      <c r="D11" s="122"/>
      <c r="E11" s="89"/>
      <c r="F11" s="9"/>
      <c r="G11" s="121"/>
      <c r="H11" s="89"/>
      <c r="I11" s="122"/>
      <c r="J11" s="89"/>
      <c r="K11" s="9"/>
      <c r="L11" s="121"/>
      <c r="M11" s="89"/>
      <c r="N11" s="122"/>
      <c r="O11" s="89"/>
      <c r="P11" s="9"/>
      <c r="Q11" s="121"/>
      <c r="R11" s="89"/>
      <c r="S11" s="122"/>
      <c r="T11" s="89"/>
      <c r="U11" s="9"/>
    </row>
    <row r="12" spans="1:21" x14ac:dyDescent="0.2">
      <c r="A12" s="6" t="s">
        <v>753</v>
      </c>
      <c r="B12" s="121">
        <v>53</v>
      </c>
      <c r="C12" s="89" t="s">
        <v>752</v>
      </c>
      <c r="D12" s="122"/>
      <c r="E12" s="89"/>
      <c r="F12" s="9"/>
      <c r="G12" s="121">
        <v>53</v>
      </c>
      <c r="H12" s="89" t="s">
        <v>751</v>
      </c>
      <c r="I12" s="122"/>
      <c r="J12" s="89"/>
      <c r="K12" s="9"/>
      <c r="L12" s="121">
        <v>52</v>
      </c>
      <c r="M12" s="89" t="s">
        <v>750</v>
      </c>
      <c r="N12" s="122"/>
      <c r="O12" s="89"/>
      <c r="P12" s="9"/>
      <c r="Q12" s="121">
        <v>53</v>
      </c>
      <c r="R12" s="89" t="s">
        <v>749</v>
      </c>
      <c r="S12" s="122"/>
      <c r="T12" s="89"/>
      <c r="U12" s="9"/>
    </row>
    <row r="13" spans="1:21" x14ac:dyDescent="0.2">
      <c r="A13" s="6" t="s">
        <v>540</v>
      </c>
      <c r="B13" s="121"/>
      <c r="C13" s="89"/>
      <c r="D13" s="122">
        <v>5091</v>
      </c>
      <c r="E13" s="89"/>
      <c r="F13" s="9"/>
      <c r="G13" s="121"/>
      <c r="H13" s="89"/>
      <c r="I13" s="122">
        <v>4474</v>
      </c>
      <c r="J13" s="89"/>
      <c r="K13" s="9"/>
      <c r="L13" s="121"/>
      <c r="M13" s="89"/>
      <c r="N13" s="122">
        <v>499</v>
      </c>
      <c r="O13" s="89"/>
      <c r="P13" s="9"/>
      <c r="Q13" s="121"/>
      <c r="R13" s="89"/>
      <c r="S13" s="122">
        <v>118</v>
      </c>
      <c r="T13" s="89"/>
      <c r="U13" s="9"/>
    </row>
    <row r="14" spans="1:21" x14ac:dyDescent="0.2">
      <c r="A14" s="6" t="s">
        <v>748</v>
      </c>
      <c r="B14" s="121"/>
      <c r="C14" s="89"/>
      <c r="D14" s="122">
        <v>3404</v>
      </c>
      <c r="E14" s="89">
        <v>66.86</v>
      </c>
      <c r="F14" s="9"/>
      <c r="G14" s="121"/>
      <c r="H14" s="89"/>
      <c r="I14" s="122">
        <v>2989</v>
      </c>
      <c r="J14" s="89">
        <v>66.81</v>
      </c>
      <c r="K14" s="9"/>
      <c r="L14" s="121"/>
      <c r="M14" s="89"/>
      <c r="N14" s="122">
        <v>332</v>
      </c>
      <c r="O14" s="89">
        <v>66.53</v>
      </c>
      <c r="P14" s="9"/>
      <c r="Q14" s="121"/>
      <c r="R14" s="89"/>
      <c r="S14" s="122">
        <v>83</v>
      </c>
      <c r="T14" s="89">
        <v>70.34</v>
      </c>
      <c r="U14" s="9"/>
    </row>
    <row r="15" spans="1:21" x14ac:dyDescent="0.2">
      <c r="A15" s="6" t="s">
        <v>747</v>
      </c>
      <c r="B15" s="121"/>
      <c r="C15" s="89"/>
      <c r="D15" s="122">
        <v>0</v>
      </c>
      <c r="E15" s="89">
        <v>0</v>
      </c>
      <c r="F15" s="9"/>
      <c r="G15" s="121"/>
      <c r="H15" s="89"/>
      <c r="I15" s="122">
        <v>0</v>
      </c>
      <c r="J15" s="89">
        <v>0</v>
      </c>
      <c r="K15" s="9"/>
      <c r="L15" s="121"/>
      <c r="M15" s="89"/>
      <c r="N15" s="122">
        <v>0</v>
      </c>
      <c r="O15" s="89">
        <v>0</v>
      </c>
      <c r="P15" s="9"/>
      <c r="Q15" s="121"/>
      <c r="R15" s="89"/>
      <c r="S15" s="122">
        <v>0</v>
      </c>
      <c r="T15" s="89">
        <v>0</v>
      </c>
      <c r="U15" s="9"/>
    </row>
    <row r="16" spans="1:21" x14ac:dyDescent="0.2">
      <c r="A16" s="6"/>
      <c r="B16" s="121"/>
      <c r="C16" s="89"/>
      <c r="D16" s="122"/>
      <c r="E16" s="89"/>
      <c r="F16" s="9"/>
      <c r="G16" s="121"/>
      <c r="H16" s="89"/>
      <c r="I16" s="122"/>
      <c r="J16" s="89"/>
      <c r="K16" s="9"/>
      <c r="L16" s="121"/>
      <c r="M16" s="89"/>
      <c r="N16" s="122"/>
      <c r="O16" s="89"/>
      <c r="P16" s="9"/>
      <c r="Q16" s="121"/>
      <c r="R16" s="89"/>
      <c r="S16" s="122"/>
      <c r="T16" s="89"/>
      <c r="U16" s="9"/>
    </row>
    <row r="17" spans="1:21" x14ac:dyDescent="0.2">
      <c r="A17" s="50" t="s">
        <v>746</v>
      </c>
      <c r="B17" s="121"/>
      <c r="C17" s="89"/>
      <c r="D17" s="122"/>
      <c r="E17" s="89"/>
      <c r="F17" s="9">
        <v>1.1154504400241599E-3</v>
      </c>
      <c r="G17" s="121"/>
      <c r="H17" s="89"/>
      <c r="I17" s="122"/>
      <c r="J17" s="89"/>
      <c r="K17" s="9"/>
      <c r="L17" s="121"/>
      <c r="M17" s="89"/>
      <c r="N17" s="122"/>
      <c r="O17" s="89"/>
      <c r="P17" s="9"/>
      <c r="Q17" s="121"/>
      <c r="R17" s="89"/>
      <c r="S17" s="122"/>
      <c r="T17" s="89"/>
      <c r="U17" s="9"/>
    </row>
    <row r="18" spans="1:21" x14ac:dyDescent="0.2">
      <c r="A18" s="4" t="s">
        <v>745</v>
      </c>
      <c r="B18" s="121">
        <v>6763</v>
      </c>
      <c r="C18" s="89">
        <v>89.08</v>
      </c>
      <c r="D18" s="122">
        <v>4469</v>
      </c>
      <c r="E18" s="89">
        <v>87.78</v>
      </c>
      <c r="F18" s="9"/>
      <c r="G18" s="121"/>
      <c r="H18" s="89"/>
      <c r="I18" s="122"/>
      <c r="J18" s="89"/>
      <c r="K18" s="9"/>
      <c r="L18" s="121"/>
      <c r="M18" s="89"/>
      <c r="N18" s="122"/>
      <c r="O18" s="89"/>
      <c r="P18" s="9"/>
      <c r="Q18" s="121"/>
      <c r="R18" s="89"/>
      <c r="S18" s="122"/>
      <c r="T18" s="89"/>
      <c r="U18" s="9"/>
    </row>
    <row r="19" spans="1:21" x14ac:dyDescent="0.2">
      <c r="A19" s="4" t="s">
        <v>744</v>
      </c>
      <c r="B19" s="121">
        <v>713</v>
      </c>
      <c r="C19" s="89">
        <v>9.39</v>
      </c>
      <c r="D19" s="122">
        <v>499</v>
      </c>
      <c r="E19" s="89">
        <v>9.8000000000000007</v>
      </c>
      <c r="F19" s="9"/>
      <c r="G19" s="121"/>
      <c r="H19" s="89"/>
      <c r="I19" s="122"/>
      <c r="J19" s="89"/>
      <c r="K19" s="9"/>
      <c r="L19" s="121"/>
      <c r="M19" s="89"/>
      <c r="N19" s="122"/>
      <c r="O19" s="89"/>
      <c r="P19" s="9"/>
      <c r="Q19" s="121"/>
      <c r="R19" s="89"/>
      <c r="S19" s="122"/>
      <c r="T19" s="89"/>
      <c r="U19" s="9"/>
    </row>
    <row r="20" spans="1:21" x14ac:dyDescent="0.2">
      <c r="A20" s="4" t="s">
        <v>743</v>
      </c>
      <c r="B20" s="121">
        <v>116</v>
      </c>
      <c r="C20" s="89">
        <v>1.53</v>
      </c>
      <c r="D20" s="122">
        <v>123</v>
      </c>
      <c r="E20" s="89">
        <v>2.42</v>
      </c>
      <c r="F20" s="9"/>
      <c r="G20" s="121"/>
      <c r="H20" s="89"/>
      <c r="I20" s="122"/>
      <c r="J20" s="89"/>
      <c r="K20" s="9"/>
      <c r="L20" s="121"/>
      <c r="M20" s="89"/>
      <c r="N20" s="122"/>
      <c r="O20" s="89"/>
      <c r="P20" s="9"/>
      <c r="Q20" s="121"/>
      <c r="R20" s="89"/>
      <c r="S20" s="122"/>
      <c r="T20" s="89"/>
      <c r="U20" s="9"/>
    </row>
    <row r="21" spans="1:21" x14ac:dyDescent="0.2">
      <c r="A21" s="4"/>
      <c r="B21" s="121"/>
      <c r="C21" s="89"/>
      <c r="D21" s="122"/>
      <c r="E21" s="89"/>
      <c r="F21" s="9"/>
      <c r="G21" s="121"/>
      <c r="H21" s="89"/>
      <c r="I21" s="122"/>
      <c r="J21" s="89"/>
      <c r="K21" s="9"/>
      <c r="L21" s="121"/>
      <c r="M21" s="89"/>
      <c r="N21" s="122"/>
      <c r="O21" s="89"/>
      <c r="P21" s="9"/>
      <c r="Q21" s="121"/>
      <c r="R21" s="89"/>
      <c r="S21" s="122"/>
      <c r="T21" s="89"/>
      <c r="U21" s="9"/>
    </row>
    <row r="22" spans="1:21" x14ac:dyDescent="0.2">
      <c r="A22" s="4" t="s">
        <v>742</v>
      </c>
      <c r="B22" s="121">
        <v>3069</v>
      </c>
      <c r="C22" s="89">
        <v>40.42</v>
      </c>
      <c r="D22" s="122">
        <v>2041</v>
      </c>
      <c r="E22" s="89">
        <v>40.090000000000003</v>
      </c>
      <c r="F22" s="9">
        <v>0.70714122693122905</v>
      </c>
      <c r="G22" s="121">
        <v>2616</v>
      </c>
      <c r="H22" s="89">
        <v>38.65</v>
      </c>
      <c r="I22" s="122">
        <v>1698</v>
      </c>
      <c r="J22" s="89">
        <v>37.950000000000003</v>
      </c>
      <c r="K22" s="9">
        <v>0.45500627789495202</v>
      </c>
      <c r="L22" s="121">
        <v>407</v>
      </c>
      <c r="M22" s="89">
        <v>57.08</v>
      </c>
      <c r="N22" s="122">
        <v>285</v>
      </c>
      <c r="O22" s="89">
        <v>57.11</v>
      </c>
      <c r="P22" s="9">
        <v>0.99130532451338704</v>
      </c>
      <c r="Q22" s="121">
        <v>46</v>
      </c>
      <c r="R22" s="89">
        <v>41.44</v>
      </c>
      <c r="S22" s="122">
        <v>58</v>
      </c>
      <c r="T22" s="89">
        <v>49.15</v>
      </c>
      <c r="U22" s="9">
        <v>0.24116854499394999</v>
      </c>
    </row>
    <row r="23" spans="1:21" x14ac:dyDescent="0.2">
      <c r="A23" s="4"/>
      <c r="B23" s="121"/>
      <c r="C23" s="89"/>
      <c r="D23" s="122"/>
      <c r="E23" s="89"/>
      <c r="F23" s="9"/>
      <c r="G23" s="121"/>
      <c r="H23" s="89"/>
      <c r="I23" s="122"/>
      <c r="J23" s="89"/>
      <c r="K23" s="9"/>
      <c r="L23" s="121"/>
      <c r="M23" s="89"/>
      <c r="N23" s="122"/>
      <c r="O23" s="89"/>
      <c r="P23" s="9"/>
      <c r="Q23" s="121"/>
      <c r="R23" s="89"/>
      <c r="S23" s="122"/>
      <c r="T23" s="89"/>
      <c r="U23" s="9"/>
    </row>
    <row r="24" spans="1:21" x14ac:dyDescent="0.2">
      <c r="A24" s="4" t="s">
        <v>741</v>
      </c>
      <c r="B24" s="121">
        <v>1948</v>
      </c>
      <c r="C24" s="89" t="s">
        <v>740</v>
      </c>
      <c r="D24" s="122">
        <v>1947</v>
      </c>
      <c r="E24" s="89" t="s">
        <v>739</v>
      </c>
      <c r="F24" s="9">
        <v>1.5098435210555199E-19</v>
      </c>
      <c r="G24" s="121">
        <v>1948</v>
      </c>
      <c r="H24" s="89" t="s">
        <v>738</v>
      </c>
      <c r="I24" s="122">
        <v>1947</v>
      </c>
      <c r="J24" s="89" t="s">
        <v>737</v>
      </c>
      <c r="K24" s="9">
        <v>4.12389932111433E-18</v>
      </c>
      <c r="L24" s="121">
        <v>1950</v>
      </c>
      <c r="M24" s="89" t="s">
        <v>736</v>
      </c>
      <c r="N24" s="122">
        <v>1949</v>
      </c>
      <c r="O24" s="89" t="s">
        <v>735</v>
      </c>
      <c r="P24" s="9">
        <v>1.2512071438647699E-2</v>
      </c>
      <c r="Q24" s="121">
        <v>1951</v>
      </c>
      <c r="R24" s="89" t="s">
        <v>734</v>
      </c>
      <c r="S24" s="122">
        <v>1950</v>
      </c>
      <c r="T24" s="89" t="s">
        <v>733</v>
      </c>
      <c r="U24" s="9">
        <v>3.12306107345399E-2</v>
      </c>
    </row>
    <row r="25" spans="1:21" x14ac:dyDescent="0.2">
      <c r="A25" s="4"/>
      <c r="B25" s="121"/>
      <c r="C25" s="89"/>
      <c r="D25" s="122"/>
      <c r="E25" s="89"/>
      <c r="F25" s="9"/>
      <c r="G25" s="121"/>
      <c r="H25" s="89"/>
      <c r="I25" s="122"/>
      <c r="J25" s="89"/>
      <c r="K25" s="9"/>
      <c r="L25" s="121"/>
      <c r="M25" s="89"/>
      <c r="N25" s="122"/>
      <c r="O25" s="89"/>
      <c r="P25" s="9"/>
      <c r="Q25" s="40"/>
      <c r="R25" s="89"/>
      <c r="S25" s="89"/>
      <c r="T25" s="125"/>
      <c r="U25" s="9"/>
    </row>
    <row r="26" spans="1:21" x14ac:dyDescent="0.2">
      <c r="A26" s="4" t="s">
        <v>732</v>
      </c>
      <c r="B26" s="121">
        <v>2010</v>
      </c>
      <c r="C26" s="89" t="s">
        <v>730</v>
      </c>
      <c r="D26" s="122">
        <v>2008</v>
      </c>
      <c r="E26" s="89" t="s">
        <v>731</v>
      </c>
      <c r="F26" s="9">
        <v>6.4704078515518297E-205</v>
      </c>
      <c r="G26" s="121">
        <v>2010</v>
      </c>
      <c r="H26" s="89" t="s">
        <v>730</v>
      </c>
      <c r="I26" s="122">
        <v>2007.5</v>
      </c>
      <c r="J26" s="89" t="s">
        <v>729</v>
      </c>
      <c r="K26" s="9">
        <v>9.7613067645278603E-180</v>
      </c>
      <c r="L26" s="121">
        <v>2011</v>
      </c>
      <c r="M26" s="89" t="s">
        <v>728</v>
      </c>
      <c r="N26" s="122">
        <v>2008</v>
      </c>
      <c r="O26" s="89" t="s">
        <v>727</v>
      </c>
      <c r="P26" s="9">
        <v>1.37966829520496E-22</v>
      </c>
      <c r="Q26" s="121">
        <v>2006</v>
      </c>
      <c r="R26" s="89" t="s">
        <v>726</v>
      </c>
      <c r="S26" s="122">
        <v>2005</v>
      </c>
      <c r="T26" s="89" t="s">
        <v>725</v>
      </c>
      <c r="U26" s="9">
        <v>2.3289969206923201E-4</v>
      </c>
    </row>
    <row r="27" spans="1:21" x14ac:dyDescent="0.2">
      <c r="A27" s="4"/>
      <c r="B27" s="121"/>
      <c r="C27" s="89"/>
      <c r="D27" s="122"/>
      <c r="E27" s="89"/>
      <c r="F27" s="9"/>
      <c r="G27" s="121"/>
      <c r="H27" s="89"/>
      <c r="I27" s="122"/>
      <c r="J27" s="89"/>
      <c r="K27" s="9"/>
      <c r="L27" s="121"/>
      <c r="M27" s="89"/>
      <c r="N27" s="122"/>
      <c r="O27" s="89"/>
      <c r="P27" s="9"/>
      <c r="Q27" s="121"/>
      <c r="R27" s="89"/>
      <c r="S27" s="122"/>
      <c r="T27" s="89"/>
      <c r="U27" s="9"/>
    </row>
    <row r="28" spans="1:21" x14ac:dyDescent="0.2">
      <c r="A28" s="4" t="s">
        <v>724</v>
      </c>
      <c r="B28" s="121">
        <v>61.18</v>
      </c>
      <c r="C28" s="89" t="s">
        <v>723</v>
      </c>
      <c r="D28" s="122">
        <v>59.83</v>
      </c>
      <c r="E28" s="89" t="s">
        <v>722</v>
      </c>
      <c r="F28" s="9">
        <v>5.6360988142380097E-17</v>
      </c>
      <c r="G28" s="121">
        <v>61.39</v>
      </c>
      <c r="H28" s="89" t="s">
        <v>721</v>
      </c>
      <c r="I28" s="122">
        <v>60.11</v>
      </c>
      <c r="J28" s="89" t="s">
        <v>720</v>
      </c>
      <c r="K28" s="9">
        <v>1.3932580558503699E-14</v>
      </c>
      <c r="L28" s="121">
        <v>60.22</v>
      </c>
      <c r="M28" s="89" t="s">
        <v>719</v>
      </c>
      <c r="N28" s="122">
        <v>59.06</v>
      </c>
      <c r="O28" s="89" t="s">
        <v>718</v>
      </c>
      <c r="P28" s="9">
        <v>4.6397506756449998E-3</v>
      </c>
      <c r="Q28" s="121">
        <v>55.63</v>
      </c>
      <c r="R28" s="89" t="s">
        <v>717</v>
      </c>
      <c r="S28" s="122">
        <v>55.59</v>
      </c>
      <c r="T28" s="89" t="s">
        <v>716</v>
      </c>
      <c r="U28" s="9">
        <v>0.688414252878083</v>
      </c>
    </row>
    <row r="29" spans="1:21" x14ac:dyDescent="0.2">
      <c r="A29" s="4"/>
      <c r="B29" s="121"/>
      <c r="C29" s="89"/>
      <c r="D29" s="122"/>
      <c r="E29" s="89"/>
      <c r="F29" s="9"/>
      <c r="G29" s="121"/>
      <c r="H29" s="89"/>
      <c r="I29" s="122"/>
      <c r="J29" s="89"/>
      <c r="K29" s="9"/>
      <c r="L29" s="121"/>
      <c r="M29" s="89"/>
      <c r="N29" s="122"/>
      <c r="O29" s="89"/>
      <c r="P29" s="9"/>
      <c r="Q29" s="121"/>
      <c r="R29" s="89"/>
      <c r="S29" s="122"/>
      <c r="T29" s="89"/>
      <c r="U29" s="9"/>
    </row>
    <row r="30" spans="1:21" x14ac:dyDescent="0.2">
      <c r="A30" s="4" t="s">
        <v>715</v>
      </c>
      <c r="B30" s="121"/>
      <c r="C30" s="89"/>
      <c r="D30" s="122"/>
      <c r="E30" s="89"/>
      <c r="F30" s="9">
        <v>0</v>
      </c>
      <c r="G30" s="121"/>
      <c r="H30" s="89"/>
      <c r="I30" s="122"/>
      <c r="J30" s="89"/>
      <c r="K30" s="9">
        <v>0</v>
      </c>
      <c r="L30" s="121"/>
      <c r="M30" s="89"/>
      <c r="N30" s="122"/>
      <c r="O30" s="89"/>
      <c r="P30" s="9">
        <v>3.3232911946766501E-275</v>
      </c>
      <c r="Q30" s="121"/>
      <c r="R30" s="89"/>
      <c r="S30" s="122"/>
      <c r="T30" s="89"/>
      <c r="U30" s="9">
        <v>4.1135599215833699E-52</v>
      </c>
    </row>
    <row r="31" spans="1:21" x14ac:dyDescent="0.2">
      <c r="A31" s="4" t="s">
        <v>714</v>
      </c>
      <c r="B31" s="121">
        <v>631</v>
      </c>
      <c r="C31" s="89">
        <v>8.31</v>
      </c>
      <c r="D31" s="122">
        <v>4507</v>
      </c>
      <c r="E31" s="89">
        <v>88.53</v>
      </c>
      <c r="F31" s="9"/>
      <c r="G31" s="121">
        <v>567</v>
      </c>
      <c r="H31" s="89">
        <v>8.3800000000000008</v>
      </c>
      <c r="I31" s="122">
        <v>3962</v>
      </c>
      <c r="J31" s="89">
        <v>88.56</v>
      </c>
      <c r="K31" s="9"/>
      <c r="L31" s="121">
        <v>54</v>
      </c>
      <c r="M31" s="89">
        <v>7.57</v>
      </c>
      <c r="N31" s="122">
        <v>441</v>
      </c>
      <c r="O31" s="89">
        <v>88.38</v>
      </c>
      <c r="P31" s="9"/>
      <c r="Q31" s="121">
        <v>10</v>
      </c>
      <c r="R31" s="89">
        <v>9.01</v>
      </c>
      <c r="S31" s="122">
        <v>104</v>
      </c>
      <c r="T31" s="89">
        <v>88.14</v>
      </c>
      <c r="U31" s="9"/>
    </row>
    <row r="32" spans="1:21" x14ac:dyDescent="0.2">
      <c r="A32" s="4" t="s">
        <v>713</v>
      </c>
      <c r="B32" s="121">
        <v>6909</v>
      </c>
      <c r="C32" s="89">
        <v>91</v>
      </c>
      <c r="D32" s="122">
        <v>0</v>
      </c>
      <c r="E32" s="89">
        <v>0</v>
      </c>
      <c r="F32" s="9"/>
      <c r="G32" s="121">
        <v>6154</v>
      </c>
      <c r="H32" s="89">
        <v>90.93</v>
      </c>
      <c r="I32" s="122">
        <v>0</v>
      </c>
      <c r="J32" s="89">
        <v>0</v>
      </c>
      <c r="K32" s="9"/>
      <c r="L32" s="121">
        <v>655</v>
      </c>
      <c r="M32" s="89">
        <v>91.87</v>
      </c>
      <c r="N32" s="122">
        <v>0</v>
      </c>
      <c r="O32" s="89">
        <v>0</v>
      </c>
      <c r="P32" s="9"/>
      <c r="Q32" s="121">
        <v>100</v>
      </c>
      <c r="R32" s="89">
        <v>90.09</v>
      </c>
      <c r="S32" s="122">
        <v>0</v>
      </c>
      <c r="T32" s="89">
        <v>0</v>
      </c>
      <c r="U32" s="9"/>
    </row>
    <row r="33" spans="1:21" x14ac:dyDescent="0.2">
      <c r="A33" s="4" t="s">
        <v>712</v>
      </c>
      <c r="B33" s="121">
        <v>6</v>
      </c>
      <c r="C33" s="89">
        <v>0.08</v>
      </c>
      <c r="D33" s="122">
        <v>181</v>
      </c>
      <c r="E33" s="89">
        <v>3.56</v>
      </c>
      <c r="F33" s="9"/>
      <c r="G33" s="121">
        <v>6</v>
      </c>
      <c r="H33" s="89">
        <v>0.09</v>
      </c>
      <c r="I33" s="122">
        <v>159</v>
      </c>
      <c r="J33" s="89">
        <v>3.55</v>
      </c>
      <c r="K33" s="9"/>
      <c r="L33" s="121">
        <v>0</v>
      </c>
      <c r="M33" s="89">
        <v>0</v>
      </c>
      <c r="N33" s="122">
        <v>16</v>
      </c>
      <c r="O33" s="89">
        <v>3.21</v>
      </c>
      <c r="P33" s="9"/>
      <c r="Q33" s="121">
        <v>0</v>
      </c>
      <c r="R33" s="89">
        <v>0</v>
      </c>
      <c r="S33" s="122">
        <v>6</v>
      </c>
      <c r="T33" s="89">
        <v>5.08</v>
      </c>
      <c r="U33" s="9"/>
    </row>
    <row r="34" spans="1:21" x14ac:dyDescent="0.2">
      <c r="A34" s="4" t="s">
        <v>711</v>
      </c>
      <c r="B34" s="121">
        <v>11</v>
      </c>
      <c r="C34" s="89">
        <v>0.14000000000000001</v>
      </c>
      <c r="D34" s="122">
        <v>122</v>
      </c>
      <c r="E34" s="89">
        <v>2.4</v>
      </c>
      <c r="F34" s="9"/>
      <c r="G34" s="121">
        <v>11</v>
      </c>
      <c r="H34" s="89">
        <v>0.16</v>
      </c>
      <c r="I34" s="122">
        <v>105</v>
      </c>
      <c r="J34" s="89">
        <v>2.35</v>
      </c>
      <c r="K34" s="9"/>
      <c r="L34" s="121">
        <v>0</v>
      </c>
      <c r="M34" s="89">
        <v>0</v>
      </c>
      <c r="N34" s="122">
        <v>13</v>
      </c>
      <c r="O34" s="89">
        <v>2.61</v>
      </c>
      <c r="P34" s="9"/>
      <c r="Q34" s="121">
        <v>0</v>
      </c>
      <c r="R34" s="89">
        <v>0</v>
      </c>
      <c r="S34" s="122">
        <v>4</v>
      </c>
      <c r="T34" s="89">
        <v>3.39</v>
      </c>
      <c r="U34" s="9"/>
    </row>
    <row r="35" spans="1:21" x14ac:dyDescent="0.2">
      <c r="A35" s="4" t="s">
        <v>710</v>
      </c>
      <c r="B35" s="121">
        <v>35</v>
      </c>
      <c r="C35" s="89">
        <v>0.46</v>
      </c>
      <c r="D35" s="122">
        <v>281</v>
      </c>
      <c r="E35" s="89">
        <v>5.52</v>
      </c>
      <c r="F35" s="9"/>
      <c r="G35" s="121">
        <v>30</v>
      </c>
      <c r="H35" s="89">
        <v>0.44</v>
      </c>
      <c r="I35" s="122">
        <v>248</v>
      </c>
      <c r="J35" s="89">
        <v>5.54</v>
      </c>
      <c r="K35" s="9"/>
      <c r="L35" s="121">
        <v>4</v>
      </c>
      <c r="M35" s="89">
        <v>0.56000000000000005</v>
      </c>
      <c r="N35" s="122">
        <v>29</v>
      </c>
      <c r="O35" s="89">
        <v>5.81</v>
      </c>
      <c r="P35" s="9"/>
      <c r="Q35" s="121">
        <v>1</v>
      </c>
      <c r="R35" s="89">
        <v>0.9</v>
      </c>
      <c r="S35" s="122">
        <v>4</v>
      </c>
      <c r="T35" s="89">
        <v>3.39</v>
      </c>
      <c r="U35" s="9"/>
    </row>
    <row r="36" spans="1:21" x14ac:dyDescent="0.2">
      <c r="A36" s="4"/>
      <c r="B36" s="121"/>
      <c r="C36" s="89"/>
      <c r="D36" s="122"/>
      <c r="E36" s="89"/>
      <c r="F36" s="9"/>
      <c r="G36" s="121"/>
      <c r="H36" s="89"/>
      <c r="I36" s="122"/>
      <c r="J36" s="89"/>
      <c r="K36" s="9"/>
      <c r="L36" s="121"/>
      <c r="M36" s="89"/>
      <c r="N36" s="122"/>
      <c r="O36" s="89"/>
      <c r="P36" s="9"/>
      <c r="Q36" s="121"/>
      <c r="R36" s="89"/>
      <c r="S36" s="122"/>
      <c r="T36" s="89"/>
      <c r="U36" s="9"/>
    </row>
    <row r="37" spans="1:21" x14ac:dyDescent="0.2">
      <c r="A37" s="50" t="s">
        <v>709</v>
      </c>
      <c r="B37" s="121"/>
      <c r="C37" s="89"/>
      <c r="D37" s="122"/>
      <c r="E37" s="89"/>
      <c r="F37" s="9">
        <v>7.7897191354698895E-14</v>
      </c>
      <c r="G37" s="121"/>
      <c r="H37" s="89"/>
      <c r="I37" s="122"/>
      <c r="J37" s="89"/>
      <c r="K37" s="9">
        <v>5.4103246733540798E-14</v>
      </c>
      <c r="L37" s="121"/>
      <c r="M37" s="89"/>
      <c r="N37" s="122"/>
      <c r="O37" s="89"/>
      <c r="P37" s="9">
        <v>0.88912070313589797</v>
      </c>
      <c r="Q37" s="121"/>
      <c r="R37" s="89"/>
      <c r="S37" s="122"/>
      <c r="T37" s="89"/>
      <c r="U37" s="9">
        <v>0.74403182846719895</v>
      </c>
    </row>
    <row r="38" spans="1:21" x14ac:dyDescent="0.2">
      <c r="A38" s="4" t="s">
        <v>708</v>
      </c>
      <c r="B38" s="121">
        <v>6229</v>
      </c>
      <c r="C38" s="89">
        <v>82.05</v>
      </c>
      <c r="D38" s="122">
        <v>4398</v>
      </c>
      <c r="E38" s="89">
        <v>86.39</v>
      </c>
      <c r="F38" s="9"/>
      <c r="G38" s="121">
        <v>5521</v>
      </c>
      <c r="H38" s="89">
        <v>81.58</v>
      </c>
      <c r="I38" s="122">
        <v>3870</v>
      </c>
      <c r="J38" s="89">
        <v>86.5</v>
      </c>
      <c r="K38" s="9"/>
      <c r="L38" s="121">
        <v>624</v>
      </c>
      <c r="M38" s="89">
        <v>87.52</v>
      </c>
      <c r="N38" s="122">
        <v>433</v>
      </c>
      <c r="O38" s="89">
        <v>86.77</v>
      </c>
      <c r="P38" s="9"/>
      <c r="Q38" s="121">
        <v>84</v>
      </c>
      <c r="R38" s="89">
        <v>75.680000000000007</v>
      </c>
      <c r="S38" s="122">
        <v>95</v>
      </c>
      <c r="T38" s="89">
        <v>80.510000000000005</v>
      </c>
      <c r="U38" s="9"/>
    </row>
    <row r="39" spans="1:21" x14ac:dyDescent="0.2">
      <c r="A39" s="4" t="s">
        <v>707</v>
      </c>
      <c r="B39" s="121">
        <v>186</v>
      </c>
      <c r="C39" s="89">
        <v>2.4500000000000002</v>
      </c>
      <c r="D39" s="122">
        <v>61</v>
      </c>
      <c r="E39" s="89">
        <v>1.2</v>
      </c>
      <c r="F39" s="9"/>
      <c r="G39" s="121">
        <v>172</v>
      </c>
      <c r="H39" s="89">
        <v>2.54</v>
      </c>
      <c r="I39" s="122">
        <v>55</v>
      </c>
      <c r="J39" s="89">
        <v>1.23</v>
      </c>
      <c r="K39" s="9"/>
      <c r="L39" s="121">
        <v>10</v>
      </c>
      <c r="M39" s="89">
        <v>1.4</v>
      </c>
      <c r="N39" s="122">
        <v>4</v>
      </c>
      <c r="O39" s="89">
        <v>0.8</v>
      </c>
      <c r="P39" s="9"/>
      <c r="Q39" s="121">
        <v>4</v>
      </c>
      <c r="R39" s="89">
        <v>3.6</v>
      </c>
      <c r="S39" s="122">
        <v>2</v>
      </c>
      <c r="T39" s="89">
        <v>1.69</v>
      </c>
      <c r="U39" s="9"/>
    </row>
    <row r="40" spans="1:21" x14ac:dyDescent="0.2">
      <c r="A40" s="4" t="s">
        <v>706</v>
      </c>
      <c r="B40" s="121">
        <v>36</v>
      </c>
      <c r="C40" s="89">
        <v>0.47</v>
      </c>
      <c r="D40" s="122">
        <v>26</v>
      </c>
      <c r="E40" s="89">
        <v>0.51</v>
      </c>
      <c r="F40" s="9"/>
      <c r="G40" s="121">
        <v>32</v>
      </c>
      <c r="H40" s="89">
        <v>0.47</v>
      </c>
      <c r="I40" s="122">
        <v>22</v>
      </c>
      <c r="J40" s="89">
        <v>0.49</v>
      </c>
      <c r="K40" s="9"/>
      <c r="L40" s="121">
        <v>3</v>
      </c>
      <c r="M40" s="89">
        <v>0.42</v>
      </c>
      <c r="N40" s="122">
        <v>2</v>
      </c>
      <c r="O40" s="89">
        <v>0.4</v>
      </c>
      <c r="P40" s="9"/>
      <c r="Q40" s="121">
        <v>1</v>
      </c>
      <c r="R40" s="89">
        <v>0.9</v>
      </c>
      <c r="S40" s="122">
        <v>2</v>
      </c>
      <c r="T40" s="89">
        <v>1.69</v>
      </c>
      <c r="U40" s="9"/>
    </row>
    <row r="41" spans="1:21" x14ac:dyDescent="0.2">
      <c r="A41" s="4" t="s">
        <v>705</v>
      </c>
      <c r="B41" s="121">
        <v>51</v>
      </c>
      <c r="C41" s="89">
        <v>0.67</v>
      </c>
      <c r="D41" s="122">
        <v>30</v>
      </c>
      <c r="E41" s="89">
        <v>0.59</v>
      </c>
      <c r="F41" s="9"/>
      <c r="G41" s="121">
        <v>49</v>
      </c>
      <c r="H41" s="89">
        <v>0.72</v>
      </c>
      <c r="I41" s="122">
        <v>29</v>
      </c>
      <c r="J41" s="89">
        <v>0.65</v>
      </c>
      <c r="K41" s="9"/>
      <c r="L41" s="121">
        <v>2</v>
      </c>
      <c r="M41" s="89">
        <v>0.28000000000000003</v>
      </c>
      <c r="N41" s="122">
        <v>1</v>
      </c>
      <c r="O41" s="89">
        <v>0.2</v>
      </c>
      <c r="P41" s="9"/>
      <c r="Q41" s="121">
        <v>0</v>
      </c>
      <c r="R41" s="89">
        <v>0</v>
      </c>
      <c r="S41" s="122">
        <v>0</v>
      </c>
      <c r="T41" s="89">
        <v>0</v>
      </c>
      <c r="U41" s="9"/>
    </row>
    <row r="42" spans="1:21" x14ac:dyDescent="0.2">
      <c r="A42" s="4" t="s">
        <v>704</v>
      </c>
      <c r="B42" s="121">
        <v>539</v>
      </c>
      <c r="C42" s="89">
        <v>7.1</v>
      </c>
      <c r="D42" s="122">
        <v>231</v>
      </c>
      <c r="E42" s="89">
        <v>4.54</v>
      </c>
      <c r="F42" s="9"/>
      <c r="G42" s="121">
        <v>498</v>
      </c>
      <c r="H42" s="89">
        <v>7.36</v>
      </c>
      <c r="I42" s="122">
        <v>203</v>
      </c>
      <c r="J42" s="89">
        <v>4.54</v>
      </c>
      <c r="K42" s="9"/>
      <c r="L42" s="121">
        <v>31</v>
      </c>
      <c r="M42" s="89">
        <v>4.3499999999999996</v>
      </c>
      <c r="N42" s="122">
        <v>18</v>
      </c>
      <c r="O42" s="89">
        <v>3.61</v>
      </c>
      <c r="P42" s="9"/>
      <c r="Q42" s="121">
        <v>10</v>
      </c>
      <c r="R42" s="89">
        <v>9.01</v>
      </c>
      <c r="S42" s="122">
        <v>10</v>
      </c>
      <c r="T42" s="89">
        <v>8.4700000000000006</v>
      </c>
      <c r="U42" s="9"/>
    </row>
    <row r="43" spans="1:21" x14ac:dyDescent="0.2">
      <c r="A43" s="4" t="s">
        <v>540</v>
      </c>
      <c r="B43" s="121">
        <v>551</v>
      </c>
      <c r="C43" s="89">
        <v>7.26</v>
      </c>
      <c r="D43" s="122">
        <v>345</v>
      </c>
      <c r="E43" s="89">
        <v>6.78</v>
      </c>
      <c r="F43" s="9"/>
      <c r="G43" s="121">
        <v>496</v>
      </c>
      <c r="H43" s="89">
        <v>7.33</v>
      </c>
      <c r="I43" s="122">
        <v>295</v>
      </c>
      <c r="J43" s="89">
        <v>6.59</v>
      </c>
      <c r="K43" s="9"/>
      <c r="L43" s="121">
        <v>43</v>
      </c>
      <c r="M43" s="89">
        <v>6.03</v>
      </c>
      <c r="N43" s="122">
        <v>41</v>
      </c>
      <c r="O43" s="89">
        <v>8.2200000000000006</v>
      </c>
      <c r="P43" s="9"/>
      <c r="Q43" s="121">
        <v>12</v>
      </c>
      <c r="R43" s="89">
        <v>10.81</v>
      </c>
      <c r="S43" s="122">
        <v>9</v>
      </c>
      <c r="T43" s="89">
        <v>7.63</v>
      </c>
      <c r="U43" s="9"/>
    </row>
    <row r="44" spans="1:21" x14ac:dyDescent="0.2">
      <c r="A44" s="4"/>
      <c r="B44" s="121"/>
      <c r="C44" s="89"/>
      <c r="D44" s="122"/>
      <c r="E44" s="89"/>
      <c r="F44" s="9"/>
      <c r="G44" s="121"/>
      <c r="H44" s="89"/>
      <c r="I44" s="122"/>
      <c r="J44" s="89"/>
      <c r="K44" s="9"/>
      <c r="L44" s="121"/>
      <c r="M44" s="89"/>
      <c r="N44" s="122"/>
      <c r="O44" s="89"/>
      <c r="P44" s="9"/>
      <c r="Q44" s="121"/>
      <c r="R44" s="89"/>
      <c r="S44" s="122"/>
      <c r="T44" s="89"/>
      <c r="U44" s="9"/>
    </row>
    <row r="45" spans="1:21" x14ac:dyDescent="0.2">
      <c r="A45" s="50" t="s">
        <v>703</v>
      </c>
      <c r="B45" s="121"/>
      <c r="C45" s="89"/>
      <c r="D45" s="122"/>
      <c r="E45" s="89"/>
      <c r="F45" s="9">
        <v>2.7964186949266401E-18</v>
      </c>
      <c r="G45" s="121"/>
      <c r="H45" s="89"/>
      <c r="I45" s="122"/>
      <c r="J45" s="89"/>
      <c r="K45" s="9">
        <v>9.9633994036916001E-19</v>
      </c>
      <c r="L45" s="121"/>
      <c r="M45" s="89"/>
      <c r="N45" s="122"/>
      <c r="O45" s="89"/>
      <c r="P45" s="9">
        <v>0.94954272800210204</v>
      </c>
      <c r="Q45" s="121"/>
      <c r="R45" s="89"/>
      <c r="S45" s="122"/>
      <c r="T45" s="89"/>
      <c r="U45" s="9">
        <v>0.24482179921001701</v>
      </c>
    </row>
    <row r="46" spans="1:21" x14ac:dyDescent="0.2">
      <c r="A46" s="4" t="s">
        <v>702</v>
      </c>
      <c r="B46" s="121">
        <v>6597</v>
      </c>
      <c r="C46" s="89">
        <v>86.89</v>
      </c>
      <c r="D46" s="122">
        <v>4671</v>
      </c>
      <c r="E46" s="89">
        <v>91.75</v>
      </c>
      <c r="F46" s="9"/>
      <c r="G46" s="121">
        <v>5853</v>
      </c>
      <c r="H46" s="89">
        <v>86.48</v>
      </c>
      <c r="I46" s="122">
        <v>4103</v>
      </c>
      <c r="J46" s="89">
        <v>91.71</v>
      </c>
      <c r="K46" s="9"/>
      <c r="L46" s="121">
        <v>655</v>
      </c>
      <c r="M46" s="89">
        <v>91.87</v>
      </c>
      <c r="N46" s="122">
        <v>466</v>
      </c>
      <c r="O46" s="89">
        <v>93.39</v>
      </c>
      <c r="P46" s="9"/>
      <c r="Q46" s="121">
        <v>89</v>
      </c>
      <c r="R46" s="89">
        <v>80.180000000000007</v>
      </c>
      <c r="S46" s="122">
        <v>102</v>
      </c>
      <c r="T46" s="89">
        <v>86.44</v>
      </c>
      <c r="U46" s="9"/>
    </row>
    <row r="47" spans="1:21" x14ac:dyDescent="0.2">
      <c r="A47" s="4" t="s">
        <v>701</v>
      </c>
      <c r="B47" s="121">
        <v>203</v>
      </c>
      <c r="C47" s="89">
        <v>2.67</v>
      </c>
      <c r="D47" s="122">
        <v>63</v>
      </c>
      <c r="E47" s="89">
        <v>1.24</v>
      </c>
      <c r="F47" s="9"/>
      <c r="G47" s="121">
        <v>186</v>
      </c>
      <c r="H47" s="89">
        <v>2.75</v>
      </c>
      <c r="I47" s="122">
        <v>55</v>
      </c>
      <c r="J47" s="89">
        <v>1.23</v>
      </c>
      <c r="K47" s="9"/>
      <c r="L47" s="121">
        <v>12</v>
      </c>
      <c r="M47" s="89">
        <v>1.68</v>
      </c>
      <c r="N47" s="122">
        <v>7</v>
      </c>
      <c r="O47" s="89">
        <v>1.4</v>
      </c>
      <c r="P47" s="9"/>
      <c r="Q47" s="121">
        <v>5</v>
      </c>
      <c r="R47" s="89">
        <v>4.5</v>
      </c>
      <c r="S47" s="122">
        <v>1</v>
      </c>
      <c r="T47" s="89">
        <v>0.85</v>
      </c>
      <c r="U47" s="9"/>
    </row>
    <row r="48" spans="1:21" x14ac:dyDescent="0.2">
      <c r="A48" s="4" t="s">
        <v>700</v>
      </c>
      <c r="B48" s="121">
        <v>547</v>
      </c>
      <c r="C48" s="89">
        <v>7.2</v>
      </c>
      <c r="D48" s="122">
        <v>210</v>
      </c>
      <c r="E48" s="89">
        <v>4.12</v>
      </c>
      <c r="F48" s="9"/>
      <c r="G48" s="121">
        <v>509</v>
      </c>
      <c r="H48" s="89">
        <v>7.52</v>
      </c>
      <c r="I48" s="122">
        <v>184</v>
      </c>
      <c r="J48" s="89">
        <v>4.1100000000000003</v>
      </c>
      <c r="K48" s="9"/>
      <c r="L48" s="121">
        <v>27</v>
      </c>
      <c r="M48" s="89">
        <v>3.79</v>
      </c>
      <c r="N48" s="122">
        <v>14</v>
      </c>
      <c r="O48" s="89">
        <v>2.81</v>
      </c>
      <c r="P48" s="9"/>
      <c r="Q48" s="121">
        <v>11</v>
      </c>
      <c r="R48" s="89">
        <v>9.91</v>
      </c>
      <c r="S48" s="122">
        <v>12</v>
      </c>
      <c r="T48" s="89">
        <v>10.17</v>
      </c>
      <c r="U48" s="9"/>
    </row>
    <row r="49" spans="1:21" x14ac:dyDescent="0.2">
      <c r="A49" s="4" t="s">
        <v>699</v>
      </c>
      <c r="B49" s="121">
        <v>23</v>
      </c>
      <c r="C49" s="89">
        <v>0.3</v>
      </c>
      <c r="D49" s="122">
        <v>17</v>
      </c>
      <c r="E49" s="89">
        <v>0.33</v>
      </c>
      <c r="F49" s="9"/>
      <c r="G49" s="121">
        <v>21</v>
      </c>
      <c r="H49" s="89">
        <v>0.31</v>
      </c>
      <c r="I49" s="122">
        <v>16</v>
      </c>
      <c r="J49" s="89">
        <v>0.36</v>
      </c>
      <c r="K49" s="9"/>
      <c r="L49" s="121">
        <v>2</v>
      </c>
      <c r="M49" s="89">
        <v>0.28000000000000003</v>
      </c>
      <c r="N49" s="122">
        <v>1</v>
      </c>
      <c r="O49" s="89">
        <v>0.2</v>
      </c>
      <c r="P49" s="9"/>
      <c r="Q49" s="121">
        <v>0</v>
      </c>
      <c r="R49" s="89">
        <v>0</v>
      </c>
      <c r="S49" s="122">
        <v>0</v>
      </c>
      <c r="T49" s="89">
        <v>0</v>
      </c>
      <c r="U49" s="9"/>
    </row>
    <row r="50" spans="1:21" x14ac:dyDescent="0.2">
      <c r="A50" s="4" t="s">
        <v>698</v>
      </c>
      <c r="B50" s="121">
        <v>51</v>
      </c>
      <c r="C50" s="89">
        <v>0.67</v>
      </c>
      <c r="D50" s="122">
        <v>30</v>
      </c>
      <c r="E50" s="89">
        <v>0.59</v>
      </c>
      <c r="F50" s="9"/>
      <c r="G50" s="121">
        <v>44</v>
      </c>
      <c r="H50" s="89">
        <v>0.65</v>
      </c>
      <c r="I50" s="122">
        <v>24</v>
      </c>
      <c r="J50" s="89">
        <v>0.54</v>
      </c>
      <c r="K50" s="9"/>
      <c r="L50" s="121">
        <v>6</v>
      </c>
      <c r="M50" s="89">
        <v>0.84</v>
      </c>
      <c r="N50" s="122">
        <v>5</v>
      </c>
      <c r="O50" s="89">
        <v>1</v>
      </c>
      <c r="P50" s="9"/>
      <c r="Q50" s="121">
        <v>1</v>
      </c>
      <c r="R50" s="89">
        <v>0.9</v>
      </c>
      <c r="S50" s="122">
        <v>1</v>
      </c>
      <c r="T50" s="89">
        <v>0.85</v>
      </c>
      <c r="U50" s="9"/>
    </row>
    <row r="51" spans="1:21" x14ac:dyDescent="0.2">
      <c r="A51" s="4" t="s">
        <v>658</v>
      </c>
      <c r="B51" s="121">
        <v>109</v>
      </c>
      <c r="C51" s="89">
        <v>1.44</v>
      </c>
      <c r="D51" s="122">
        <v>66</v>
      </c>
      <c r="E51" s="89">
        <v>1.3</v>
      </c>
      <c r="F51" s="9"/>
      <c r="G51" s="121">
        <v>100</v>
      </c>
      <c r="H51" s="89">
        <v>1.48</v>
      </c>
      <c r="I51" s="122">
        <v>62</v>
      </c>
      <c r="J51" s="89">
        <v>1.39</v>
      </c>
      <c r="K51" s="9"/>
      <c r="L51" s="121">
        <v>5</v>
      </c>
      <c r="M51" s="89">
        <v>0.7</v>
      </c>
      <c r="N51" s="122">
        <v>3</v>
      </c>
      <c r="O51" s="89">
        <v>0.6</v>
      </c>
      <c r="P51" s="9"/>
      <c r="Q51" s="121">
        <v>4</v>
      </c>
      <c r="R51" s="89">
        <v>3.6</v>
      </c>
      <c r="S51" s="122">
        <v>1</v>
      </c>
      <c r="T51" s="89">
        <v>0.85</v>
      </c>
      <c r="U51" s="9"/>
    </row>
    <row r="52" spans="1:21" x14ac:dyDescent="0.2">
      <c r="A52" s="4" t="s">
        <v>540</v>
      </c>
      <c r="B52" s="121">
        <v>62</v>
      </c>
      <c r="C52" s="89">
        <v>0.82</v>
      </c>
      <c r="D52" s="122">
        <v>34</v>
      </c>
      <c r="E52" s="89">
        <v>0.67</v>
      </c>
      <c r="F52" s="9"/>
      <c r="G52" s="121">
        <v>55</v>
      </c>
      <c r="H52" s="89">
        <v>0.81</v>
      </c>
      <c r="I52" s="122">
        <v>30</v>
      </c>
      <c r="J52" s="89">
        <v>0.67</v>
      </c>
      <c r="K52" s="9"/>
      <c r="L52" s="121">
        <v>6</v>
      </c>
      <c r="M52" s="89">
        <v>0.84</v>
      </c>
      <c r="N52" s="122">
        <v>3</v>
      </c>
      <c r="O52" s="89">
        <v>0.6</v>
      </c>
      <c r="P52" s="9"/>
      <c r="Q52" s="121">
        <v>1</v>
      </c>
      <c r="R52" s="89">
        <v>0.9</v>
      </c>
      <c r="S52" s="122">
        <v>1</v>
      </c>
      <c r="T52" s="89">
        <v>0.85</v>
      </c>
      <c r="U52" s="9"/>
    </row>
    <row r="53" spans="1:21" x14ac:dyDescent="0.2">
      <c r="A53" s="4"/>
      <c r="B53" s="121"/>
      <c r="C53" s="89"/>
      <c r="D53" s="122"/>
      <c r="E53" s="89"/>
      <c r="F53" s="9"/>
      <c r="G53" s="121"/>
      <c r="H53" s="89"/>
      <c r="I53" s="122"/>
      <c r="J53" s="89"/>
      <c r="K53" s="9"/>
      <c r="L53" s="121"/>
      <c r="M53" s="89"/>
      <c r="N53" s="122"/>
      <c r="O53" s="89"/>
      <c r="P53" s="9"/>
      <c r="Q53" s="121"/>
      <c r="R53" s="89"/>
      <c r="S53" s="122"/>
      <c r="T53" s="89"/>
      <c r="U53" s="9"/>
    </row>
    <row r="54" spans="1:21" x14ac:dyDescent="0.2">
      <c r="A54" s="4" t="s">
        <v>697</v>
      </c>
      <c r="B54" s="121">
        <v>46</v>
      </c>
      <c r="C54" s="89">
        <v>0.61</v>
      </c>
      <c r="D54" s="122">
        <v>403</v>
      </c>
      <c r="E54" s="89">
        <v>7.92</v>
      </c>
      <c r="F54" s="9">
        <v>3.7617747537582398E-111</v>
      </c>
      <c r="G54" s="121">
        <v>41</v>
      </c>
      <c r="H54" s="89">
        <v>0.61</v>
      </c>
      <c r="I54" s="122">
        <v>353</v>
      </c>
      <c r="J54" s="89">
        <v>7.89</v>
      </c>
      <c r="K54" s="9">
        <v>2.9949635273112302E-98</v>
      </c>
      <c r="L54" s="121">
        <v>4</v>
      </c>
      <c r="M54" s="89">
        <v>0.56000000000000005</v>
      </c>
      <c r="N54" s="122">
        <v>42</v>
      </c>
      <c r="O54" s="89">
        <v>8.42</v>
      </c>
      <c r="P54" s="9">
        <v>5.3876689009280597E-13</v>
      </c>
      <c r="Q54" s="121">
        <v>1</v>
      </c>
      <c r="R54" s="89">
        <v>0.9</v>
      </c>
      <c r="S54" s="122">
        <v>8</v>
      </c>
      <c r="T54" s="89">
        <v>6.78</v>
      </c>
      <c r="U54" s="9">
        <v>3.6187620448790501E-2</v>
      </c>
    </row>
    <row r="55" spans="1:21" x14ac:dyDescent="0.2">
      <c r="A55" s="4"/>
      <c r="B55" s="121"/>
      <c r="C55" s="89"/>
      <c r="D55" s="122"/>
      <c r="E55" s="89"/>
      <c r="F55" s="9"/>
      <c r="G55" s="121"/>
      <c r="H55" s="89"/>
      <c r="I55" s="122"/>
      <c r="J55" s="89"/>
      <c r="K55" s="9"/>
      <c r="L55" s="121"/>
      <c r="M55" s="89"/>
      <c r="N55" s="122"/>
      <c r="O55" s="89"/>
      <c r="P55" s="9"/>
      <c r="Q55" s="121"/>
      <c r="R55" s="89"/>
      <c r="S55" s="122"/>
      <c r="T55" s="89"/>
      <c r="U55" s="9"/>
    </row>
    <row r="56" spans="1:21" x14ac:dyDescent="0.2">
      <c r="A56" s="4" t="s">
        <v>696</v>
      </c>
      <c r="B56" s="121">
        <v>31.2</v>
      </c>
      <c r="C56" s="89" t="s">
        <v>695</v>
      </c>
      <c r="D56" s="122">
        <v>31.2</v>
      </c>
      <c r="E56" s="89" t="s">
        <v>694</v>
      </c>
      <c r="F56" s="9"/>
      <c r="G56" s="121">
        <v>31</v>
      </c>
      <c r="H56" s="89" t="s">
        <v>693</v>
      </c>
      <c r="I56" s="122">
        <v>31</v>
      </c>
      <c r="J56" s="89" t="s">
        <v>692</v>
      </c>
      <c r="K56" s="9">
        <v>0.22174231531747801</v>
      </c>
      <c r="L56" s="121">
        <v>32.700000000000003</v>
      </c>
      <c r="M56" s="89" t="s">
        <v>691</v>
      </c>
      <c r="N56" s="122">
        <v>32.799999999999997</v>
      </c>
      <c r="O56" s="89" t="s">
        <v>690</v>
      </c>
      <c r="P56" s="115">
        <v>0.13418976170518099</v>
      </c>
      <c r="Q56" s="121">
        <v>31.1</v>
      </c>
      <c r="R56" s="89" t="s">
        <v>689</v>
      </c>
      <c r="S56" s="122">
        <v>31.6</v>
      </c>
      <c r="T56" s="89" t="s">
        <v>688</v>
      </c>
      <c r="U56" s="9">
        <v>0.48779875811964202</v>
      </c>
    </row>
    <row r="57" spans="1:21" x14ac:dyDescent="0.2">
      <c r="A57" s="4" t="s">
        <v>540</v>
      </c>
      <c r="B57" s="121">
        <v>291</v>
      </c>
      <c r="C57" s="89">
        <v>3.83</v>
      </c>
      <c r="D57" s="122">
        <v>362</v>
      </c>
      <c r="E57" s="89">
        <v>7.11</v>
      </c>
      <c r="F57" s="9"/>
      <c r="G57" s="121">
        <v>266</v>
      </c>
      <c r="H57" s="89">
        <v>3.93</v>
      </c>
      <c r="I57" s="122">
        <v>330</v>
      </c>
      <c r="J57" s="89">
        <v>7.38</v>
      </c>
      <c r="K57" s="9"/>
      <c r="L57" s="121">
        <v>21</v>
      </c>
      <c r="M57" s="89">
        <v>2.95</v>
      </c>
      <c r="N57" s="122">
        <v>25</v>
      </c>
      <c r="O57" s="89">
        <v>5.01</v>
      </c>
      <c r="P57" s="9"/>
      <c r="Q57" s="121">
        <v>4</v>
      </c>
      <c r="R57" s="89">
        <v>3.6</v>
      </c>
      <c r="S57" s="122">
        <v>7</v>
      </c>
      <c r="T57" s="89">
        <v>5.93</v>
      </c>
      <c r="U57" s="9"/>
    </row>
    <row r="58" spans="1:21" x14ac:dyDescent="0.2">
      <c r="A58" s="4"/>
      <c r="B58" s="121"/>
      <c r="C58" s="89"/>
      <c r="D58" s="122"/>
      <c r="E58" s="89"/>
      <c r="F58" s="9"/>
      <c r="G58" s="121"/>
      <c r="H58" s="89"/>
      <c r="I58" s="122"/>
      <c r="J58" s="89"/>
      <c r="K58" s="9"/>
      <c r="L58" s="121"/>
      <c r="M58" s="89"/>
      <c r="N58" s="122"/>
      <c r="O58" s="89"/>
      <c r="P58" s="9"/>
      <c r="Q58" s="121"/>
      <c r="R58" s="89"/>
      <c r="S58" s="122"/>
      <c r="T58" s="89"/>
      <c r="U58" s="9"/>
    </row>
    <row r="59" spans="1:21" x14ac:dyDescent="0.2">
      <c r="A59" s="4" t="s">
        <v>687</v>
      </c>
      <c r="B59" s="121">
        <v>139</v>
      </c>
      <c r="C59" s="89" t="s">
        <v>686</v>
      </c>
      <c r="D59" s="122">
        <v>138</v>
      </c>
      <c r="E59" s="89" t="s">
        <v>684</v>
      </c>
      <c r="F59" s="9">
        <v>1.7831344580697501E-5</v>
      </c>
      <c r="G59" s="121">
        <v>139</v>
      </c>
      <c r="H59" s="89" t="s">
        <v>686</v>
      </c>
      <c r="I59" s="122">
        <v>138</v>
      </c>
      <c r="J59" s="89" t="s">
        <v>684</v>
      </c>
      <c r="K59" s="9">
        <v>3.5036057234243198E-5</v>
      </c>
      <c r="L59" s="121">
        <v>137</v>
      </c>
      <c r="M59" s="89" t="s">
        <v>685</v>
      </c>
      <c r="N59" s="122">
        <v>138</v>
      </c>
      <c r="O59" s="89" t="s">
        <v>684</v>
      </c>
      <c r="P59" s="9">
        <v>0.46656155069813599</v>
      </c>
      <c r="Q59" s="121">
        <v>140</v>
      </c>
      <c r="R59" s="89" t="s">
        <v>683</v>
      </c>
      <c r="S59" s="122">
        <v>138</v>
      </c>
      <c r="T59" s="89" t="s">
        <v>682</v>
      </c>
      <c r="U59" s="9">
        <v>0.44120292223921198</v>
      </c>
    </row>
    <row r="60" spans="1:21" x14ac:dyDescent="0.2">
      <c r="A60" s="4" t="s">
        <v>540</v>
      </c>
      <c r="B60" s="121">
        <v>285</v>
      </c>
      <c r="C60" s="89">
        <v>3.75</v>
      </c>
      <c r="D60" s="122">
        <v>270</v>
      </c>
      <c r="E60" s="89">
        <v>5.3</v>
      </c>
      <c r="F60" s="9"/>
      <c r="G60" s="121">
        <v>263</v>
      </c>
      <c r="H60" s="89">
        <v>3.89</v>
      </c>
      <c r="I60" s="122">
        <v>255</v>
      </c>
      <c r="J60" s="89">
        <v>5.71</v>
      </c>
      <c r="K60" s="9"/>
      <c r="L60" s="121">
        <v>17</v>
      </c>
      <c r="M60" s="89">
        <v>2.38</v>
      </c>
      <c r="N60" s="122">
        <v>11</v>
      </c>
      <c r="O60" s="89">
        <v>2.2000000000000002</v>
      </c>
      <c r="P60" s="9"/>
      <c r="Q60" s="121">
        <v>5</v>
      </c>
      <c r="R60" s="89">
        <v>4.3099999999999996</v>
      </c>
      <c r="S60" s="122">
        <v>4</v>
      </c>
      <c r="T60" s="89">
        <v>3.25</v>
      </c>
      <c r="U60" s="9"/>
    </row>
    <row r="61" spans="1:21" x14ac:dyDescent="0.2">
      <c r="A61" s="4"/>
      <c r="B61" s="121"/>
      <c r="C61" s="89"/>
      <c r="D61" s="122"/>
      <c r="E61" s="89"/>
      <c r="F61" s="9"/>
      <c r="G61" s="121"/>
      <c r="H61" s="89"/>
      <c r="I61" s="122"/>
      <c r="J61" s="89"/>
      <c r="K61" s="9"/>
      <c r="L61" s="121"/>
      <c r="M61" s="89"/>
      <c r="N61" s="122"/>
      <c r="O61" s="89"/>
      <c r="P61" s="9"/>
      <c r="Q61" s="121"/>
      <c r="R61" s="89"/>
      <c r="S61" s="122"/>
      <c r="T61" s="89"/>
      <c r="U61" s="9"/>
    </row>
    <row r="62" spans="1:21" x14ac:dyDescent="0.2">
      <c r="A62" s="4" t="s">
        <v>681</v>
      </c>
      <c r="B62" s="121">
        <v>82</v>
      </c>
      <c r="C62" s="89" t="s">
        <v>678</v>
      </c>
      <c r="D62" s="122">
        <v>80</v>
      </c>
      <c r="E62" s="89" t="s">
        <v>680</v>
      </c>
      <c r="F62" s="9">
        <v>3.6603350811182599E-3</v>
      </c>
      <c r="G62" s="121">
        <v>82</v>
      </c>
      <c r="H62" s="89" t="s">
        <v>678</v>
      </c>
      <c r="I62" s="122">
        <v>80</v>
      </c>
      <c r="J62" s="89" t="s">
        <v>680</v>
      </c>
      <c r="K62" s="9">
        <v>3.83749313623184E-3</v>
      </c>
      <c r="L62" s="121">
        <v>81.25</v>
      </c>
      <c r="M62" s="89" t="s">
        <v>679</v>
      </c>
      <c r="N62" s="122">
        <v>80.5</v>
      </c>
      <c r="O62" s="89" t="s">
        <v>678</v>
      </c>
      <c r="P62" s="9">
        <v>0.76300502157625305</v>
      </c>
      <c r="Q62" s="121">
        <v>84</v>
      </c>
      <c r="R62" s="89" t="s">
        <v>677</v>
      </c>
      <c r="S62" s="122">
        <v>82</v>
      </c>
      <c r="T62" s="89" t="s">
        <v>676</v>
      </c>
      <c r="U62" s="9">
        <v>0.299931737159918</v>
      </c>
    </row>
    <row r="63" spans="1:21" x14ac:dyDescent="0.2">
      <c r="A63" s="4" t="s">
        <v>540</v>
      </c>
      <c r="B63" s="121">
        <v>285</v>
      </c>
      <c r="C63" s="89">
        <v>3.75</v>
      </c>
      <c r="D63" s="122">
        <v>270</v>
      </c>
      <c r="E63" s="89">
        <v>5.3</v>
      </c>
      <c r="F63" s="9"/>
      <c r="G63" s="121">
        <v>263</v>
      </c>
      <c r="H63" s="89">
        <v>3.89</v>
      </c>
      <c r="I63" s="122">
        <v>255</v>
      </c>
      <c r="J63" s="89">
        <v>5.71</v>
      </c>
      <c r="K63" s="9"/>
      <c r="L63" s="121">
        <v>17</v>
      </c>
      <c r="M63" s="89">
        <v>2.38</v>
      </c>
      <c r="N63" s="122">
        <v>11</v>
      </c>
      <c r="O63" s="89">
        <v>2.2000000000000002</v>
      </c>
      <c r="P63" s="9"/>
      <c r="Q63" s="121">
        <v>5</v>
      </c>
      <c r="R63" s="89">
        <v>4.3099999999999996</v>
      </c>
      <c r="S63" s="122">
        <v>4</v>
      </c>
      <c r="T63" s="89">
        <v>3.25</v>
      </c>
      <c r="U63" s="9"/>
    </row>
    <row r="64" spans="1:21" x14ac:dyDescent="0.2">
      <c r="A64" s="4"/>
      <c r="B64" s="121"/>
      <c r="C64" s="89"/>
      <c r="D64" s="122"/>
      <c r="E64" s="89"/>
      <c r="F64" s="9"/>
      <c r="G64" s="121"/>
      <c r="H64" s="89"/>
      <c r="I64" s="122"/>
      <c r="J64" s="89"/>
      <c r="K64" s="9"/>
      <c r="L64" s="121"/>
      <c r="M64" s="89"/>
      <c r="N64" s="122"/>
      <c r="O64" s="89"/>
      <c r="P64" s="9"/>
      <c r="Q64" s="121"/>
      <c r="R64" s="89"/>
      <c r="S64" s="122"/>
      <c r="T64" s="89"/>
      <c r="U64" s="9"/>
    </row>
    <row r="65" spans="1:21" x14ac:dyDescent="0.2">
      <c r="A65" s="4"/>
      <c r="B65" s="121"/>
      <c r="C65" s="89"/>
      <c r="D65" s="122"/>
      <c r="E65" s="89"/>
      <c r="F65" s="9"/>
      <c r="G65" s="121"/>
      <c r="H65" s="89"/>
      <c r="I65" s="122"/>
      <c r="J65" s="89"/>
      <c r="K65" s="9"/>
      <c r="L65" s="121"/>
      <c r="M65" s="89"/>
      <c r="N65" s="122"/>
      <c r="O65" s="89"/>
      <c r="P65" s="9"/>
      <c r="Q65" s="121"/>
      <c r="R65" s="89"/>
      <c r="S65" s="122"/>
      <c r="T65" s="89"/>
      <c r="U65" s="9"/>
    </row>
    <row r="66" spans="1:21" x14ac:dyDescent="0.2">
      <c r="A66" s="50" t="s">
        <v>675</v>
      </c>
      <c r="B66" s="121"/>
      <c r="C66" s="89"/>
      <c r="D66" s="122"/>
      <c r="E66" s="89"/>
      <c r="F66" s="9"/>
      <c r="G66" s="121"/>
      <c r="H66" s="89"/>
      <c r="I66" s="122"/>
      <c r="J66" s="89"/>
      <c r="K66" s="9"/>
      <c r="L66" s="121"/>
      <c r="M66" s="89"/>
      <c r="N66" s="122"/>
      <c r="O66" s="89"/>
      <c r="P66" s="9"/>
      <c r="Q66" s="121"/>
      <c r="R66" s="89"/>
      <c r="S66" s="122"/>
      <c r="T66" s="89"/>
      <c r="U66" s="9"/>
    </row>
    <row r="67" spans="1:21" x14ac:dyDescent="0.2">
      <c r="A67" s="4" t="s">
        <v>674</v>
      </c>
      <c r="B67" s="121"/>
      <c r="C67" s="89"/>
      <c r="D67" s="122"/>
      <c r="E67" s="89"/>
      <c r="F67" s="9"/>
      <c r="G67" s="121"/>
      <c r="H67" s="89"/>
      <c r="I67" s="122"/>
      <c r="J67" s="89"/>
      <c r="K67" s="9"/>
      <c r="L67" s="121"/>
      <c r="M67" s="89"/>
      <c r="N67" s="122"/>
      <c r="O67" s="89"/>
      <c r="P67" s="9"/>
      <c r="Q67" s="121"/>
      <c r="R67" s="89"/>
      <c r="S67" s="122"/>
      <c r="T67" s="89"/>
      <c r="U67" s="9"/>
    </row>
    <row r="68" spans="1:21" x14ac:dyDescent="0.2">
      <c r="A68" s="4"/>
      <c r="B68" s="121"/>
      <c r="C68" s="89"/>
      <c r="D68" s="122"/>
      <c r="E68" s="89"/>
      <c r="F68" s="9"/>
      <c r="G68" s="121"/>
      <c r="H68" s="89"/>
      <c r="I68" s="122"/>
      <c r="J68" s="89"/>
      <c r="K68" s="9"/>
      <c r="L68" s="121"/>
      <c r="M68" s="89"/>
      <c r="N68" s="122"/>
      <c r="O68" s="89"/>
      <c r="P68" s="9"/>
      <c r="Q68" s="121"/>
      <c r="R68" s="89"/>
      <c r="S68" s="122"/>
      <c r="T68" s="89"/>
      <c r="U68" s="9"/>
    </row>
    <row r="69" spans="1:21" x14ac:dyDescent="0.2">
      <c r="A69" s="4" t="s">
        <v>673</v>
      </c>
      <c r="B69" s="121">
        <v>-1.25</v>
      </c>
      <c r="C69" s="89" t="s">
        <v>672</v>
      </c>
      <c r="D69" s="122">
        <v>-1.44</v>
      </c>
      <c r="E69" s="89" t="s">
        <v>671</v>
      </c>
      <c r="F69" s="9">
        <v>6.4831619118021402E-3</v>
      </c>
      <c r="G69" s="121">
        <v>-1.29</v>
      </c>
      <c r="H69" s="89" t="s">
        <v>670</v>
      </c>
      <c r="I69" s="122">
        <v>-1.47</v>
      </c>
      <c r="J69" s="89" t="s">
        <v>669</v>
      </c>
      <c r="K69" s="9">
        <v>4.7718724771277799E-3</v>
      </c>
      <c r="L69" s="121">
        <v>-1.07</v>
      </c>
      <c r="M69" s="89" t="s">
        <v>668</v>
      </c>
      <c r="N69" s="122">
        <v>-1.34</v>
      </c>
      <c r="O69" s="89" t="s">
        <v>667</v>
      </c>
      <c r="P69" s="9">
        <v>0.50332711036841604</v>
      </c>
      <c r="Q69" s="121">
        <v>-7.0000000000000007E-2</v>
      </c>
      <c r="R69" s="89" t="s">
        <v>666</v>
      </c>
      <c r="S69" s="122">
        <v>-7.0000000000000007E-2</v>
      </c>
      <c r="T69" s="89" t="s">
        <v>665</v>
      </c>
      <c r="U69" s="9">
        <v>0.91939728823621503</v>
      </c>
    </row>
    <row r="70" spans="1:21" x14ac:dyDescent="0.2">
      <c r="A70" s="4" t="s">
        <v>540</v>
      </c>
      <c r="B70" s="121">
        <v>20</v>
      </c>
      <c r="C70" s="89">
        <v>0.26</v>
      </c>
      <c r="D70" s="122">
        <v>14</v>
      </c>
      <c r="E70" s="89">
        <v>0.27</v>
      </c>
      <c r="F70" s="9"/>
      <c r="G70" s="121">
        <v>17</v>
      </c>
      <c r="H70" s="89">
        <v>0.25</v>
      </c>
      <c r="I70" s="122">
        <v>13</v>
      </c>
      <c r="J70" s="89">
        <v>0.28999999999999998</v>
      </c>
      <c r="K70" s="9"/>
      <c r="L70" s="121">
        <v>3</v>
      </c>
      <c r="M70" s="89">
        <v>0.42</v>
      </c>
      <c r="N70" s="122">
        <v>1</v>
      </c>
      <c r="O70" s="89">
        <v>0.2</v>
      </c>
      <c r="P70" s="9"/>
      <c r="Q70" s="121">
        <v>0</v>
      </c>
      <c r="R70" s="89">
        <v>0</v>
      </c>
      <c r="S70" s="122">
        <v>0</v>
      </c>
      <c r="T70" s="89">
        <v>0</v>
      </c>
      <c r="U70" s="9"/>
    </row>
    <row r="71" spans="1:21" x14ac:dyDescent="0.2">
      <c r="A71" s="4"/>
      <c r="B71" s="121"/>
      <c r="C71" s="89"/>
      <c r="D71" s="122"/>
      <c r="E71" s="89"/>
      <c r="F71" s="9"/>
      <c r="G71" s="121"/>
      <c r="H71" s="89"/>
      <c r="I71" s="122"/>
      <c r="J71" s="89"/>
      <c r="K71" s="9"/>
      <c r="L71" s="121"/>
      <c r="M71" s="89"/>
      <c r="N71" s="122"/>
      <c r="O71" s="89"/>
      <c r="P71" s="9"/>
      <c r="Q71" s="121"/>
      <c r="R71" s="89"/>
      <c r="S71" s="122"/>
      <c r="T71" s="89"/>
      <c r="U71" s="9"/>
    </row>
    <row r="72" spans="1:21" x14ac:dyDescent="0.2">
      <c r="A72" s="50" t="s">
        <v>664</v>
      </c>
      <c r="B72" s="121"/>
      <c r="C72" s="89"/>
      <c r="D72" s="122"/>
      <c r="E72" s="89"/>
      <c r="F72" s="9">
        <v>0.31465919955261901</v>
      </c>
      <c r="G72" s="121"/>
      <c r="H72" s="89"/>
      <c r="I72" s="122"/>
      <c r="J72" s="89"/>
      <c r="K72" s="9">
        <v>0.235144106527755</v>
      </c>
      <c r="L72" s="121"/>
      <c r="M72" s="89"/>
      <c r="N72" s="122"/>
      <c r="O72" s="89"/>
      <c r="P72" s="9">
        <v>0.78710305228062405</v>
      </c>
      <c r="Q72" s="121"/>
      <c r="R72" s="89"/>
      <c r="S72" s="122"/>
      <c r="T72" s="89"/>
      <c r="U72" s="9">
        <v>0.84151923582542298</v>
      </c>
    </row>
    <row r="73" spans="1:21" x14ac:dyDescent="0.2">
      <c r="A73" s="4" t="s">
        <v>663</v>
      </c>
      <c r="B73" s="121">
        <v>1564</v>
      </c>
      <c r="C73" s="89">
        <v>20.6</v>
      </c>
      <c r="D73" s="122">
        <v>1077</v>
      </c>
      <c r="E73" s="89">
        <v>21.15</v>
      </c>
      <c r="F73" s="9"/>
      <c r="G73" s="121">
        <v>1408</v>
      </c>
      <c r="H73" s="89">
        <v>20.8</v>
      </c>
      <c r="I73" s="122">
        <v>965</v>
      </c>
      <c r="J73" s="89">
        <v>21.57</v>
      </c>
      <c r="K73" s="9"/>
      <c r="L73" s="121">
        <v>139</v>
      </c>
      <c r="M73" s="89">
        <v>19.5</v>
      </c>
      <c r="N73" s="122">
        <v>96</v>
      </c>
      <c r="O73" s="89">
        <v>19.239999999999998</v>
      </c>
      <c r="P73" s="9"/>
      <c r="Q73" s="121">
        <v>17</v>
      </c>
      <c r="R73" s="89">
        <v>15.32</v>
      </c>
      <c r="S73" s="122">
        <v>16</v>
      </c>
      <c r="T73" s="89">
        <v>13.56</v>
      </c>
      <c r="U73" s="9"/>
    </row>
    <row r="74" spans="1:21" x14ac:dyDescent="0.2">
      <c r="A74" s="4" t="s">
        <v>662</v>
      </c>
      <c r="B74" s="121">
        <v>661</v>
      </c>
      <c r="C74" s="89">
        <v>8.7100000000000009</v>
      </c>
      <c r="D74" s="122">
        <v>448</v>
      </c>
      <c r="E74" s="89">
        <v>8.8000000000000007</v>
      </c>
      <c r="F74" s="9"/>
      <c r="G74" s="121">
        <v>574</v>
      </c>
      <c r="H74" s="89">
        <v>8.48</v>
      </c>
      <c r="I74" s="122">
        <v>391</v>
      </c>
      <c r="J74" s="89">
        <v>8.74</v>
      </c>
      <c r="K74" s="9"/>
      <c r="L74" s="121">
        <v>75</v>
      </c>
      <c r="M74" s="89">
        <v>10.52</v>
      </c>
      <c r="N74" s="122">
        <v>43</v>
      </c>
      <c r="O74" s="89">
        <v>8.6199999999999992</v>
      </c>
      <c r="P74" s="9"/>
      <c r="Q74" s="121">
        <v>12</v>
      </c>
      <c r="R74" s="89">
        <v>10.81</v>
      </c>
      <c r="S74" s="122">
        <v>14</v>
      </c>
      <c r="T74" s="89">
        <v>11.86</v>
      </c>
      <c r="U74" s="9"/>
    </row>
    <row r="75" spans="1:21" x14ac:dyDescent="0.2">
      <c r="A75" s="4" t="s">
        <v>661</v>
      </c>
      <c r="B75" s="121">
        <v>1548</v>
      </c>
      <c r="C75" s="89">
        <v>20.39</v>
      </c>
      <c r="D75" s="122">
        <v>968</v>
      </c>
      <c r="E75" s="89">
        <v>19.010000000000002</v>
      </c>
      <c r="F75" s="9"/>
      <c r="G75" s="121">
        <v>1385</v>
      </c>
      <c r="H75" s="89">
        <v>20.46</v>
      </c>
      <c r="I75" s="122">
        <v>844</v>
      </c>
      <c r="J75" s="89">
        <v>18.86</v>
      </c>
      <c r="K75" s="9"/>
      <c r="L75" s="121">
        <v>143</v>
      </c>
      <c r="M75" s="89">
        <v>20.059999999999999</v>
      </c>
      <c r="N75" s="122">
        <v>97</v>
      </c>
      <c r="O75" s="89">
        <v>19.440000000000001</v>
      </c>
      <c r="P75" s="9"/>
      <c r="Q75" s="121">
        <v>20</v>
      </c>
      <c r="R75" s="89">
        <v>18.02</v>
      </c>
      <c r="S75" s="122">
        <v>27</v>
      </c>
      <c r="T75" s="89">
        <v>22.88</v>
      </c>
      <c r="U75" s="9"/>
    </row>
    <row r="76" spans="1:21" x14ac:dyDescent="0.2">
      <c r="A76" s="4" t="s">
        <v>660</v>
      </c>
      <c r="B76" s="121">
        <v>394</v>
      </c>
      <c r="C76" s="89">
        <v>5.19</v>
      </c>
      <c r="D76" s="122">
        <v>238</v>
      </c>
      <c r="E76" s="89">
        <v>4.67</v>
      </c>
      <c r="F76" s="9"/>
      <c r="G76" s="121">
        <v>344</v>
      </c>
      <c r="H76" s="89">
        <v>5.08</v>
      </c>
      <c r="I76" s="122">
        <v>204</v>
      </c>
      <c r="J76" s="89">
        <v>4.5599999999999996</v>
      </c>
      <c r="K76" s="9"/>
      <c r="L76" s="121">
        <v>44</v>
      </c>
      <c r="M76" s="89">
        <v>6.17</v>
      </c>
      <c r="N76" s="122">
        <v>26</v>
      </c>
      <c r="O76" s="89">
        <v>5.21</v>
      </c>
      <c r="P76" s="9"/>
      <c r="Q76" s="121">
        <v>6</v>
      </c>
      <c r="R76" s="89">
        <v>5.41</v>
      </c>
      <c r="S76" s="122">
        <v>8</v>
      </c>
      <c r="T76" s="89">
        <v>6.78</v>
      </c>
      <c r="U76" s="9"/>
    </row>
    <row r="77" spans="1:21" x14ac:dyDescent="0.2">
      <c r="A77" s="4" t="s">
        <v>659</v>
      </c>
      <c r="B77" s="121">
        <v>676</v>
      </c>
      <c r="C77" s="89">
        <v>8.9</v>
      </c>
      <c r="D77" s="122">
        <v>465</v>
      </c>
      <c r="E77" s="89">
        <v>9.1300000000000008</v>
      </c>
      <c r="F77" s="9"/>
      <c r="G77" s="121">
        <v>606</v>
      </c>
      <c r="H77" s="89">
        <v>8.9499999999999993</v>
      </c>
      <c r="I77" s="122">
        <v>402</v>
      </c>
      <c r="J77" s="89">
        <v>8.99</v>
      </c>
      <c r="K77" s="9"/>
      <c r="L77" s="121">
        <v>59</v>
      </c>
      <c r="M77" s="89">
        <v>8.27</v>
      </c>
      <c r="N77" s="122">
        <v>52</v>
      </c>
      <c r="O77" s="89">
        <v>10.42</v>
      </c>
      <c r="P77" s="9"/>
      <c r="Q77" s="121">
        <v>11</v>
      </c>
      <c r="R77" s="89">
        <v>9.91</v>
      </c>
      <c r="S77" s="122">
        <v>11</v>
      </c>
      <c r="T77" s="89">
        <v>9.32</v>
      </c>
      <c r="U77" s="9"/>
    </row>
    <row r="78" spans="1:21" x14ac:dyDescent="0.2">
      <c r="A78" s="4" t="s">
        <v>658</v>
      </c>
      <c r="B78" s="121">
        <v>422</v>
      </c>
      <c r="C78" s="89">
        <v>5.56</v>
      </c>
      <c r="D78" s="122">
        <v>299</v>
      </c>
      <c r="E78" s="89">
        <v>5.87</v>
      </c>
      <c r="F78" s="9"/>
      <c r="G78" s="121">
        <v>383</v>
      </c>
      <c r="H78" s="89">
        <v>5.66</v>
      </c>
      <c r="I78" s="122">
        <v>266</v>
      </c>
      <c r="J78" s="89">
        <v>5.95</v>
      </c>
      <c r="K78" s="9"/>
      <c r="L78" s="121">
        <v>37</v>
      </c>
      <c r="M78" s="89">
        <v>5.19</v>
      </c>
      <c r="N78" s="122">
        <v>28</v>
      </c>
      <c r="O78" s="89">
        <v>5.61</v>
      </c>
      <c r="P78" s="9"/>
      <c r="Q78" s="121">
        <v>2</v>
      </c>
      <c r="R78" s="89">
        <v>1.8</v>
      </c>
      <c r="S78" s="122">
        <v>5</v>
      </c>
      <c r="T78" s="89">
        <v>4.24</v>
      </c>
      <c r="U78" s="9"/>
    </row>
    <row r="79" spans="1:21" x14ac:dyDescent="0.2">
      <c r="A79" s="4" t="s">
        <v>657</v>
      </c>
      <c r="B79" s="121">
        <v>2144</v>
      </c>
      <c r="C79" s="89">
        <v>28.24</v>
      </c>
      <c r="D79" s="122">
        <v>1496</v>
      </c>
      <c r="E79" s="89">
        <v>29.39</v>
      </c>
      <c r="F79" s="9"/>
      <c r="G79" s="121">
        <v>1902</v>
      </c>
      <c r="H79" s="89">
        <v>28.1</v>
      </c>
      <c r="I79" s="122">
        <v>1319</v>
      </c>
      <c r="J79" s="89">
        <v>29.48</v>
      </c>
      <c r="K79" s="9"/>
      <c r="L79" s="121">
        <v>202</v>
      </c>
      <c r="M79" s="89">
        <v>28.33</v>
      </c>
      <c r="N79" s="122">
        <v>142</v>
      </c>
      <c r="O79" s="89">
        <v>28.46</v>
      </c>
      <c r="P79" s="9"/>
      <c r="Q79" s="121">
        <v>40</v>
      </c>
      <c r="R79" s="89">
        <v>36.04</v>
      </c>
      <c r="S79" s="122">
        <v>35</v>
      </c>
      <c r="T79" s="89">
        <v>29.66</v>
      </c>
      <c r="U79" s="9"/>
    </row>
    <row r="80" spans="1:21" x14ac:dyDescent="0.2">
      <c r="A80" s="4" t="s">
        <v>540</v>
      </c>
      <c r="B80" s="121">
        <v>183</v>
      </c>
      <c r="C80" s="89">
        <v>2.41</v>
      </c>
      <c r="D80" s="122">
        <v>100</v>
      </c>
      <c r="E80" s="89">
        <v>1.96</v>
      </c>
      <c r="F80" s="9"/>
      <c r="G80" s="121">
        <v>166</v>
      </c>
      <c r="H80" s="89">
        <v>2.4500000000000002</v>
      </c>
      <c r="I80" s="122">
        <v>83</v>
      </c>
      <c r="J80" s="89">
        <v>1.86</v>
      </c>
      <c r="K80" s="9"/>
      <c r="L80" s="121">
        <v>14</v>
      </c>
      <c r="M80" s="89">
        <v>1.96</v>
      </c>
      <c r="N80" s="122">
        <v>15</v>
      </c>
      <c r="O80" s="89">
        <v>3.01</v>
      </c>
      <c r="P80" s="9"/>
      <c r="Q80" s="121">
        <v>3</v>
      </c>
      <c r="R80" s="89">
        <v>2.7</v>
      </c>
      <c r="S80" s="122">
        <v>2</v>
      </c>
      <c r="T80" s="89">
        <v>1.69</v>
      </c>
      <c r="U80" s="9"/>
    </row>
    <row r="81" spans="1:21" x14ac:dyDescent="0.2">
      <c r="A81" s="4"/>
      <c r="B81" s="121"/>
      <c r="C81" s="89"/>
      <c r="D81" s="122"/>
      <c r="E81" s="89"/>
      <c r="F81" s="9"/>
      <c r="G81" s="121"/>
      <c r="H81" s="89"/>
      <c r="I81" s="122"/>
      <c r="J81" s="89"/>
      <c r="K81" s="9"/>
      <c r="L81" s="121"/>
      <c r="M81" s="89"/>
      <c r="N81" s="122"/>
      <c r="O81" s="89"/>
      <c r="P81" s="9"/>
      <c r="Q81" s="121"/>
      <c r="R81" s="89"/>
      <c r="S81" s="122"/>
      <c r="T81" s="89"/>
      <c r="U81" s="9"/>
    </row>
    <row r="82" spans="1:21" x14ac:dyDescent="0.2">
      <c r="A82" s="50" t="s">
        <v>656</v>
      </c>
      <c r="B82" s="121"/>
      <c r="C82" s="89"/>
      <c r="D82" s="122"/>
      <c r="E82" s="89"/>
      <c r="F82" s="9">
        <v>9.9773876603584805E-2</v>
      </c>
      <c r="G82" s="121"/>
      <c r="H82" s="89"/>
      <c r="I82" s="122"/>
      <c r="J82" s="89"/>
      <c r="K82" s="9">
        <v>5.8396886434449E-2</v>
      </c>
      <c r="L82" s="121"/>
      <c r="M82" s="89"/>
      <c r="N82" s="122"/>
      <c r="O82" s="89"/>
      <c r="P82" s="9">
        <v>0.88376358159530899</v>
      </c>
      <c r="Q82" s="121"/>
      <c r="R82" s="89"/>
      <c r="S82" s="122"/>
      <c r="T82" s="89"/>
      <c r="U82" s="9">
        <v>0.44764443672120302</v>
      </c>
    </row>
    <row r="83" spans="1:21" x14ac:dyDescent="0.2">
      <c r="A83" s="4" t="s">
        <v>655</v>
      </c>
      <c r="B83" s="121">
        <v>2715</v>
      </c>
      <c r="C83" s="89">
        <v>35.76</v>
      </c>
      <c r="D83" s="122">
        <v>1743</v>
      </c>
      <c r="E83" s="89">
        <v>34.24</v>
      </c>
      <c r="F83" s="9"/>
      <c r="G83" s="121">
        <v>2406</v>
      </c>
      <c r="H83" s="89">
        <v>35.549999999999997</v>
      </c>
      <c r="I83" s="122">
        <v>1514</v>
      </c>
      <c r="J83" s="89">
        <v>33.840000000000003</v>
      </c>
      <c r="K83" s="9"/>
      <c r="L83" s="121">
        <v>261</v>
      </c>
      <c r="M83" s="89">
        <v>36.61</v>
      </c>
      <c r="N83" s="122">
        <v>176</v>
      </c>
      <c r="O83" s="89">
        <v>35.270000000000003</v>
      </c>
      <c r="P83" s="9"/>
      <c r="Q83" s="121">
        <v>48</v>
      </c>
      <c r="R83" s="89">
        <v>43.24</v>
      </c>
      <c r="S83" s="122">
        <v>53</v>
      </c>
      <c r="T83" s="89">
        <v>44.92</v>
      </c>
      <c r="U83" s="9"/>
    </row>
    <row r="84" spans="1:21" x14ac:dyDescent="0.2">
      <c r="A84" s="4" t="s">
        <v>654</v>
      </c>
      <c r="B84" s="121">
        <v>3171</v>
      </c>
      <c r="C84" s="89">
        <v>41.77</v>
      </c>
      <c r="D84" s="122">
        <v>2224</v>
      </c>
      <c r="E84" s="89">
        <v>43.68</v>
      </c>
      <c r="F84" s="9"/>
      <c r="G84" s="121">
        <v>2860</v>
      </c>
      <c r="H84" s="89">
        <v>42.26</v>
      </c>
      <c r="I84" s="122">
        <v>1995</v>
      </c>
      <c r="J84" s="89">
        <v>44.59</v>
      </c>
      <c r="K84" s="9"/>
      <c r="L84" s="121">
        <v>270</v>
      </c>
      <c r="M84" s="89">
        <v>37.869999999999997</v>
      </c>
      <c r="N84" s="122">
        <v>194</v>
      </c>
      <c r="O84" s="89">
        <v>38.880000000000003</v>
      </c>
      <c r="P84" s="9"/>
      <c r="Q84" s="121">
        <v>41</v>
      </c>
      <c r="R84" s="89">
        <v>36.94</v>
      </c>
      <c r="S84" s="122">
        <v>35</v>
      </c>
      <c r="T84" s="89">
        <v>29.66</v>
      </c>
      <c r="U84" s="9"/>
    </row>
    <row r="85" spans="1:21" x14ac:dyDescent="0.2">
      <c r="A85" s="4" t="s">
        <v>653</v>
      </c>
      <c r="B85" s="121">
        <v>1445</v>
      </c>
      <c r="C85" s="89">
        <v>19.03</v>
      </c>
      <c r="D85" s="122">
        <v>967</v>
      </c>
      <c r="E85" s="89">
        <v>18.989999999999998</v>
      </c>
      <c r="F85" s="9"/>
      <c r="G85" s="121">
        <v>1268</v>
      </c>
      <c r="H85" s="89">
        <v>18.739999999999998</v>
      </c>
      <c r="I85" s="122">
        <v>828</v>
      </c>
      <c r="J85" s="89">
        <v>18.510000000000002</v>
      </c>
      <c r="K85" s="9"/>
      <c r="L85" s="121">
        <v>157</v>
      </c>
      <c r="M85" s="89">
        <v>22.02</v>
      </c>
      <c r="N85" s="122">
        <v>112</v>
      </c>
      <c r="O85" s="89">
        <v>22.44</v>
      </c>
      <c r="P85" s="9"/>
      <c r="Q85" s="121">
        <v>20</v>
      </c>
      <c r="R85" s="89">
        <v>18.02</v>
      </c>
      <c r="S85" s="122">
        <v>27</v>
      </c>
      <c r="T85" s="89">
        <v>22.88</v>
      </c>
      <c r="U85" s="9"/>
    </row>
    <row r="86" spans="1:21" x14ac:dyDescent="0.2">
      <c r="A86" s="4" t="s">
        <v>540</v>
      </c>
      <c r="B86" s="121">
        <v>261</v>
      </c>
      <c r="C86" s="89">
        <v>3.44</v>
      </c>
      <c r="D86" s="122">
        <v>157</v>
      </c>
      <c r="E86" s="89">
        <v>3.08</v>
      </c>
      <c r="F86" s="9"/>
      <c r="G86" s="121">
        <v>234</v>
      </c>
      <c r="H86" s="89">
        <v>3.46</v>
      </c>
      <c r="I86" s="122">
        <v>137</v>
      </c>
      <c r="J86" s="89">
        <v>3.06</v>
      </c>
      <c r="K86" s="9"/>
      <c r="L86" s="121">
        <v>25</v>
      </c>
      <c r="M86" s="89">
        <v>3.51</v>
      </c>
      <c r="N86" s="122">
        <v>17</v>
      </c>
      <c r="O86" s="89">
        <v>3.41</v>
      </c>
      <c r="P86" s="9"/>
      <c r="Q86" s="121">
        <v>2</v>
      </c>
      <c r="R86" s="89">
        <v>1.8</v>
      </c>
      <c r="S86" s="122">
        <v>3</v>
      </c>
      <c r="T86" s="89">
        <v>2.54</v>
      </c>
      <c r="U86" s="9"/>
    </row>
    <row r="87" spans="1:21" x14ac:dyDescent="0.2">
      <c r="A87" s="4"/>
      <c r="B87" s="121"/>
      <c r="C87" s="89"/>
      <c r="D87" s="122"/>
      <c r="E87" s="89"/>
      <c r="F87" s="9"/>
      <c r="G87" s="121"/>
      <c r="H87" s="89"/>
      <c r="I87" s="122"/>
      <c r="J87" s="89"/>
      <c r="K87" s="9"/>
      <c r="L87" s="121"/>
      <c r="M87" s="89"/>
      <c r="N87" s="122"/>
      <c r="O87" s="89"/>
      <c r="P87" s="9"/>
      <c r="Q87" s="121"/>
      <c r="R87" s="89"/>
      <c r="S87" s="122"/>
      <c r="T87" s="89"/>
      <c r="U87" s="9"/>
    </row>
    <row r="88" spans="1:21" x14ac:dyDescent="0.2">
      <c r="A88" s="4" t="s">
        <v>652</v>
      </c>
      <c r="B88" s="121">
        <v>4756</v>
      </c>
      <c r="C88" s="89">
        <v>62.64</v>
      </c>
      <c r="D88" s="122">
        <v>3259</v>
      </c>
      <c r="E88" s="89">
        <v>64.010000000000005</v>
      </c>
      <c r="F88" s="9">
        <v>0.18176736412594299</v>
      </c>
      <c r="G88" s="121">
        <v>4227</v>
      </c>
      <c r="H88" s="89">
        <v>62.46</v>
      </c>
      <c r="I88" s="122">
        <v>2855</v>
      </c>
      <c r="J88" s="89">
        <v>63.81</v>
      </c>
      <c r="K88" s="9">
        <v>0.23438736540879301</v>
      </c>
      <c r="L88" s="121">
        <v>459</v>
      </c>
      <c r="M88" s="89">
        <v>64.38</v>
      </c>
      <c r="N88" s="122">
        <v>326</v>
      </c>
      <c r="O88" s="89">
        <v>65.33</v>
      </c>
      <c r="P88" s="9">
        <v>0.61912852371063398</v>
      </c>
      <c r="Q88" s="121">
        <v>70</v>
      </c>
      <c r="R88" s="89">
        <v>63.06</v>
      </c>
      <c r="S88" s="122">
        <v>78</v>
      </c>
      <c r="T88" s="89">
        <v>66.099999999999994</v>
      </c>
      <c r="U88" s="9">
        <v>0.76624672515168901</v>
      </c>
    </row>
    <row r="89" spans="1:21" x14ac:dyDescent="0.2">
      <c r="A89" s="4" t="s">
        <v>540</v>
      </c>
      <c r="B89" s="121">
        <v>76</v>
      </c>
      <c r="C89" s="89">
        <v>1</v>
      </c>
      <c r="D89" s="122">
        <v>34</v>
      </c>
      <c r="E89" s="89">
        <v>0.67</v>
      </c>
      <c r="F89" s="9"/>
      <c r="G89" s="121">
        <v>70</v>
      </c>
      <c r="H89" s="89">
        <v>1.03</v>
      </c>
      <c r="I89" s="122">
        <v>28</v>
      </c>
      <c r="J89" s="89">
        <v>0.63</v>
      </c>
      <c r="K89" s="9"/>
      <c r="L89" s="121">
        <v>4</v>
      </c>
      <c r="M89" s="89">
        <v>0.56000000000000005</v>
      </c>
      <c r="N89" s="122">
        <v>6</v>
      </c>
      <c r="O89" s="89">
        <v>1.2</v>
      </c>
      <c r="P89" s="9"/>
      <c r="Q89" s="121">
        <v>2</v>
      </c>
      <c r="R89" s="89">
        <v>1.8</v>
      </c>
      <c r="S89" s="122">
        <v>0</v>
      </c>
      <c r="T89" s="89">
        <v>0</v>
      </c>
      <c r="U89" s="9"/>
    </row>
    <row r="90" spans="1:21" x14ac:dyDescent="0.2">
      <c r="A90" s="4"/>
      <c r="B90" s="121"/>
      <c r="C90" s="89"/>
      <c r="D90" s="122"/>
      <c r="E90" s="89"/>
      <c r="F90" s="9"/>
      <c r="G90" s="121"/>
      <c r="H90" s="89"/>
      <c r="I90" s="122"/>
      <c r="J90" s="89"/>
      <c r="K90" s="9"/>
      <c r="L90" s="121"/>
      <c r="M90" s="89"/>
      <c r="N90" s="122"/>
      <c r="O90" s="89"/>
      <c r="P90" s="9"/>
      <c r="Q90" s="121"/>
      <c r="R90" s="89"/>
      <c r="S90" s="122"/>
      <c r="T90" s="89"/>
      <c r="U90" s="9"/>
    </row>
    <row r="91" spans="1:21" x14ac:dyDescent="0.2">
      <c r="A91" s="4" t="s">
        <v>651</v>
      </c>
      <c r="B91" s="121">
        <v>680</v>
      </c>
      <c r="C91" s="89">
        <v>8.9600000000000009</v>
      </c>
      <c r="D91" s="122">
        <v>344</v>
      </c>
      <c r="E91" s="89">
        <v>6.76</v>
      </c>
      <c r="F91" s="9">
        <v>6.9457150739258597E-6</v>
      </c>
      <c r="G91" s="121">
        <v>620</v>
      </c>
      <c r="H91" s="89">
        <v>9.16</v>
      </c>
      <c r="I91" s="122">
        <v>295</v>
      </c>
      <c r="J91" s="89">
        <v>6.59</v>
      </c>
      <c r="K91" s="9">
        <v>8.1600481396767097E-7</v>
      </c>
      <c r="L91" s="121">
        <v>49</v>
      </c>
      <c r="M91" s="89">
        <v>6.87</v>
      </c>
      <c r="N91" s="122">
        <v>41</v>
      </c>
      <c r="O91" s="89">
        <v>8.2200000000000006</v>
      </c>
      <c r="P91" s="9">
        <v>0.37690398832243199</v>
      </c>
      <c r="Q91" s="121">
        <v>11</v>
      </c>
      <c r="R91" s="89">
        <v>9.91</v>
      </c>
      <c r="S91" s="122">
        <v>8</v>
      </c>
      <c r="T91" s="89">
        <v>6.78</v>
      </c>
      <c r="U91" s="9">
        <v>0.40017869108042098</v>
      </c>
    </row>
    <row r="92" spans="1:21" x14ac:dyDescent="0.2">
      <c r="A92" s="4" t="s">
        <v>540</v>
      </c>
      <c r="B92" s="121">
        <v>40</v>
      </c>
      <c r="C92" s="89">
        <v>0.53</v>
      </c>
      <c r="D92" s="122">
        <v>29</v>
      </c>
      <c r="E92" s="89">
        <v>0.56999999999999995</v>
      </c>
      <c r="F92" s="9"/>
      <c r="G92" s="121">
        <v>36</v>
      </c>
      <c r="H92" s="89">
        <v>0.53</v>
      </c>
      <c r="I92" s="122">
        <v>24</v>
      </c>
      <c r="J92" s="89">
        <v>0.54</v>
      </c>
      <c r="K92" s="9"/>
      <c r="L92" s="121">
        <v>3</v>
      </c>
      <c r="M92" s="89">
        <v>0.42</v>
      </c>
      <c r="N92" s="122">
        <v>3</v>
      </c>
      <c r="O92" s="89">
        <v>0.6</v>
      </c>
      <c r="P92" s="9"/>
      <c r="Q92" s="121">
        <v>1</v>
      </c>
      <c r="R92" s="89">
        <v>0.9</v>
      </c>
      <c r="S92" s="122">
        <v>2</v>
      </c>
      <c r="T92" s="89">
        <v>1.69</v>
      </c>
      <c r="U92" s="9"/>
    </row>
    <row r="93" spans="1:21" x14ac:dyDescent="0.2">
      <c r="A93" s="4"/>
      <c r="B93" s="121"/>
      <c r="C93" s="89"/>
      <c r="D93" s="122"/>
      <c r="E93" s="89"/>
      <c r="F93" s="9"/>
      <c r="G93" s="121"/>
      <c r="H93" s="89"/>
      <c r="I93" s="122"/>
      <c r="J93" s="89"/>
      <c r="K93" s="9"/>
      <c r="L93" s="121"/>
      <c r="M93" s="89"/>
      <c r="N93" s="122"/>
      <c r="O93" s="89"/>
      <c r="P93" s="9"/>
      <c r="Q93" s="121"/>
      <c r="R93" s="89"/>
      <c r="S93" s="122"/>
      <c r="T93" s="89"/>
      <c r="U93" s="9"/>
    </row>
    <row r="94" spans="1:21" x14ac:dyDescent="0.2">
      <c r="A94" s="4" t="s">
        <v>650</v>
      </c>
      <c r="B94" s="121">
        <v>2</v>
      </c>
      <c r="C94" s="89" t="s">
        <v>649</v>
      </c>
      <c r="D94" s="122">
        <v>3</v>
      </c>
      <c r="E94" s="89" t="s">
        <v>648</v>
      </c>
      <c r="F94" s="9">
        <v>0.15301932568934301</v>
      </c>
      <c r="G94" s="121">
        <v>2</v>
      </c>
      <c r="H94" s="89" t="s">
        <v>649</v>
      </c>
      <c r="I94" s="122">
        <v>3</v>
      </c>
      <c r="J94" s="89" t="s">
        <v>649</v>
      </c>
      <c r="K94" s="9">
        <v>0.405430243783371</v>
      </c>
      <c r="L94" s="121">
        <v>2</v>
      </c>
      <c r="M94" s="89" t="s">
        <v>649</v>
      </c>
      <c r="N94" s="122">
        <v>2</v>
      </c>
      <c r="O94" s="89" t="s">
        <v>649</v>
      </c>
      <c r="P94" s="9">
        <v>0.140054508691449</v>
      </c>
      <c r="Q94" s="121">
        <v>2</v>
      </c>
      <c r="R94" s="89" t="s">
        <v>643</v>
      </c>
      <c r="S94" s="122">
        <v>3</v>
      </c>
      <c r="T94" s="89" t="s">
        <v>648</v>
      </c>
      <c r="U94" s="9">
        <v>3.2969767149103699E-2</v>
      </c>
    </row>
    <row r="95" spans="1:21" x14ac:dyDescent="0.2">
      <c r="A95" s="4" t="s">
        <v>540</v>
      </c>
      <c r="B95" s="121">
        <v>206</v>
      </c>
      <c r="C95" s="89">
        <v>2.71</v>
      </c>
      <c r="D95" s="122">
        <v>122</v>
      </c>
      <c r="E95" s="89">
        <v>2.4</v>
      </c>
      <c r="F95" s="9"/>
      <c r="G95" s="121">
        <v>185</v>
      </c>
      <c r="H95" s="89">
        <v>2.73</v>
      </c>
      <c r="I95" s="122">
        <v>107</v>
      </c>
      <c r="J95" s="89">
        <v>2.39</v>
      </c>
      <c r="K95" s="9"/>
      <c r="L95" s="121">
        <v>19</v>
      </c>
      <c r="M95" s="89">
        <v>2.66</v>
      </c>
      <c r="N95" s="122">
        <v>11</v>
      </c>
      <c r="O95" s="89">
        <v>2.2000000000000002</v>
      </c>
      <c r="P95" s="9"/>
      <c r="Q95" s="121">
        <v>2</v>
      </c>
      <c r="R95" s="89">
        <v>1.8</v>
      </c>
      <c r="S95" s="122">
        <v>4</v>
      </c>
      <c r="T95" s="89">
        <v>3.39</v>
      </c>
      <c r="U95" s="9"/>
    </row>
    <row r="96" spans="1:21" x14ac:dyDescent="0.2">
      <c r="A96" s="4"/>
      <c r="B96" s="121"/>
      <c r="C96" s="89"/>
      <c r="D96" s="122"/>
      <c r="E96" s="89"/>
      <c r="F96" s="9"/>
      <c r="G96" s="121"/>
      <c r="H96" s="89"/>
      <c r="I96" s="122"/>
      <c r="J96" s="89"/>
      <c r="K96" s="9"/>
      <c r="L96" s="121"/>
      <c r="M96" s="89"/>
      <c r="N96" s="122"/>
      <c r="O96" s="89"/>
      <c r="P96" s="9"/>
      <c r="Q96" s="121"/>
      <c r="R96" s="89"/>
      <c r="S96" s="122"/>
      <c r="T96" s="89"/>
      <c r="U96" s="9"/>
    </row>
    <row r="97" spans="1:21" x14ac:dyDescent="0.2">
      <c r="A97" s="4" t="s">
        <v>647</v>
      </c>
      <c r="B97" s="121">
        <v>2</v>
      </c>
      <c r="C97" s="89" t="s">
        <v>644</v>
      </c>
      <c r="D97" s="122">
        <v>2</v>
      </c>
      <c r="E97" s="89" t="s">
        <v>644</v>
      </c>
      <c r="F97" s="9">
        <v>0.75974011707296996</v>
      </c>
      <c r="G97" s="121">
        <v>2</v>
      </c>
      <c r="H97" s="89" t="s">
        <v>644</v>
      </c>
      <c r="I97" s="122">
        <v>2</v>
      </c>
      <c r="J97" s="89" t="s">
        <v>644</v>
      </c>
      <c r="K97" s="9">
        <v>0.29816366967942998</v>
      </c>
      <c r="L97" s="121">
        <v>2</v>
      </c>
      <c r="M97" s="89" t="s">
        <v>644</v>
      </c>
      <c r="N97" s="122">
        <v>2</v>
      </c>
      <c r="O97" s="89" t="s">
        <v>644</v>
      </c>
      <c r="P97" s="9">
        <v>9.6650625422630906E-2</v>
      </c>
      <c r="Q97" s="121">
        <v>1</v>
      </c>
      <c r="R97" s="89" t="s">
        <v>646</v>
      </c>
      <c r="S97" s="122">
        <v>2</v>
      </c>
      <c r="T97" s="89" t="s">
        <v>644</v>
      </c>
      <c r="U97" s="9">
        <v>0.19006679555519801</v>
      </c>
    </row>
    <row r="98" spans="1:21" x14ac:dyDescent="0.2">
      <c r="A98" s="4" t="s">
        <v>540</v>
      </c>
      <c r="B98" s="121">
        <v>198</v>
      </c>
      <c r="C98" s="89">
        <v>2.61</v>
      </c>
      <c r="D98" s="122">
        <v>136</v>
      </c>
      <c r="E98" s="89">
        <v>2.67</v>
      </c>
      <c r="F98" s="9"/>
      <c r="G98" s="121">
        <v>177</v>
      </c>
      <c r="H98" s="89">
        <v>2.62</v>
      </c>
      <c r="I98" s="122">
        <v>118</v>
      </c>
      <c r="J98" s="89">
        <v>2.64</v>
      </c>
      <c r="K98" s="9"/>
      <c r="L98" s="121">
        <v>19</v>
      </c>
      <c r="M98" s="89">
        <v>2.66</v>
      </c>
      <c r="N98" s="122">
        <v>16</v>
      </c>
      <c r="O98" s="89">
        <v>3.21</v>
      </c>
      <c r="P98" s="9"/>
      <c r="Q98" s="121">
        <v>2</v>
      </c>
      <c r="R98" s="89">
        <v>1.8</v>
      </c>
      <c r="S98" s="122">
        <v>2</v>
      </c>
      <c r="T98" s="89">
        <v>1.69</v>
      </c>
      <c r="U98" s="9"/>
    </row>
    <row r="99" spans="1:21" x14ac:dyDescent="0.2">
      <c r="A99" s="4"/>
      <c r="B99" s="121"/>
      <c r="C99" s="89"/>
      <c r="D99" s="122"/>
      <c r="E99" s="89"/>
      <c r="F99" s="9"/>
      <c r="G99" s="121"/>
      <c r="H99" s="89"/>
      <c r="I99" s="122"/>
      <c r="J99" s="89"/>
      <c r="K99" s="9"/>
      <c r="L99" s="121"/>
      <c r="M99" s="89"/>
      <c r="N99" s="122"/>
      <c r="O99" s="89"/>
      <c r="P99" s="9"/>
      <c r="Q99" s="121"/>
      <c r="R99" s="89"/>
      <c r="S99" s="122"/>
      <c r="T99" s="89"/>
      <c r="U99" s="9"/>
    </row>
    <row r="100" spans="1:21" x14ac:dyDescent="0.2">
      <c r="A100" s="4" t="s">
        <v>645</v>
      </c>
      <c r="B100" s="121">
        <v>2</v>
      </c>
      <c r="C100" s="89" t="s">
        <v>644</v>
      </c>
      <c r="D100" s="122">
        <v>2</v>
      </c>
      <c r="E100" s="89" t="s">
        <v>644</v>
      </c>
      <c r="F100" s="9">
        <v>1.4209403029988999E-6</v>
      </c>
      <c r="G100" s="121">
        <v>2</v>
      </c>
      <c r="H100" s="89" t="s">
        <v>644</v>
      </c>
      <c r="I100" s="122">
        <v>2</v>
      </c>
      <c r="J100" s="89" t="s">
        <v>644</v>
      </c>
      <c r="K100" s="9">
        <v>1.6811451167769501E-5</v>
      </c>
      <c r="L100" s="121">
        <v>2</v>
      </c>
      <c r="M100" s="89" t="s">
        <v>644</v>
      </c>
      <c r="N100" s="122">
        <v>2</v>
      </c>
      <c r="O100" s="89" t="s">
        <v>644</v>
      </c>
      <c r="P100" s="9">
        <v>2.3954756188629599E-2</v>
      </c>
      <c r="Q100" s="121">
        <v>2</v>
      </c>
      <c r="R100" s="89" t="s">
        <v>644</v>
      </c>
      <c r="S100" s="122">
        <v>2</v>
      </c>
      <c r="T100" s="89" t="s">
        <v>643</v>
      </c>
      <c r="U100" s="9">
        <v>0.80461614735281906</v>
      </c>
    </row>
    <row r="101" spans="1:21" x14ac:dyDescent="0.2">
      <c r="A101" s="4" t="s">
        <v>540</v>
      </c>
      <c r="B101" s="121">
        <v>99</v>
      </c>
      <c r="C101" s="89">
        <v>1.3</v>
      </c>
      <c r="D101" s="122">
        <v>38</v>
      </c>
      <c r="E101" s="89">
        <v>0.75</v>
      </c>
      <c r="F101" s="9"/>
      <c r="G101" s="121">
        <v>93</v>
      </c>
      <c r="H101" s="89">
        <v>1.37</v>
      </c>
      <c r="I101" s="122">
        <v>33</v>
      </c>
      <c r="J101" s="89">
        <v>0.74</v>
      </c>
      <c r="K101" s="9"/>
      <c r="L101" s="121">
        <v>5</v>
      </c>
      <c r="M101" s="89">
        <v>0.7</v>
      </c>
      <c r="N101" s="122">
        <v>4</v>
      </c>
      <c r="O101" s="89">
        <v>0.8</v>
      </c>
      <c r="P101" s="9"/>
      <c r="Q101" s="121">
        <v>1</v>
      </c>
      <c r="R101" s="89">
        <v>0.9</v>
      </c>
      <c r="S101" s="122">
        <v>1</v>
      </c>
      <c r="T101" s="89">
        <v>0.85</v>
      </c>
      <c r="U101" s="9"/>
    </row>
    <row r="102" spans="1:21" x14ac:dyDescent="0.2">
      <c r="A102" s="4"/>
      <c r="B102" s="121"/>
      <c r="C102" s="89"/>
      <c r="D102" s="122"/>
      <c r="E102" s="89"/>
      <c r="F102" s="9"/>
      <c r="G102" s="121"/>
      <c r="H102" s="89"/>
      <c r="I102" s="122"/>
      <c r="J102" s="89"/>
      <c r="K102" s="9"/>
      <c r="L102" s="121"/>
      <c r="M102" s="89"/>
      <c r="N102" s="122"/>
      <c r="O102" s="89"/>
      <c r="P102" s="9"/>
      <c r="Q102" s="121"/>
      <c r="R102" s="89"/>
      <c r="S102" s="122"/>
      <c r="T102" s="89"/>
      <c r="U102" s="9"/>
    </row>
    <row r="103" spans="1:21" x14ac:dyDescent="0.2">
      <c r="A103" s="50" t="s">
        <v>642</v>
      </c>
      <c r="B103" s="121"/>
      <c r="C103" s="89"/>
      <c r="D103" s="122"/>
      <c r="E103" s="89"/>
      <c r="F103" s="9">
        <v>1.47435456245459E-2</v>
      </c>
      <c r="G103" s="121"/>
      <c r="H103" s="89"/>
      <c r="I103" s="122"/>
      <c r="J103" s="89"/>
      <c r="K103" s="9">
        <v>4.3237245026766701E-2</v>
      </c>
      <c r="L103" s="121"/>
      <c r="M103" s="89"/>
      <c r="N103" s="122"/>
      <c r="O103" s="89"/>
      <c r="P103" s="9">
        <v>8.9954044503905996E-4</v>
      </c>
      <c r="Q103" s="121"/>
      <c r="R103" s="89"/>
      <c r="S103" s="122"/>
      <c r="T103" s="89"/>
      <c r="U103" s="9">
        <v>0.97015783991307702</v>
      </c>
    </row>
    <row r="104" spans="1:21" x14ac:dyDescent="0.2">
      <c r="A104" s="4" t="s">
        <v>641</v>
      </c>
      <c r="B104" s="121">
        <v>94</v>
      </c>
      <c r="C104" s="89">
        <v>1.24</v>
      </c>
      <c r="D104" s="122">
        <v>52</v>
      </c>
      <c r="E104" s="89">
        <v>1.02</v>
      </c>
      <c r="F104" s="9"/>
      <c r="G104" s="121">
        <v>77</v>
      </c>
      <c r="H104" s="89">
        <v>1.1399999999999999</v>
      </c>
      <c r="I104" s="122">
        <v>48</v>
      </c>
      <c r="J104" s="89">
        <v>1.07</v>
      </c>
      <c r="K104" s="9"/>
      <c r="L104" s="121">
        <v>16</v>
      </c>
      <c r="M104" s="89">
        <v>2.2400000000000002</v>
      </c>
      <c r="N104" s="122">
        <v>2</v>
      </c>
      <c r="O104" s="89">
        <v>0.4</v>
      </c>
      <c r="P104" s="9"/>
      <c r="Q104" s="121">
        <v>1</v>
      </c>
      <c r="R104" s="89">
        <v>0.9</v>
      </c>
      <c r="S104" s="122">
        <v>2</v>
      </c>
      <c r="T104" s="89">
        <v>1.69</v>
      </c>
      <c r="U104" s="9"/>
    </row>
    <row r="105" spans="1:21" x14ac:dyDescent="0.2">
      <c r="A105" s="4" t="s">
        <v>640</v>
      </c>
      <c r="B105" s="121">
        <v>307</v>
      </c>
      <c r="C105" s="89">
        <v>4.04</v>
      </c>
      <c r="D105" s="122">
        <v>210</v>
      </c>
      <c r="E105" s="89">
        <v>4.12</v>
      </c>
      <c r="F105" s="9"/>
      <c r="G105" s="121">
        <v>276</v>
      </c>
      <c r="H105" s="89">
        <v>4.08</v>
      </c>
      <c r="I105" s="122">
        <v>195</v>
      </c>
      <c r="J105" s="89">
        <v>4.3600000000000003</v>
      </c>
      <c r="K105" s="9"/>
      <c r="L105" s="121">
        <v>28</v>
      </c>
      <c r="M105" s="89">
        <v>3.93</v>
      </c>
      <c r="N105" s="122">
        <v>13</v>
      </c>
      <c r="O105" s="89">
        <v>2.61</v>
      </c>
      <c r="P105" s="9"/>
      <c r="Q105" s="121">
        <v>3</v>
      </c>
      <c r="R105" s="89">
        <v>2.7</v>
      </c>
      <c r="S105" s="122">
        <v>2</v>
      </c>
      <c r="T105" s="89">
        <v>1.69</v>
      </c>
      <c r="U105" s="9"/>
    </row>
    <row r="106" spans="1:21" x14ac:dyDescent="0.2">
      <c r="A106" s="4" t="s">
        <v>639</v>
      </c>
      <c r="B106" s="121">
        <v>2560</v>
      </c>
      <c r="C106" s="89">
        <v>33.72</v>
      </c>
      <c r="D106" s="122">
        <v>1634</v>
      </c>
      <c r="E106" s="89">
        <v>32.1</v>
      </c>
      <c r="F106" s="9"/>
      <c r="G106" s="121">
        <v>2299</v>
      </c>
      <c r="H106" s="89">
        <v>33.97</v>
      </c>
      <c r="I106" s="122">
        <v>1454</v>
      </c>
      <c r="J106" s="89">
        <v>32.5</v>
      </c>
      <c r="K106" s="9"/>
      <c r="L106" s="121">
        <v>229</v>
      </c>
      <c r="M106" s="89">
        <v>32.119999999999997</v>
      </c>
      <c r="N106" s="122">
        <v>144</v>
      </c>
      <c r="O106" s="89">
        <v>28.86</v>
      </c>
      <c r="P106" s="9"/>
      <c r="Q106" s="121">
        <v>32</v>
      </c>
      <c r="R106" s="89">
        <v>28.83</v>
      </c>
      <c r="S106" s="122">
        <v>36</v>
      </c>
      <c r="T106" s="89">
        <v>30.51</v>
      </c>
      <c r="U106" s="9"/>
    </row>
    <row r="107" spans="1:21" x14ac:dyDescent="0.2">
      <c r="A107" s="4" t="s">
        <v>638</v>
      </c>
      <c r="B107" s="121">
        <v>2154</v>
      </c>
      <c r="C107" s="89">
        <v>28.37</v>
      </c>
      <c r="D107" s="122">
        <v>1575</v>
      </c>
      <c r="E107" s="89">
        <v>30.94</v>
      </c>
      <c r="F107" s="9"/>
      <c r="G107" s="121">
        <v>1934</v>
      </c>
      <c r="H107" s="89">
        <v>28.58</v>
      </c>
      <c r="I107" s="122">
        <v>1366</v>
      </c>
      <c r="J107" s="89">
        <v>30.53</v>
      </c>
      <c r="K107" s="9"/>
      <c r="L107" s="121">
        <v>183</v>
      </c>
      <c r="M107" s="89">
        <v>25.67</v>
      </c>
      <c r="N107" s="122">
        <v>172</v>
      </c>
      <c r="O107" s="89">
        <v>34.47</v>
      </c>
      <c r="P107" s="9"/>
      <c r="Q107" s="121">
        <v>37</v>
      </c>
      <c r="R107" s="89">
        <v>33.33</v>
      </c>
      <c r="S107" s="122">
        <v>37</v>
      </c>
      <c r="T107" s="89">
        <v>31.36</v>
      </c>
      <c r="U107" s="9"/>
    </row>
    <row r="108" spans="1:21" x14ac:dyDescent="0.2">
      <c r="A108" s="4" t="s">
        <v>637</v>
      </c>
      <c r="B108" s="121">
        <v>1866</v>
      </c>
      <c r="C108" s="89">
        <v>24.58</v>
      </c>
      <c r="D108" s="122">
        <v>1262</v>
      </c>
      <c r="E108" s="89">
        <v>24.79</v>
      </c>
      <c r="F108" s="9"/>
      <c r="G108" s="121">
        <v>1633</v>
      </c>
      <c r="H108" s="89">
        <v>24.13</v>
      </c>
      <c r="I108" s="122">
        <v>1106</v>
      </c>
      <c r="J108" s="89">
        <v>24.72</v>
      </c>
      <c r="K108" s="9"/>
      <c r="L108" s="121">
        <v>206</v>
      </c>
      <c r="M108" s="89">
        <v>28.89</v>
      </c>
      <c r="N108" s="122">
        <v>124</v>
      </c>
      <c r="O108" s="89">
        <v>24.85</v>
      </c>
      <c r="P108" s="9"/>
      <c r="Q108" s="121">
        <v>27</v>
      </c>
      <c r="R108" s="89">
        <v>24.32</v>
      </c>
      <c r="S108" s="122">
        <v>32</v>
      </c>
      <c r="T108" s="89">
        <v>27.12</v>
      </c>
      <c r="U108" s="9"/>
    </row>
    <row r="109" spans="1:21" x14ac:dyDescent="0.2">
      <c r="A109" s="4" t="s">
        <v>636</v>
      </c>
      <c r="B109" s="121">
        <v>551</v>
      </c>
      <c r="C109" s="89">
        <v>7.26</v>
      </c>
      <c r="D109" s="122">
        <v>324</v>
      </c>
      <c r="E109" s="89">
        <v>6.36</v>
      </c>
      <c r="F109" s="9"/>
      <c r="G109" s="121">
        <v>495</v>
      </c>
      <c r="H109" s="89">
        <v>7.31</v>
      </c>
      <c r="I109" s="122">
        <v>276</v>
      </c>
      <c r="J109" s="89">
        <v>6.17</v>
      </c>
      <c r="K109" s="9"/>
      <c r="L109" s="121">
        <v>46</v>
      </c>
      <c r="M109" s="89">
        <v>6.45</v>
      </c>
      <c r="N109" s="122">
        <v>39</v>
      </c>
      <c r="O109" s="89">
        <v>7.82</v>
      </c>
      <c r="P109" s="9"/>
      <c r="Q109" s="121">
        <v>10</v>
      </c>
      <c r="R109" s="89">
        <v>9.01</v>
      </c>
      <c r="S109" s="122">
        <v>9</v>
      </c>
      <c r="T109" s="89">
        <v>7.63</v>
      </c>
      <c r="U109" s="9"/>
    </row>
    <row r="110" spans="1:21" x14ac:dyDescent="0.2">
      <c r="A110" s="4" t="s">
        <v>540</v>
      </c>
      <c r="B110" s="121">
        <v>60</v>
      </c>
      <c r="C110" s="89">
        <v>0.79</v>
      </c>
      <c r="D110" s="122">
        <v>34</v>
      </c>
      <c r="E110" s="89">
        <v>0.67</v>
      </c>
      <c r="F110" s="9"/>
      <c r="G110" s="121">
        <v>54</v>
      </c>
      <c r="H110" s="89">
        <v>0.8</v>
      </c>
      <c r="I110" s="122">
        <v>29</v>
      </c>
      <c r="J110" s="89">
        <v>0.65</v>
      </c>
      <c r="K110" s="9"/>
      <c r="L110" s="121">
        <v>5</v>
      </c>
      <c r="M110" s="89">
        <v>0.7</v>
      </c>
      <c r="N110" s="122">
        <v>5</v>
      </c>
      <c r="O110" s="89">
        <v>1</v>
      </c>
      <c r="P110" s="9"/>
      <c r="Q110" s="121">
        <v>1</v>
      </c>
      <c r="R110" s="89">
        <v>0.9</v>
      </c>
      <c r="S110" s="122">
        <v>0</v>
      </c>
      <c r="T110" s="89">
        <v>0</v>
      </c>
      <c r="U110" s="9"/>
    </row>
    <row r="111" spans="1:21" x14ac:dyDescent="0.2">
      <c r="A111" s="4"/>
      <c r="B111" s="121"/>
      <c r="C111" s="89"/>
      <c r="D111" s="122"/>
      <c r="E111" s="89"/>
      <c r="F111" s="9"/>
      <c r="G111" s="121"/>
      <c r="H111" s="89"/>
      <c r="I111" s="122"/>
      <c r="J111" s="89"/>
      <c r="K111" s="9"/>
      <c r="L111" s="121"/>
      <c r="M111" s="89"/>
      <c r="N111" s="122"/>
      <c r="O111" s="89"/>
      <c r="P111" s="9"/>
      <c r="Q111" s="121"/>
      <c r="R111" s="89"/>
      <c r="S111" s="122"/>
      <c r="T111" s="89"/>
      <c r="U111" s="9"/>
    </row>
    <row r="112" spans="1:21" x14ac:dyDescent="0.2">
      <c r="A112" s="50" t="s">
        <v>635</v>
      </c>
      <c r="B112" s="121"/>
      <c r="C112" s="89"/>
      <c r="D112" s="122"/>
      <c r="E112" s="89"/>
      <c r="F112" s="9"/>
      <c r="G112" s="121"/>
      <c r="H112" s="89"/>
      <c r="I112" s="122"/>
      <c r="J112" s="89"/>
      <c r="K112" s="9"/>
      <c r="L112" s="121"/>
      <c r="M112" s="89"/>
      <c r="N112" s="122"/>
      <c r="O112" s="89"/>
      <c r="P112" s="9"/>
      <c r="Q112" s="121"/>
      <c r="R112" s="89"/>
      <c r="S112" s="122"/>
      <c r="T112" s="89"/>
      <c r="U112" s="9"/>
    </row>
    <row r="113" spans="1:21" x14ac:dyDescent="0.2">
      <c r="A113" s="4" t="s">
        <v>634</v>
      </c>
      <c r="B113" s="121">
        <v>594</v>
      </c>
      <c r="C113" s="89" t="s">
        <v>633</v>
      </c>
      <c r="D113" s="122">
        <v>577.5</v>
      </c>
      <c r="E113" s="89" t="s">
        <v>633</v>
      </c>
      <c r="F113" s="9">
        <v>8.8776564855069396E-3</v>
      </c>
      <c r="G113" s="121">
        <v>594</v>
      </c>
      <c r="H113" s="89" t="s">
        <v>633</v>
      </c>
      <c r="I113" s="122">
        <v>594</v>
      </c>
      <c r="J113" s="89" t="s">
        <v>633</v>
      </c>
      <c r="K113" s="9">
        <v>4.2700056138962501E-2</v>
      </c>
      <c r="L113" s="121">
        <v>495</v>
      </c>
      <c r="M113" s="89" t="s">
        <v>632</v>
      </c>
      <c r="N113" s="122">
        <v>462</v>
      </c>
      <c r="O113" s="89" t="s">
        <v>631</v>
      </c>
      <c r="P113" s="9">
        <v>0.34840698579824197</v>
      </c>
      <c r="Q113" s="121">
        <v>594</v>
      </c>
      <c r="R113" s="89" t="s">
        <v>630</v>
      </c>
      <c r="S113" s="122">
        <v>430.65</v>
      </c>
      <c r="T113" s="89" t="s">
        <v>629</v>
      </c>
      <c r="U113" s="9">
        <v>4.6880125030784097E-3</v>
      </c>
    </row>
    <row r="114" spans="1:21" x14ac:dyDescent="0.2">
      <c r="A114" s="4" t="s">
        <v>540</v>
      </c>
      <c r="B114" s="121">
        <v>1829</v>
      </c>
      <c r="C114" s="89">
        <v>24.09</v>
      </c>
      <c r="D114" s="122">
        <v>1195</v>
      </c>
      <c r="E114" s="89">
        <v>23.47</v>
      </c>
      <c r="F114" s="9"/>
      <c r="G114" s="121">
        <v>1623</v>
      </c>
      <c r="H114" s="89">
        <v>23.98</v>
      </c>
      <c r="I114" s="122">
        <v>1026</v>
      </c>
      <c r="J114" s="89">
        <v>22.93</v>
      </c>
      <c r="K114" s="9"/>
      <c r="L114" s="121">
        <v>184</v>
      </c>
      <c r="M114" s="89">
        <v>25.81</v>
      </c>
      <c r="N114" s="122">
        <v>131</v>
      </c>
      <c r="O114" s="89">
        <v>26.25</v>
      </c>
      <c r="P114" s="9"/>
      <c r="Q114" s="121">
        <v>22</v>
      </c>
      <c r="R114" s="89">
        <v>19.82</v>
      </c>
      <c r="S114" s="122">
        <v>38</v>
      </c>
      <c r="T114" s="89">
        <v>32.200000000000003</v>
      </c>
      <c r="U114" s="9"/>
    </row>
    <row r="115" spans="1:21" x14ac:dyDescent="0.2">
      <c r="A115" s="4"/>
      <c r="B115" s="121"/>
      <c r="C115" s="89"/>
      <c r="D115" s="122"/>
      <c r="E115" s="89"/>
      <c r="F115" s="9"/>
      <c r="G115" s="121"/>
      <c r="H115" s="89"/>
      <c r="I115" s="122"/>
      <c r="J115" s="89"/>
      <c r="K115" s="9"/>
      <c r="L115" s="121"/>
      <c r="M115" s="89"/>
      <c r="N115" s="122"/>
      <c r="O115" s="89"/>
      <c r="P115" s="9"/>
      <c r="Q115" s="121"/>
      <c r="R115" s="89"/>
      <c r="S115" s="122"/>
      <c r="T115" s="89"/>
      <c r="U115" s="9"/>
    </row>
    <row r="116" spans="1:21" x14ac:dyDescent="0.2">
      <c r="A116" s="4" t="s">
        <v>628</v>
      </c>
      <c r="B116" s="121">
        <v>360</v>
      </c>
      <c r="C116" s="89" t="s">
        <v>626</v>
      </c>
      <c r="D116" s="122">
        <v>360</v>
      </c>
      <c r="E116" s="89" t="s">
        <v>627</v>
      </c>
      <c r="F116" s="9">
        <v>0.115057669461479</v>
      </c>
      <c r="G116" s="121">
        <v>360</v>
      </c>
      <c r="H116" s="89" t="s">
        <v>626</v>
      </c>
      <c r="I116" s="122">
        <v>360</v>
      </c>
      <c r="J116" s="89" t="s">
        <v>625</v>
      </c>
      <c r="K116" s="9">
        <v>0.22279638525411899</v>
      </c>
      <c r="L116" s="121">
        <v>300</v>
      </c>
      <c r="M116" s="89" t="s">
        <v>624</v>
      </c>
      <c r="N116" s="122">
        <v>290</v>
      </c>
      <c r="O116" s="89" t="s">
        <v>624</v>
      </c>
      <c r="P116" s="9">
        <v>0.66956300534185198</v>
      </c>
      <c r="Q116" s="121">
        <v>400</v>
      </c>
      <c r="R116" s="89" t="s">
        <v>623</v>
      </c>
      <c r="S116" s="122">
        <v>240</v>
      </c>
      <c r="T116" s="89" t="s">
        <v>622</v>
      </c>
      <c r="U116" s="9">
        <v>3.9135557548067398E-2</v>
      </c>
    </row>
    <row r="117" spans="1:21" x14ac:dyDescent="0.2">
      <c r="A117" s="4" t="s">
        <v>540</v>
      </c>
      <c r="B117" s="121">
        <v>1829</v>
      </c>
      <c r="C117" s="89">
        <v>24.09</v>
      </c>
      <c r="D117" s="122">
        <v>1195</v>
      </c>
      <c r="E117" s="89">
        <v>23.47</v>
      </c>
      <c r="F117" s="9"/>
      <c r="G117" s="121">
        <v>1623</v>
      </c>
      <c r="H117" s="89">
        <v>23.98</v>
      </c>
      <c r="I117" s="122">
        <v>1026</v>
      </c>
      <c r="J117" s="89">
        <v>22.93</v>
      </c>
      <c r="K117" s="9"/>
      <c r="L117" s="121">
        <v>184</v>
      </c>
      <c r="M117" s="89">
        <v>25.81</v>
      </c>
      <c r="N117" s="122">
        <v>131</v>
      </c>
      <c r="O117" s="89">
        <v>26.25</v>
      </c>
      <c r="P117" s="9"/>
      <c r="Q117" s="121">
        <v>22</v>
      </c>
      <c r="R117" s="89">
        <v>19.82</v>
      </c>
      <c r="S117" s="122">
        <v>38</v>
      </c>
      <c r="T117" s="89">
        <v>32.200000000000003</v>
      </c>
      <c r="U117" s="9"/>
    </row>
    <row r="118" spans="1:21" x14ac:dyDescent="0.2">
      <c r="A118" s="4"/>
      <c r="B118" s="121"/>
      <c r="C118" s="89"/>
      <c r="D118" s="122"/>
      <c r="E118" s="89"/>
      <c r="F118" s="9"/>
      <c r="G118" s="121"/>
      <c r="H118" s="89"/>
      <c r="I118" s="122"/>
      <c r="J118" s="89"/>
      <c r="K118" s="9"/>
      <c r="L118" s="121"/>
      <c r="M118" s="89"/>
      <c r="N118" s="122"/>
      <c r="O118" s="89"/>
      <c r="P118" s="9"/>
      <c r="Q118" s="121"/>
      <c r="R118" s="89"/>
      <c r="S118" s="122"/>
      <c r="T118" s="89"/>
      <c r="U118" s="9"/>
    </row>
    <row r="119" spans="1:21" x14ac:dyDescent="0.2">
      <c r="A119" s="4" t="s">
        <v>621</v>
      </c>
      <c r="B119" s="121">
        <v>0</v>
      </c>
      <c r="C119" s="89" t="s">
        <v>620</v>
      </c>
      <c r="D119" s="122">
        <v>0</v>
      </c>
      <c r="E119" s="89" t="s">
        <v>620</v>
      </c>
      <c r="F119" s="9">
        <v>0.131316821223427</v>
      </c>
      <c r="G119" s="121">
        <v>0</v>
      </c>
      <c r="H119" s="89" t="s">
        <v>620</v>
      </c>
      <c r="I119" s="122">
        <v>0</v>
      </c>
      <c r="J119" s="89" t="s">
        <v>620</v>
      </c>
      <c r="K119" s="9">
        <v>0.236735075981646</v>
      </c>
      <c r="L119" s="121">
        <v>0</v>
      </c>
      <c r="M119" s="89" t="s">
        <v>620</v>
      </c>
      <c r="N119" s="122">
        <v>0</v>
      </c>
      <c r="O119" s="89" t="s">
        <v>619</v>
      </c>
      <c r="P119" s="9">
        <v>0.32954422010714901</v>
      </c>
      <c r="Q119" s="121">
        <v>0</v>
      </c>
      <c r="R119" s="89" t="s">
        <v>618</v>
      </c>
      <c r="S119" s="122">
        <v>0</v>
      </c>
      <c r="T119" s="89" t="s">
        <v>617</v>
      </c>
      <c r="U119" s="9">
        <v>0.483126826658623</v>
      </c>
    </row>
    <row r="120" spans="1:21" x14ac:dyDescent="0.2">
      <c r="A120" s="4" t="s">
        <v>540</v>
      </c>
      <c r="B120" s="121">
        <v>1829</v>
      </c>
      <c r="C120" s="89">
        <v>24.09</v>
      </c>
      <c r="D120" s="122">
        <v>1195</v>
      </c>
      <c r="E120" s="89">
        <v>23.47</v>
      </c>
      <c r="F120" s="9"/>
      <c r="G120" s="121">
        <v>1623</v>
      </c>
      <c r="H120" s="89">
        <v>23.98</v>
      </c>
      <c r="I120" s="122">
        <v>1026</v>
      </c>
      <c r="J120" s="89">
        <v>22.93</v>
      </c>
      <c r="K120" s="9"/>
      <c r="L120" s="121">
        <v>184</v>
      </c>
      <c r="M120" s="89">
        <v>25.81</v>
      </c>
      <c r="N120" s="122">
        <v>131</v>
      </c>
      <c r="O120" s="89">
        <v>26.25</v>
      </c>
      <c r="P120" s="9"/>
      <c r="Q120" s="121">
        <v>22</v>
      </c>
      <c r="R120" s="89">
        <v>19.82</v>
      </c>
      <c r="S120" s="122">
        <v>38</v>
      </c>
      <c r="T120" s="89">
        <v>32.200000000000003</v>
      </c>
      <c r="U120" s="9"/>
    </row>
    <row r="121" spans="1:21" x14ac:dyDescent="0.2">
      <c r="A121" s="4"/>
      <c r="B121" s="121"/>
      <c r="C121" s="89"/>
      <c r="D121" s="122"/>
      <c r="E121" s="89"/>
      <c r="F121" s="9"/>
      <c r="G121" s="121"/>
      <c r="H121" s="89"/>
      <c r="I121" s="122"/>
      <c r="J121" s="89"/>
      <c r="K121" s="9"/>
      <c r="L121" s="121"/>
      <c r="M121" s="89"/>
      <c r="N121" s="122"/>
      <c r="O121" s="89"/>
      <c r="P121" s="9"/>
      <c r="Q121" s="121"/>
      <c r="R121" s="89"/>
      <c r="S121" s="122"/>
      <c r="T121" s="89"/>
      <c r="U121" s="9"/>
    </row>
    <row r="122" spans="1:21" x14ac:dyDescent="0.2">
      <c r="A122" s="4" t="s">
        <v>616</v>
      </c>
      <c r="B122" s="121">
        <v>1413</v>
      </c>
      <c r="C122" s="89" t="s">
        <v>615</v>
      </c>
      <c r="D122" s="122">
        <v>1386</v>
      </c>
      <c r="E122" s="89" t="s">
        <v>614</v>
      </c>
      <c r="F122" s="9">
        <v>1.6157169384744999E-2</v>
      </c>
      <c r="G122" s="121">
        <v>1436</v>
      </c>
      <c r="H122" s="89" t="s">
        <v>613</v>
      </c>
      <c r="I122" s="122">
        <v>1386</v>
      </c>
      <c r="J122" s="89" t="s">
        <v>612</v>
      </c>
      <c r="K122" s="9">
        <v>6.1526842668179697E-2</v>
      </c>
      <c r="L122" s="121">
        <v>1299</v>
      </c>
      <c r="M122" s="89" t="s">
        <v>611</v>
      </c>
      <c r="N122" s="122">
        <v>1146</v>
      </c>
      <c r="O122" s="89" t="s">
        <v>610</v>
      </c>
      <c r="P122" s="9">
        <v>0.328259074071933</v>
      </c>
      <c r="Q122" s="121">
        <v>1276</v>
      </c>
      <c r="R122" s="89" t="s">
        <v>609</v>
      </c>
      <c r="S122" s="122">
        <v>857.5</v>
      </c>
      <c r="T122" s="89" t="s">
        <v>608</v>
      </c>
      <c r="U122" s="9">
        <v>1.9583824952118401E-2</v>
      </c>
    </row>
    <row r="123" spans="1:21" x14ac:dyDescent="0.2">
      <c r="A123" s="4" t="s">
        <v>540</v>
      </c>
      <c r="B123" s="121">
        <v>1829</v>
      </c>
      <c r="C123" s="89">
        <v>24.09</v>
      </c>
      <c r="D123" s="122">
        <v>1195</v>
      </c>
      <c r="E123" s="89">
        <v>23.47</v>
      </c>
      <c r="F123" s="9"/>
      <c r="G123" s="121">
        <v>1623</v>
      </c>
      <c r="H123" s="89">
        <v>23.98</v>
      </c>
      <c r="I123" s="122">
        <v>1026</v>
      </c>
      <c r="J123" s="89">
        <v>22.93</v>
      </c>
      <c r="K123" s="9"/>
      <c r="L123" s="121">
        <v>184</v>
      </c>
      <c r="M123" s="89">
        <v>25.81</v>
      </c>
      <c r="N123" s="122">
        <v>131</v>
      </c>
      <c r="O123" s="89">
        <v>26.25</v>
      </c>
      <c r="P123" s="9"/>
      <c r="Q123" s="121">
        <v>22</v>
      </c>
      <c r="R123" s="89">
        <v>19.82</v>
      </c>
      <c r="S123" s="122">
        <v>38</v>
      </c>
      <c r="T123" s="89">
        <v>32.200000000000003</v>
      </c>
      <c r="U123" s="9"/>
    </row>
    <row r="124" spans="1:21" x14ac:dyDescent="0.2">
      <c r="A124" s="4"/>
      <c r="B124" s="121"/>
      <c r="C124" s="89"/>
      <c r="D124" s="122"/>
      <c r="E124" s="89"/>
      <c r="F124" s="9"/>
      <c r="G124" s="121"/>
      <c r="H124" s="89"/>
      <c r="I124" s="122"/>
      <c r="J124" s="89"/>
      <c r="K124" s="9"/>
      <c r="L124" s="121"/>
      <c r="M124" s="89"/>
      <c r="N124" s="122"/>
      <c r="O124" s="89"/>
      <c r="P124" s="9"/>
      <c r="Q124" s="121"/>
      <c r="R124" s="89"/>
      <c r="S124" s="122"/>
      <c r="T124" s="89"/>
      <c r="U124" s="9"/>
    </row>
    <row r="125" spans="1:21" x14ac:dyDescent="0.2">
      <c r="A125" s="50" t="s">
        <v>607</v>
      </c>
      <c r="B125" s="121"/>
      <c r="C125" s="89"/>
      <c r="D125" s="122"/>
      <c r="E125" s="89"/>
      <c r="F125" s="9"/>
      <c r="G125" s="121"/>
      <c r="H125" s="89"/>
      <c r="I125" s="122"/>
      <c r="J125" s="89"/>
      <c r="K125" s="9"/>
      <c r="L125" s="121"/>
      <c r="M125" s="89"/>
      <c r="N125" s="122"/>
      <c r="O125" s="89"/>
      <c r="P125" s="9"/>
      <c r="Q125" s="121"/>
      <c r="R125" s="89"/>
      <c r="S125" s="122"/>
      <c r="T125" s="89"/>
      <c r="U125" s="9"/>
    </row>
    <row r="126" spans="1:21" x14ac:dyDescent="0.2">
      <c r="A126" s="4" t="s">
        <v>606</v>
      </c>
      <c r="B126" s="121">
        <v>142.5</v>
      </c>
      <c r="C126" s="89" t="s">
        <v>605</v>
      </c>
      <c r="D126" s="122">
        <v>142.5</v>
      </c>
      <c r="E126" s="89" t="s">
        <v>604</v>
      </c>
      <c r="F126" s="9">
        <v>6.6791962668730595E-2</v>
      </c>
      <c r="G126" s="121">
        <v>143</v>
      </c>
      <c r="H126" s="89" t="s">
        <v>603</v>
      </c>
      <c r="I126" s="122">
        <v>142.5</v>
      </c>
      <c r="J126" s="89" t="s">
        <v>602</v>
      </c>
      <c r="K126" s="9">
        <v>2.7267839627845299E-2</v>
      </c>
      <c r="L126" s="121">
        <v>139.5</v>
      </c>
      <c r="M126" s="89" t="s">
        <v>601</v>
      </c>
      <c r="N126" s="122">
        <v>141.5</v>
      </c>
      <c r="O126" s="89" t="s">
        <v>600</v>
      </c>
      <c r="P126" s="9">
        <v>0.10938711165937499</v>
      </c>
      <c r="Q126" s="121">
        <v>137.5</v>
      </c>
      <c r="R126" s="89" t="s">
        <v>599</v>
      </c>
      <c r="S126" s="122">
        <v>137</v>
      </c>
      <c r="T126" s="89" t="s">
        <v>598</v>
      </c>
      <c r="U126" s="9">
        <v>0.70681317807841404</v>
      </c>
    </row>
    <row r="127" spans="1:21" x14ac:dyDescent="0.2">
      <c r="A127" s="4" t="s">
        <v>540</v>
      </c>
      <c r="B127" s="121">
        <v>44</v>
      </c>
      <c r="C127" s="89">
        <v>0.57999999999999996</v>
      </c>
      <c r="D127" s="122">
        <v>28</v>
      </c>
      <c r="E127" s="89">
        <v>0.55000000000000004</v>
      </c>
      <c r="F127" s="9"/>
      <c r="G127" s="121">
        <v>39</v>
      </c>
      <c r="H127" s="89">
        <v>0.57999999999999996</v>
      </c>
      <c r="I127" s="122">
        <v>23</v>
      </c>
      <c r="J127" s="89">
        <v>0.51</v>
      </c>
      <c r="K127" s="9"/>
      <c r="L127" s="121">
        <v>5</v>
      </c>
      <c r="M127" s="89">
        <v>0.7</v>
      </c>
      <c r="N127" s="122">
        <v>3</v>
      </c>
      <c r="O127" s="89">
        <v>0.6</v>
      </c>
      <c r="P127" s="9"/>
      <c r="Q127" s="121">
        <v>0</v>
      </c>
      <c r="R127" s="89">
        <v>0</v>
      </c>
      <c r="S127" s="122">
        <v>2</v>
      </c>
      <c r="T127" s="89">
        <v>1.63</v>
      </c>
      <c r="U127" s="9"/>
    </row>
    <row r="128" spans="1:21" x14ac:dyDescent="0.2">
      <c r="A128" s="4"/>
      <c r="B128" s="121"/>
      <c r="C128" s="89"/>
      <c r="D128" s="122"/>
      <c r="E128" s="89"/>
      <c r="F128" s="9"/>
      <c r="G128" s="121"/>
      <c r="H128" s="89"/>
      <c r="I128" s="122"/>
      <c r="J128" s="89"/>
      <c r="K128" s="9"/>
      <c r="L128" s="121"/>
      <c r="M128" s="89"/>
      <c r="N128" s="122"/>
      <c r="O128" s="89"/>
      <c r="P128" s="9"/>
      <c r="Q128" s="121"/>
      <c r="R128" s="89"/>
      <c r="S128" s="122"/>
      <c r="T128" s="89"/>
      <c r="U128" s="9"/>
    </row>
    <row r="129" spans="1:21" x14ac:dyDescent="0.2">
      <c r="A129" s="4" t="s">
        <v>597</v>
      </c>
      <c r="B129" s="121">
        <v>85</v>
      </c>
      <c r="C129" s="89" t="s">
        <v>596</v>
      </c>
      <c r="D129" s="122">
        <v>84</v>
      </c>
      <c r="E129" s="89" t="s">
        <v>595</v>
      </c>
      <c r="F129" s="9">
        <v>1.8263425216932698E-14</v>
      </c>
      <c r="G129" s="121">
        <v>85</v>
      </c>
      <c r="H129" s="89" t="s">
        <v>596</v>
      </c>
      <c r="I129" s="122">
        <v>84</v>
      </c>
      <c r="J129" s="89" t="s">
        <v>595</v>
      </c>
      <c r="K129" s="9">
        <v>1.6917134526699999E-15</v>
      </c>
      <c r="L129" s="121">
        <v>84.5</v>
      </c>
      <c r="M129" s="89" t="s">
        <v>594</v>
      </c>
      <c r="N129" s="122">
        <v>84.5</v>
      </c>
      <c r="O129" s="89" t="s">
        <v>593</v>
      </c>
      <c r="P129" s="9">
        <v>0.70387027609291497</v>
      </c>
      <c r="Q129" s="121">
        <v>83.5</v>
      </c>
      <c r="R129" s="89" t="s">
        <v>592</v>
      </c>
      <c r="S129" s="122">
        <v>82</v>
      </c>
      <c r="T129" s="89" t="s">
        <v>591</v>
      </c>
      <c r="U129" s="9">
        <v>0.121375600224609</v>
      </c>
    </row>
    <row r="130" spans="1:21" x14ac:dyDescent="0.2">
      <c r="A130" s="4" t="s">
        <v>540</v>
      </c>
      <c r="B130" s="121">
        <v>44</v>
      </c>
      <c r="C130" s="89">
        <v>0.57999999999999996</v>
      </c>
      <c r="D130" s="122">
        <v>28</v>
      </c>
      <c r="E130" s="89">
        <v>0.55000000000000004</v>
      </c>
      <c r="F130" s="9"/>
      <c r="G130" s="121">
        <v>39</v>
      </c>
      <c r="H130" s="89">
        <v>0.57999999999999996</v>
      </c>
      <c r="I130" s="122">
        <v>23</v>
      </c>
      <c r="J130" s="89">
        <v>0.51</v>
      </c>
      <c r="K130" s="9"/>
      <c r="L130" s="121">
        <v>5</v>
      </c>
      <c r="M130" s="89">
        <v>0.7</v>
      </c>
      <c r="N130" s="122">
        <v>3</v>
      </c>
      <c r="O130" s="89">
        <v>0.6</v>
      </c>
      <c r="P130" s="9"/>
      <c r="Q130" s="121">
        <v>0</v>
      </c>
      <c r="R130" s="89">
        <v>0</v>
      </c>
      <c r="S130" s="122">
        <v>2</v>
      </c>
      <c r="T130" s="89">
        <v>1.63</v>
      </c>
      <c r="U130" s="9"/>
    </row>
    <row r="131" spans="1:21" x14ac:dyDescent="0.2">
      <c r="A131" s="4"/>
      <c r="B131" s="121"/>
      <c r="C131" s="89"/>
      <c r="D131" s="122"/>
      <c r="E131" s="89"/>
      <c r="F131" s="9"/>
      <c r="G131" s="121"/>
      <c r="H131" s="89"/>
      <c r="I131" s="122"/>
      <c r="J131" s="89"/>
      <c r="K131" s="9"/>
      <c r="L131" s="121"/>
      <c r="M131" s="89"/>
      <c r="N131" s="122"/>
      <c r="O131" s="89"/>
      <c r="P131" s="9"/>
      <c r="Q131" s="121"/>
      <c r="R131" s="89"/>
      <c r="S131" s="122"/>
      <c r="T131" s="89"/>
      <c r="U131" s="9"/>
    </row>
    <row r="132" spans="1:21" x14ac:dyDescent="0.2">
      <c r="A132" s="50" t="s">
        <v>590</v>
      </c>
      <c r="B132" s="121"/>
      <c r="C132" s="89"/>
      <c r="D132" s="122"/>
      <c r="E132" s="89"/>
      <c r="F132" s="9"/>
      <c r="G132" s="121"/>
      <c r="H132" s="89"/>
      <c r="I132" s="122"/>
      <c r="J132" s="89"/>
      <c r="K132" s="9"/>
      <c r="L132" s="121"/>
      <c r="M132" s="89"/>
      <c r="N132" s="122"/>
      <c r="O132" s="89"/>
      <c r="P132" s="9"/>
      <c r="Q132" s="121"/>
      <c r="R132" s="89"/>
      <c r="S132" s="122"/>
      <c r="T132" s="89"/>
      <c r="U132" s="9"/>
    </row>
    <row r="133" spans="1:21" x14ac:dyDescent="0.2">
      <c r="A133" s="50"/>
      <c r="B133" s="121"/>
      <c r="C133" s="89"/>
      <c r="D133" s="122"/>
      <c r="E133" s="89"/>
      <c r="F133" s="9"/>
      <c r="G133" s="121"/>
      <c r="H133" s="89"/>
      <c r="I133" s="122"/>
      <c r="J133" s="89"/>
      <c r="K133" s="9"/>
      <c r="L133" s="121"/>
      <c r="M133" s="89"/>
      <c r="N133" s="122"/>
      <c r="O133" s="89"/>
      <c r="P133" s="9"/>
      <c r="Q133" s="121"/>
      <c r="R133" s="89"/>
      <c r="S133" s="122"/>
      <c r="T133" s="89"/>
      <c r="U133" s="9"/>
    </row>
    <row r="134" spans="1:21" x14ac:dyDescent="0.2">
      <c r="A134" s="4" t="s">
        <v>589</v>
      </c>
      <c r="B134" s="121">
        <v>5.87</v>
      </c>
      <c r="C134" s="89" t="s">
        <v>587</v>
      </c>
      <c r="D134" s="122">
        <v>8.0399999999999991</v>
      </c>
      <c r="E134" s="89" t="s">
        <v>588</v>
      </c>
      <c r="F134" s="9">
        <v>5.8251395908114001E-185</v>
      </c>
      <c r="G134" s="121">
        <v>5.92</v>
      </c>
      <c r="H134" s="89" t="s">
        <v>587</v>
      </c>
      <c r="I134" s="122">
        <v>8.0500000000000007</v>
      </c>
      <c r="J134" s="89" t="s">
        <v>586</v>
      </c>
      <c r="K134" s="9">
        <v>5.2648504698553104E-161</v>
      </c>
      <c r="L134" s="121">
        <v>4.2699999999999996</v>
      </c>
      <c r="M134" s="89" t="s">
        <v>585</v>
      </c>
      <c r="N134" s="122">
        <v>7.28</v>
      </c>
      <c r="O134" s="89" t="s">
        <v>584</v>
      </c>
      <c r="P134" s="9">
        <v>5.4537461671161796E-22</v>
      </c>
      <c r="Q134" s="121">
        <v>8.89</v>
      </c>
      <c r="R134" s="89" t="s">
        <v>583</v>
      </c>
      <c r="S134" s="122">
        <v>9.5299999999999994</v>
      </c>
      <c r="T134" s="89" t="s">
        <v>582</v>
      </c>
      <c r="U134" s="9">
        <v>1.43095143111893E-3</v>
      </c>
    </row>
    <row r="135" spans="1:21" x14ac:dyDescent="0.2">
      <c r="A135" s="4"/>
      <c r="B135" s="121"/>
      <c r="C135" s="89"/>
      <c r="D135" s="122"/>
      <c r="E135" s="89"/>
      <c r="F135" s="9"/>
      <c r="G135" s="121"/>
      <c r="H135" s="89"/>
      <c r="I135" s="122"/>
      <c r="J135" s="89"/>
      <c r="K135" s="9"/>
      <c r="L135" s="121"/>
      <c r="M135" s="89"/>
      <c r="N135" s="122"/>
      <c r="O135" s="89"/>
      <c r="P135" s="9"/>
      <c r="Q135" s="121"/>
      <c r="R135" s="89"/>
      <c r="S135" s="122"/>
      <c r="T135" s="89"/>
      <c r="U135" s="9"/>
    </row>
    <row r="136" spans="1:21" x14ac:dyDescent="0.2">
      <c r="A136" s="4" t="s">
        <v>581</v>
      </c>
      <c r="B136" s="121">
        <v>1</v>
      </c>
      <c r="C136" s="89" t="s">
        <v>579</v>
      </c>
      <c r="D136" s="122">
        <v>0</v>
      </c>
      <c r="E136" s="89" t="s">
        <v>579</v>
      </c>
      <c r="F136" s="9">
        <v>2.82605269815564E-4</v>
      </c>
      <c r="G136" s="121">
        <v>1</v>
      </c>
      <c r="H136" s="89" t="s">
        <v>579</v>
      </c>
      <c r="I136" s="122">
        <v>0</v>
      </c>
      <c r="J136" s="89" t="s">
        <v>579</v>
      </c>
      <c r="K136" s="9">
        <v>4.8497528916122698E-4</v>
      </c>
      <c r="L136" s="121">
        <v>1</v>
      </c>
      <c r="M136" s="89" t="s">
        <v>580</v>
      </c>
      <c r="N136" s="122">
        <v>1</v>
      </c>
      <c r="O136" s="89" t="s">
        <v>579</v>
      </c>
      <c r="P136" s="9">
        <v>0.24432324535444799</v>
      </c>
      <c r="Q136" s="121">
        <v>0</v>
      </c>
      <c r="R136" s="89" t="s">
        <v>579</v>
      </c>
      <c r="S136" s="122">
        <v>0</v>
      </c>
      <c r="T136" s="89" t="s">
        <v>579</v>
      </c>
      <c r="U136" s="9">
        <v>0.29790507760268298</v>
      </c>
    </row>
    <row r="137" spans="1:21" x14ac:dyDescent="0.2">
      <c r="A137" s="4"/>
      <c r="B137" s="121"/>
      <c r="C137" s="89"/>
      <c r="D137" s="122"/>
      <c r="E137" s="89"/>
      <c r="F137" s="9"/>
      <c r="G137" s="121"/>
      <c r="H137" s="89"/>
      <c r="I137" s="122"/>
      <c r="J137" s="89"/>
      <c r="K137" s="9"/>
      <c r="L137" s="121"/>
      <c r="M137" s="89"/>
      <c r="N137" s="122"/>
      <c r="O137" s="89"/>
      <c r="P137" s="9"/>
      <c r="Q137" s="121"/>
      <c r="R137" s="89"/>
      <c r="S137" s="122"/>
      <c r="T137" s="89"/>
      <c r="U137" s="9"/>
    </row>
    <row r="138" spans="1:21" x14ac:dyDescent="0.2">
      <c r="A138" s="4" t="s">
        <v>578</v>
      </c>
      <c r="B138" s="121">
        <v>8</v>
      </c>
      <c r="C138" s="89" t="s">
        <v>577</v>
      </c>
      <c r="D138" s="122">
        <v>15</v>
      </c>
      <c r="E138" s="89" t="s">
        <v>576</v>
      </c>
      <c r="F138" s="9">
        <v>1.3527394950458E-287</v>
      </c>
      <c r="G138" s="121">
        <v>8</v>
      </c>
      <c r="H138" s="89" t="s">
        <v>577</v>
      </c>
      <c r="I138" s="122">
        <v>15</v>
      </c>
      <c r="J138" s="89" t="s">
        <v>576</v>
      </c>
      <c r="K138" s="9">
        <v>3.86199868658471E-252</v>
      </c>
      <c r="L138" s="121">
        <v>7</v>
      </c>
      <c r="M138" s="89" t="s">
        <v>575</v>
      </c>
      <c r="N138" s="122">
        <v>14</v>
      </c>
      <c r="O138" s="89" t="s">
        <v>574</v>
      </c>
      <c r="P138" s="9">
        <v>1.4341373879305099E-29</v>
      </c>
      <c r="Q138" s="121">
        <v>15</v>
      </c>
      <c r="R138" s="89" t="s">
        <v>573</v>
      </c>
      <c r="S138" s="122">
        <v>19.5</v>
      </c>
      <c r="T138" s="89" t="s">
        <v>572</v>
      </c>
      <c r="U138" s="9">
        <v>4.23186939402178E-7</v>
      </c>
    </row>
    <row r="139" spans="1:21" x14ac:dyDescent="0.2">
      <c r="A139" s="4"/>
      <c r="B139" s="121"/>
      <c r="C139" s="89"/>
      <c r="D139" s="122"/>
      <c r="E139" s="89"/>
      <c r="F139" s="9"/>
      <c r="G139" s="121"/>
      <c r="H139" s="89"/>
      <c r="I139" s="122"/>
      <c r="J139" s="89"/>
      <c r="K139" s="9"/>
      <c r="L139" s="121"/>
      <c r="M139" s="89"/>
      <c r="N139" s="122"/>
      <c r="O139" s="89"/>
      <c r="P139" s="9"/>
      <c r="Q139" s="121"/>
      <c r="R139" s="89"/>
      <c r="S139" s="122"/>
      <c r="T139" s="89"/>
      <c r="U139" s="9"/>
    </row>
    <row r="140" spans="1:21" x14ac:dyDescent="0.2">
      <c r="A140" s="4" t="s">
        <v>571</v>
      </c>
      <c r="B140" s="121">
        <v>10</v>
      </c>
      <c r="C140" s="89" t="s">
        <v>570</v>
      </c>
      <c r="D140" s="122">
        <v>9</v>
      </c>
      <c r="E140" s="89" t="s">
        <v>569</v>
      </c>
      <c r="F140" s="9">
        <v>8.7441967124754304E-8</v>
      </c>
      <c r="G140" s="121">
        <v>10</v>
      </c>
      <c r="H140" s="89" t="s">
        <v>568</v>
      </c>
      <c r="I140" s="122">
        <v>9</v>
      </c>
      <c r="J140" s="89" t="s">
        <v>567</v>
      </c>
      <c r="K140" s="9">
        <v>3.4532076439030801E-8</v>
      </c>
      <c r="L140" s="121">
        <v>14</v>
      </c>
      <c r="M140" s="89" t="s">
        <v>566</v>
      </c>
      <c r="N140" s="122">
        <v>14</v>
      </c>
      <c r="O140" s="89" t="s">
        <v>565</v>
      </c>
      <c r="P140" s="9">
        <v>0.349529769563869</v>
      </c>
      <c r="Q140" s="121">
        <v>7</v>
      </c>
      <c r="R140" s="89" t="s">
        <v>564</v>
      </c>
      <c r="S140" s="122">
        <v>7</v>
      </c>
      <c r="T140" s="89" t="s">
        <v>563</v>
      </c>
      <c r="U140" s="9">
        <v>0.34412074110090501</v>
      </c>
    </row>
    <row r="141" spans="1:21" x14ac:dyDescent="0.2">
      <c r="A141" s="4"/>
      <c r="B141" s="121"/>
      <c r="C141" s="89"/>
      <c r="D141" s="122"/>
      <c r="E141" s="89"/>
      <c r="F141" s="9"/>
      <c r="G141" s="121"/>
      <c r="H141" s="89"/>
      <c r="I141" s="122"/>
      <c r="J141" s="89"/>
      <c r="K141" s="9"/>
      <c r="L141" s="121"/>
      <c r="M141" s="89"/>
      <c r="N141" s="122"/>
      <c r="O141" s="89"/>
      <c r="P141" s="9"/>
      <c r="Q141" s="121"/>
      <c r="R141" s="89"/>
      <c r="S141" s="122"/>
      <c r="T141" s="89"/>
      <c r="U141" s="9"/>
    </row>
    <row r="142" spans="1:21" x14ac:dyDescent="0.2">
      <c r="A142" s="4" t="s">
        <v>562</v>
      </c>
      <c r="B142" s="121">
        <v>3</v>
      </c>
      <c r="C142" s="89" t="s">
        <v>561</v>
      </c>
      <c r="D142" s="122">
        <v>3</v>
      </c>
      <c r="E142" s="89" t="s">
        <v>560</v>
      </c>
      <c r="F142" s="9">
        <v>2.0955502042769599E-7</v>
      </c>
      <c r="G142" s="121">
        <v>3</v>
      </c>
      <c r="H142" s="89" t="s">
        <v>560</v>
      </c>
      <c r="I142" s="122">
        <v>3</v>
      </c>
      <c r="J142" s="89" t="s">
        <v>560</v>
      </c>
      <c r="K142" s="9">
        <v>5.5653520027075799E-9</v>
      </c>
      <c r="L142" s="121">
        <v>5</v>
      </c>
      <c r="M142" s="89" t="s">
        <v>559</v>
      </c>
      <c r="N142" s="122">
        <v>4</v>
      </c>
      <c r="O142" s="89" t="s">
        <v>558</v>
      </c>
      <c r="P142" s="9">
        <v>0.71331866611623895</v>
      </c>
      <c r="Q142" s="121">
        <v>2</v>
      </c>
      <c r="R142" s="89" t="s">
        <v>557</v>
      </c>
      <c r="S142" s="122">
        <v>3</v>
      </c>
      <c r="T142" s="89" t="s">
        <v>557</v>
      </c>
      <c r="U142" s="9">
        <v>0.65264411169130199</v>
      </c>
    </row>
    <row r="143" spans="1:21" x14ac:dyDescent="0.2">
      <c r="A143" s="4"/>
      <c r="B143" s="121"/>
      <c r="C143" s="89"/>
      <c r="D143" s="122"/>
      <c r="E143" s="89"/>
      <c r="F143" s="9"/>
      <c r="G143" s="121"/>
      <c r="H143" s="89"/>
      <c r="I143" s="122"/>
      <c r="J143" s="89"/>
      <c r="K143" s="9"/>
      <c r="L143" s="121"/>
      <c r="M143" s="89"/>
      <c r="N143" s="122"/>
      <c r="O143" s="89"/>
      <c r="P143" s="9"/>
      <c r="Q143" s="121"/>
      <c r="R143" s="89"/>
      <c r="S143" s="122"/>
      <c r="T143" s="89"/>
      <c r="U143" s="9"/>
    </row>
    <row r="144" spans="1:21" x14ac:dyDescent="0.2">
      <c r="A144" s="4" t="s">
        <v>556</v>
      </c>
      <c r="B144" s="121">
        <v>166</v>
      </c>
      <c r="C144" s="89" t="s">
        <v>554</v>
      </c>
      <c r="D144" s="122">
        <v>170</v>
      </c>
      <c r="E144" s="89" t="s">
        <v>555</v>
      </c>
      <c r="F144" s="123">
        <v>3.83E-11</v>
      </c>
      <c r="G144" s="121">
        <v>166</v>
      </c>
      <c r="H144" s="89" t="s">
        <v>554</v>
      </c>
      <c r="I144" s="122">
        <v>169</v>
      </c>
      <c r="J144" s="89" t="s">
        <v>553</v>
      </c>
      <c r="K144" s="9">
        <v>2.6810220366939299E-8</v>
      </c>
      <c r="L144" s="121">
        <v>164</v>
      </c>
      <c r="M144" s="89" t="s">
        <v>552</v>
      </c>
      <c r="N144" s="122">
        <v>170</v>
      </c>
      <c r="O144" s="89" t="s">
        <v>551</v>
      </c>
      <c r="P144" s="9">
        <v>6.9674968141994302E-4</v>
      </c>
      <c r="Q144" s="121">
        <v>166.5</v>
      </c>
      <c r="R144" s="89" t="s">
        <v>550</v>
      </c>
      <c r="S144" s="122">
        <v>172</v>
      </c>
      <c r="T144" s="89" t="s">
        <v>549</v>
      </c>
      <c r="U144" s="9">
        <v>7.2909904865910202E-2</v>
      </c>
    </row>
    <row r="145" spans="1:21" x14ac:dyDescent="0.2">
      <c r="A145" s="4" t="s">
        <v>540</v>
      </c>
      <c r="B145" s="121">
        <v>44</v>
      </c>
      <c r="C145" s="89">
        <v>0.57999999999999996</v>
      </c>
      <c r="D145" s="122">
        <v>28</v>
      </c>
      <c r="E145" s="89">
        <v>0.55000000000000004</v>
      </c>
      <c r="F145" s="9"/>
      <c r="G145" s="121">
        <v>39</v>
      </c>
      <c r="H145" s="89">
        <v>0.57999999999999996</v>
      </c>
      <c r="I145" s="122">
        <v>23</v>
      </c>
      <c r="J145" s="89">
        <v>0.51</v>
      </c>
      <c r="K145" s="9"/>
      <c r="L145" s="121">
        <v>5</v>
      </c>
      <c r="M145" s="89">
        <v>0.7</v>
      </c>
      <c r="N145" s="122">
        <v>3</v>
      </c>
      <c r="O145" s="89">
        <v>0.6</v>
      </c>
      <c r="P145" s="9"/>
      <c r="Q145" s="121">
        <v>0</v>
      </c>
      <c r="R145" s="89">
        <v>0</v>
      </c>
      <c r="S145" s="122">
        <v>2</v>
      </c>
      <c r="T145" s="89">
        <v>1.63</v>
      </c>
      <c r="U145" s="9"/>
    </row>
    <row r="146" spans="1:21" x14ac:dyDescent="0.2">
      <c r="A146" s="4"/>
      <c r="B146" s="121"/>
      <c r="C146" s="89"/>
      <c r="D146" s="122"/>
      <c r="E146" s="89"/>
      <c r="F146" s="9"/>
      <c r="G146" s="121"/>
      <c r="H146" s="89"/>
      <c r="I146" s="122"/>
      <c r="J146" s="89"/>
      <c r="K146" s="9"/>
      <c r="L146" s="121"/>
      <c r="M146" s="89"/>
      <c r="N146" s="122"/>
      <c r="O146" s="89"/>
      <c r="P146" s="9"/>
      <c r="Q146" s="121"/>
      <c r="R146" s="89"/>
      <c r="S146" s="122"/>
      <c r="T146" s="89"/>
      <c r="U146" s="9"/>
    </row>
    <row r="147" spans="1:21" x14ac:dyDescent="0.2">
      <c r="A147" s="4" t="s">
        <v>548</v>
      </c>
      <c r="B147" s="121">
        <v>98</v>
      </c>
      <c r="C147" s="89" t="s">
        <v>546</v>
      </c>
      <c r="D147" s="122">
        <v>100</v>
      </c>
      <c r="E147" s="89" t="s">
        <v>547</v>
      </c>
      <c r="F147" s="9">
        <v>9.7876924180890701E-8</v>
      </c>
      <c r="G147" s="121">
        <v>98</v>
      </c>
      <c r="H147" s="89" t="s">
        <v>546</v>
      </c>
      <c r="I147" s="122">
        <v>100</v>
      </c>
      <c r="J147" s="89" t="s">
        <v>545</v>
      </c>
      <c r="K147" s="9">
        <v>5.4942950394182299E-7</v>
      </c>
      <c r="L147" s="121">
        <v>100</v>
      </c>
      <c r="M147" s="89" t="s">
        <v>544</v>
      </c>
      <c r="N147" s="122">
        <v>100</v>
      </c>
      <c r="O147" s="89" t="s">
        <v>543</v>
      </c>
      <c r="P147" s="9">
        <v>7.5994180184801793E-2</v>
      </c>
      <c r="Q147" s="121">
        <v>100</v>
      </c>
      <c r="R147" s="89" t="s">
        <v>542</v>
      </c>
      <c r="S147" s="122">
        <v>100</v>
      </c>
      <c r="T147" s="89" t="s">
        <v>541</v>
      </c>
      <c r="U147" s="9">
        <v>0.74793227602849599</v>
      </c>
    </row>
    <row r="148" spans="1:21" x14ac:dyDescent="0.2">
      <c r="A148" s="4" t="s">
        <v>540</v>
      </c>
      <c r="B148" s="121">
        <v>44</v>
      </c>
      <c r="C148" s="89">
        <v>0.57999999999999996</v>
      </c>
      <c r="D148" s="122">
        <v>28</v>
      </c>
      <c r="E148" s="89">
        <v>0.55000000000000004</v>
      </c>
      <c r="F148" s="9"/>
      <c r="G148" s="121">
        <v>39</v>
      </c>
      <c r="H148" s="89">
        <v>0.57999999999999996</v>
      </c>
      <c r="I148" s="122">
        <v>23</v>
      </c>
      <c r="J148" s="89">
        <v>0.51</v>
      </c>
      <c r="K148" s="9"/>
      <c r="L148" s="121">
        <v>5</v>
      </c>
      <c r="M148" s="89">
        <v>0.7</v>
      </c>
      <c r="N148" s="122">
        <v>3</v>
      </c>
      <c r="O148" s="89">
        <v>0.6</v>
      </c>
      <c r="P148" s="9"/>
      <c r="Q148" s="121">
        <v>0</v>
      </c>
      <c r="R148" s="89">
        <v>0</v>
      </c>
      <c r="S148" s="122">
        <v>2</v>
      </c>
      <c r="T148" s="89">
        <v>1.63</v>
      </c>
      <c r="U148" s="9"/>
    </row>
    <row r="149" spans="1:21" x14ac:dyDescent="0.2">
      <c r="A149" s="16"/>
      <c r="B149" s="63"/>
      <c r="C149" s="12"/>
      <c r="D149" s="124"/>
      <c r="E149" s="12"/>
      <c r="F149" s="13"/>
      <c r="G149" s="63"/>
      <c r="H149" s="12"/>
      <c r="I149" s="124"/>
      <c r="J149" s="12"/>
      <c r="K149" s="13"/>
      <c r="L149" s="63"/>
      <c r="M149" s="12"/>
      <c r="N149" s="124"/>
      <c r="O149" s="12"/>
      <c r="P149" s="13"/>
      <c r="Q149" s="63"/>
      <c r="R149" s="12"/>
      <c r="S149" s="124"/>
      <c r="T149" s="12"/>
      <c r="U149" s="13"/>
    </row>
    <row r="151" spans="1:21" x14ac:dyDescent="0.2">
      <c r="A151" t="s">
        <v>539</v>
      </c>
    </row>
    <row r="152" spans="1:21" x14ac:dyDescent="0.2">
      <c r="A152" t="s">
        <v>538</v>
      </c>
    </row>
    <row r="153" spans="1:21" x14ac:dyDescent="0.2">
      <c r="A153" t="s">
        <v>537</v>
      </c>
    </row>
  </sheetData>
  <mergeCells count="20">
    <mergeCell ref="S7:T7"/>
    <mergeCell ref="L5:P5"/>
    <mergeCell ref="Q5:U5"/>
    <mergeCell ref="S6:T6"/>
    <mergeCell ref="L6:M6"/>
    <mergeCell ref="N6:O6"/>
    <mergeCell ref="Q6:R6"/>
    <mergeCell ref="L7:M7"/>
    <mergeCell ref="N7:O7"/>
    <mergeCell ref="Q7:R7"/>
    <mergeCell ref="G5:K5"/>
    <mergeCell ref="G7:H7"/>
    <mergeCell ref="I7:J7"/>
    <mergeCell ref="B5:F5"/>
    <mergeCell ref="B6:C6"/>
    <mergeCell ref="D6:E6"/>
    <mergeCell ref="B7:C7"/>
    <mergeCell ref="D7:E7"/>
    <mergeCell ref="G6:H6"/>
    <mergeCell ref="I6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SuppTab S7 Unadj model summ</vt:lpstr>
      <vt:lpstr>SuppTab S8 Pred. HbA1c (unadj)</vt:lpstr>
      <vt:lpstr>SuppTab S9 Pooled adj mod summ</vt:lpstr>
      <vt:lpstr>SuppTab S10 Pooled adj mod sens</vt:lpstr>
      <vt:lpstr>SuppTab S11 preT2D_MDD dur desc</vt:lpstr>
      <vt:lpstr>SuppTab S12 Missing data desc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Alexandra Gillett</dc:creator>
  <cp:keywords/>
  <dc:description/>
  <cp:lastModifiedBy>Alexandra Gillett</cp:lastModifiedBy>
  <dcterms:created xsi:type="dcterms:W3CDTF">2023-10-24T09:07:40Z</dcterms:created>
  <dcterms:modified xsi:type="dcterms:W3CDTF">2023-12-01T12:13:50Z</dcterms:modified>
  <cp:category/>
</cp:coreProperties>
</file>