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/>
  <mc:AlternateContent xmlns:mc="http://schemas.openxmlformats.org/markup-compatibility/2006">
    <mc:Choice Requires="x15">
      <x15ac:absPath xmlns:x15ac="http://schemas.microsoft.com/office/spreadsheetml/2010/11/ac" url="C:\Users\foojn\Desktop\"/>
    </mc:Choice>
  </mc:AlternateContent>
  <xr:revisionPtr revIDLastSave="0" documentId="13_ncr:1_{33F600FB-BEC6-4E36-BC26-FEB819654846}" xr6:coauthVersionLast="47" xr6:coauthVersionMax="47" xr10:uidLastSave="{00000000-0000-0000-0000-000000000000}"/>
  <bookViews>
    <workbookView xWindow="555" yWindow="405" windowWidth="27165" windowHeight="13530" firstSheet="3" activeTab="11" xr2:uid="{00000000-000D-0000-FFFF-FFFF00000000}"/>
  </bookViews>
  <sheets>
    <sheet name="Table S1" sheetId="1" r:id="rId1"/>
    <sheet name="Table S2A" sheetId="2" r:id="rId2"/>
    <sheet name="Table S2B" sheetId="3" r:id="rId3"/>
    <sheet name="Table S3" sheetId="4" r:id="rId4"/>
    <sheet name="Table S4A" sheetId="5" r:id="rId5"/>
    <sheet name="Table S4B" sheetId="6" r:id="rId6"/>
    <sheet name="Table S5A" sheetId="7" r:id="rId7"/>
    <sheet name="Table S5B" sheetId="8" r:id="rId8"/>
    <sheet name="Table S6A" sheetId="9" r:id="rId9"/>
    <sheet name="Table S6B" sheetId="10" r:id="rId10"/>
    <sheet name="Table S7A" sheetId="11" r:id="rId11"/>
    <sheet name="Table S7B" sheetId="13" r:id="rId12"/>
    <sheet name="Table S7C" sheetId="12" r:id="rId1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6" roundtripDataChecksum="77W8CVHkRNNDXudyY+gPBBttqiK87GQKf59mzFCdtgE="/>
    </ext>
  </extLst>
</workbook>
</file>

<file path=xl/calcChain.xml><?xml version="1.0" encoding="utf-8"?>
<calcChain xmlns="http://schemas.openxmlformats.org/spreadsheetml/2006/main">
  <c r="H8" i="3" l="1"/>
  <c r="F8" i="3"/>
  <c r="H7" i="3"/>
  <c r="E7" i="3" s="1"/>
  <c r="E6" i="3"/>
  <c r="E5" i="3"/>
  <c r="E8" i="3" l="1"/>
</calcChain>
</file>

<file path=xl/sharedStrings.xml><?xml version="1.0" encoding="utf-8"?>
<sst xmlns="http://schemas.openxmlformats.org/spreadsheetml/2006/main" count="3105" uniqueCount="1222">
  <si>
    <t>Table S1: Discovery samples numbers before and after quality control</t>
  </si>
  <si>
    <t>Case</t>
  </si>
  <si>
    <t>Control</t>
  </si>
  <si>
    <t>Population</t>
  </si>
  <si>
    <t>Recruitment sites</t>
  </si>
  <si>
    <t>No. of samples before quality control</t>
  </si>
  <si>
    <t>No. of samples after quality control</t>
  </si>
  <si>
    <t>Singapore
(SG)</t>
  </si>
  <si>
    <t>- National Neuroscience Institute
- Singapore General Hospital 
- Tan Tock Seng Hospital</t>
  </si>
  <si>
    <t>- Singapore Eye Research Institiute 
- National Neuroscience Institute</t>
  </si>
  <si>
    <t>Malaysia
(MAL)</t>
  </si>
  <si>
    <t>- Department of Medicine and the Mah Pooi Soo and Tan Chin Nam Centre for Parkinson's and Related Disorders, Faculty of Medicine, University of Malaya</t>
  </si>
  <si>
    <t>South Korea
(KR)</t>
  </si>
  <si>
    <t>- Asan Medical Center, University of Ulsan College of Medicine in Seoul
- Seoul National University Hospital</t>
  </si>
  <si>
    <t>- Seoul National University Bundang Hospital in Seongnam
- Seoul National University Hospital in Seoul
- Kyungpook National University Hospital in Daegu
- Yeungnam University Hospital in Daegu
- Kosin University Hospital and Busan Paik Hospital in Busan</t>
  </si>
  <si>
    <t>Hong Kong
(HK)</t>
  </si>
  <si>
    <t>- Prince of Wales Hospital
- The Chinese University of Hong Kong</t>
  </si>
  <si>
    <t>- Prince of Wales Hospital
- Queen Mary Hospital
- University of Hong Kong
- Hong Kong Eye Hospital</t>
  </si>
  <si>
    <t>Taiwan
(TW)</t>
  </si>
  <si>
    <t>- Chushang Show-Chwan Hospital</t>
  </si>
  <si>
    <t>Total samples</t>
  </si>
  <si>
    <t>Table S2A: Demographics of Discovery samples included in final analysis</t>
  </si>
  <si>
    <t>Total</t>
  </si>
  <si>
    <t>n</t>
  </si>
  <si>
    <t>% male</t>
  </si>
  <si>
    <t>Sampling age</t>
  </si>
  <si>
    <t>Onset age</t>
  </si>
  <si>
    <t>Average</t>
  </si>
  <si>
    <t>Stdev</t>
  </si>
  <si>
    <t>All Discovery  samples</t>
  </si>
  <si>
    <t>Table S2B: Sample details of Replication dataset</t>
  </si>
  <si>
    <t>Replication dataset</t>
  </si>
  <si>
    <t>Ethnicity</t>
  </si>
  <si>
    <t>No. of lysosomal storage disorder genes interrogated</t>
  </si>
  <si>
    <t>Citation</t>
  </si>
  <si>
    <t>Details</t>
  </si>
  <si>
    <t>Zhao</t>
  </si>
  <si>
    <t>Chinese 
(Changsha, China)</t>
  </si>
  <si>
    <r>
      <rPr>
        <sz val="11"/>
        <color theme="1"/>
        <rFont val="Arial"/>
      </rPr>
      <t xml:space="preserve">76 
(including </t>
    </r>
    <r>
      <rPr>
        <i/>
        <sz val="11"/>
        <color theme="1"/>
        <rFont val="Arial"/>
      </rPr>
      <t xml:space="preserve">GBA1 </t>
    </r>
    <r>
      <rPr>
        <sz val="11"/>
        <color theme="1"/>
        <rFont val="Arial"/>
      </rPr>
      <t xml:space="preserve">and </t>
    </r>
    <r>
      <rPr>
        <i/>
        <sz val="11"/>
        <color theme="1"/>
        <rFont val="Arial"/>
      </rPr>
      <t>SMPD1</t>
    </r>
    <r>
      <rPr>
        <sz val="11"/>
        <color theme="1"/>
        <rFont val="Arial"/>
      </rPr>
      <t>)</t>
    </r>
  </si>
  <si>
    <t>- Zhao, Y.-w. et al. The Association Between Lysosomal Storage Disorder Genes and Parkinson’s Disease: A Large Cohort Study in Chinese Mainland Population. Frontiers in Aging Neuroscience 13(2021)</t>
  </si>
  <si>
    <t>- 1,440 sporadic early onset PD (AAO ≤ 50 years) and 477 familial PD from exome-seq
- 1,962 sporadic late onset PD (AAO &gt; 50 years) from whole genome sequencing</t>
  </si>
  <si>
    <t>- 1,652 controls from exome-seq
- 1,279 controls from  whole genome sequencing</t>
  </si>
  <si>
    <t>Robak</t>
  </si>
  <si>
    <t>European 
(IPDGC cohort)</t>
  </si>
  <si>
    <r>
      <rPr>
        <sz val="11"/>
        <color theme="1"/>
        <rFont val="Arial"/>
      </rPr>
      <t xml:space="preserve">49 
(including </t>
    </r>
    <r>
      <rPr>
        <i/>
        <sz val="11"/>
        <color theme="1"/>
        <rFont val="Arial"/>
      </rPr>
      <t xml:space="preserve">GBA1 </t>
    </r>
    <r>
      <rPr>
        <sz val="11"/>
        <color theme="1"/>
        <rFont val="Arial"/>
      </rPr>
      <t xml:space="preserve">and </t>
    </r>
    <r>
      <rPr>
        <i/>
        <sz val="11"/>
        <color theme="1"/>
        <rFont val="Arial"/>
      </rPr>
      <t>SMPD1</t>
    </r>
    <r>
      <rPr>
        <sz val="11"/>
        <color theme="1"/>
        <rFont val="Arial"/>
      </rPr>
      <t>)</t>
    </r>
  </si>
  <si>
    <t>- Robak, L.A. et al. Excessive burden of lysosomal storage disorder gene variants in Parkinson's disease. Brain (2017)</t>
  </si>
  <si>
    <t>- 691 sporadic early onset PD 
- 465 familial PD</t>
  </si>
  <si>
    <t>- 1679 controls</t>
  </si>
  <si>
    <t>Alcalay-Boston</t>
  </si>
  <si>
    <t>European 
(New York and Boston, USA)</t>
  </si>
  <si>
    <r>
      <rPr>
        <sz val="11"/>
        <color rgb="FF000000"/>
        <rFont val="Arial"/>
      </rPr>
      <t>1 
(</t>
    </r>
    <r>
      <rPr>
        <i/>
        <sz val="11"/>
        <color theme="1"/>
        <rFont val="Arial"/>
      </rPr>
      <t>SMPD1</t>
    </r>
    <r>
      <rPr>
        <sz val="11"/>
        <color theme="1"/>
        <rFont val="Arial"/>
      </rPr>
      <t>)</t>
    </r>
  </si>
  <si>
    <r>
      <rPr>
        <sz val="11"/>
        <color theme="1"/>
        <rFont val="Arial"/>
      </rPr>
      <t xml:space="preserve">- Alcalay, R.N. et al. SMPD1 mutations, activity, and α-synuclein accumulation in Parkinson's disease. Mov Disord 34, 526-535 (2019)
</t>
    </r>
    <r>
      <rPr>
        <i/>
        <sz val="11"/>
        <color theme="1"/>
        <rFont val="Arial"/>
      </rPr>
      <t>- Boston PXF study</t>
    </r>
    <r>
      <rPr>
        <sz val="11"/>
        <color theme="1"/>
        <rFont val="Arial"/>
      </rPr>
      <t>: Li, Z. et al. Association of Rare CYP39A1 Variants With Exfoliation Syndrome Involving the Anterior Chamber of the Eye. Jama 325, 753-764 (2021)</t>
    </r>
  </si>
  <si>
    <t>- 550 patients from the New York cohort</t>
  </si>
  <si>
    <t>- 284 controls from the New York cohort
- 748 additional individual unaffected by PD of the same ethnicity from Boston PXF study (58.97% female, 41.03% male, mean age = 71.4 +/- 10.8 years)</t>
  </si>
  <si>
    <t>Table S3: Summary of sample quality control conducted</t>
  </si>
  <si>
    <t>No.  of cases</t>
  </si>
  <si>
    <t>No. of controls</t>
  </si>
  <si>
    <t>No. of samples (before quality control)</t>
  </si>
  <si>
    <r>
      <rPr>
        <b/>
        <i/>
        <sz val="11"/>
        <color rgb="FF000000"/>
        <rFont val="Arial"/>
      </rPr>
      <t xml:space="preserve">Sample quality control step 1: Gender discrepancies
</t>
    </r>
    <r>
      <rPr>
        <sz val="11"/>
        <color rgb="FF000000"/>
        <rFont val="Arial"/>
      </rPr>
      <t>Gender on patient records discordant with sex genetically inferred from exome sequencing data</t>
    </r>
  </si>
  <si>
    <r>
      <rPr>
        <b/>
        <i/>
        <sz val="11"/>
        <color rgb="FF000000"/>
        <rFont val="Arial"/>
      </rPr>
      <t xml:space="preserve">Sample quality control step 2: Genotype discordance
</t>
    </r>
    <r>
      <rPr>
        <sz val="11"/>
        <color rgb="FF000000"/>
        <rFont val="Arial"/>
      </rPr>
      <t>Sample exome genotype discordant (&lt;95%) with genome-wide association assay (GWAS) data</t>
    </r>
  </si>
  <si>
    <r>
      <rPr>
        <b/>
        <i/>
        <sz val="11"/>
        <color rgb="FF000000"/>
        <rFont val="Arial"/>
      </rPr>
      <t xml:space="preserve">Sample quality control step 3.
</t>
    </r>
    <r>
      <rPr>
        <sz val="11"/>
        <color rgb="FF000000"/>
        <rFont val="Arial"/>
      </rPr>
      <t>Removed samples with: 
(a) high singleton counts (&gt;500) and/or 
(b) high % het snps (&gt;3.5 standard deviations from mean)</t>
    </r>
  </si>
  <si>
    <r>
      <rPr>
        <b/>
        <i/>
        <sz val="11"/>
        <color rgb="FF000000"/>
        <rFont val="Arial"/>
      </rPr>
      <t xml:space="preserve">Sample quality control step 4. 
</t>
    </r>
    <r>
      <rPr>
        <sz val="11"/>
        <color rgb="FF000000"/>
        <rFont val="Arial"/>
      </rPr>
      <t>Samples with high genotype missing calls (&gt;95%)</t>
    </r>
  </si>
  <si>
    <r>
      <rPr>
        <b/>
        <i/>
        <sz val="11"/>
        <color rgb="FF000000"/>
        <rFont val="Arial"/>
      </rPr>
      <t xml:space="preserve">Sample quality control step 5. 
</t>
    </r>
    <r>
      <rPr>
        <sz val="11"/>
        <color rgb="FF000000"/>
        <rFont val="Arial"/>
      </rPr>
      <t>Removed samples that:</t>
    </r>
    <r>
      <rPr>
        <b/>
        <i/>
        <sz val="11"/>
        <color rgb="FF000000"/>
        <rFont val="Arial"/>
      </rPr>
      <t xml:space="preserve">
</t>
    </r>
    <r>
      <rPr>
        <sz val="11"/>
        <color rgb="FF000000"/>
        <rFont val="Arial"/>
      </rPr>
      <t>(a) high genotype missing calls in steps prior to Identity-By-Descent (IBD) test (MAF &gt;1%, excluded SNPs in linkage disequilibrium, genotype missing calls &gt;95%)
(b) fail IBD test (IBD &gt;0.125)</t>
    </r>
  </si>
  <si>
    <r>
      <rPr>
        <b/>
        <i/>
        <sz val="11"/>
        <color rgb="FF000000"/>
        <rFont val="Arial"/>
      </rPr>
      <t xml:space="preserve">Sample quality control step 6.
</t>
    </r>
    <r>
      <rPr>
        <sz val="11"/>
        <color rgb="FF000000"/>
        <rFont val="Arial"/>
      </rPr>
      <t>Removed samples that are PC1-PC4 outliers in ancestry principal component analysis</t>
    </r>
  </si>
  <si>
    <t>Unique samples removed from sample quality control step 1-6</t>
  </si>
  <si>
    <t>No. of samples in final analysis</t>
  </si>
  <si>
    <r>
      <rPr>
        <b/>
        <sz val="14"/>
        <color theme="1"/>
        <rFont val="Arial"/>
      </rPr>
      <t xml:space="preserve">Table S4A: Sanger validation PCR conditions and results for </t>
    </r>
    <r>
      <rPr>
        <b/>
        <i/>
        <sz val="14"/>
        <color theme="1"/>
        <rFont val="Arial"/>
      </rPr>
      <t xml:space="preserve">SMPD1 </t>
    </r>
    <r>
      <rPr>
        <b/>
        <sz val="14"/>
        <color theme="1"/>
        <rFont val="Arial"/>
      </rPr>
      <t>variants</t>
    </r>
  </si>
  <si>
    <t>Variant Details</t>
  </si>
  <si>
    <t>PCR Information</t>
  </si>
  <si>
    <t>Chr</t>
  </si>
  <si>
    <t>Pos</t>
  </si>
  <si>
    <t>Ref</t>
  </si>
  <si>
    <t>Alt</t>
  </si>
  <si>
    <t>AA Substitution</t>
  </si>
  <si>
    <t>Forward Primer Sequence
(5'-3')</t>
  </si>
  <si>
    <t>Reverse Primer Sequence
(5'-3')</t>
  </si>
  <si>
    <t>PCR Condition*</t>
  </si>
  <si>
    <t>Trace</t>
  </si>
  <si>
    <t>Validation result</t>
  </si>
  <si>
    <t>Rare deleterious</t>
  </si>
  <si>
    <t>chr11</t>
  </si>
  <si>
    <t>C</t>
  </si>
  <si>
    <t>T</t>
  </si>
  <si>
    <t>p.Gln21Ter</t>
  </si>
  <si>
    <t>AGAAGGGTAATCGGGTGTCC</t>
  </si>
  <si>
    <t>CCAGAGAACCCGAGAGTCAG</t>
  </si>
  <si>
    <t>III</t>
  </si>
  <si>
    <t>Alternate Allele observed. 
Control samples validated.</t>
  </si>
  <si>
    <t>p.Arg79Trp</t>
  </si>
  <si>
    <t>GGGAGCAAACTCAGTGATGG</t>
  </si>
  <si>
    <t>I</t>
  </si>
  <si>
    <t>Alternate Allele observed. 
Patient samples validated.</t>
  </si>
  <si>
    <t>p.Ala269Val</t>
  </si>
  <si>
    <t>TGACTGTGCAGACCCACTGT</t>
  </si>
  <si>
    <t>TGCTTTCATGGTTACCCACA</t>
  </si>
  <si>
    <t>A</t>
  </si>
  <si>
    <t>ACATCCCCG</t>
  </si>
  <si>
    <t>p.His284SerfsTer18</t>
  </si>
  <si>
    <t>GGCGAATACAGCAAGTGTGA</t>
  </si>
  <si>
    <t>TTTCATGGTTACCCACAGCA</t>
  </si>
  <si>
    <t>Deletion observed.
Patient samples validated.</t>
  </si>
  <si>
    <t>p.Pro282Thr</t>
  </si>
  <si>
    <t>G</t>
  </si>
  <si>
    <t>p.Ala283Thr</t>
  </si>
  <si>
    <t>p.Arg296Trp</t>
  </si>
  <si>
    <t>AGGAGTGGTTGCCCTCAAT</t>
  </si>
  <si>
    <t>p.Leu298Val</t>
  </si>
  <si>
    <t>p.Val314Met</t>
  </si>
  <si>
    <t>p.Ser328Thr</t>
  </si>
  <si>
    <t>GACTCGTCAGGACCAACTGC</t>
  </si>
  <si>
    <t>CCACGGACGATAAGTACCTGA</t>
  </si>
  <si>
    <t>p.Pro332Arg</t>
  </si>
  <si>
    <t>p.Arg378Cys</t>
  </si>
  <si>
    <t>GAGGACCAGGATTGGAACAA</t>
  </si>
  <si>
    <t>GTCTCCTCGATCCTCAGCAG</t>
  </si>
  <si>
    <t>p.Arg378His</t>
  </si>
  <si>
    <t>p.Ile380Phe</t>
  </si>
  <si>
    <t>p.Asn397Asp</t>
  </si>
  <si>
    <t>p.Ala402Thr</t>
  </si>
  <si>
    <t>Alternate Allele observed. 
Patient samples validated</t>
  </si>
  <si>
    <t>p.His432Tyr</t>
  </si>
  <si>
    <t>CAGTCCCCCTTTCTCTAGCC</t>
  </si>
  <si>
    <t>TGCTCAAGGGAATTTTCAGC</t>
  </si>
  <si>
    <t>p.Arg443Gln</t>
  </si>
  <si>
    <t>p.Tyr539His</t>
  </si>
  <si>
    <t>TGCAGGTTACCGTGTGTACC</t>
  </si>
  <si>
    <t>GGGTGGCCCTTATGGTAGAG</t>
  </si>
  <si>
    <t>p.Arg561Cys</t>
  </si>
  <si>
    <t>CAAACATACCGGGAGCCATA</t>
  </si>
  <si>
    <t>AGCTGGGCACAAAGAGTAGC</t>
  </si>
  <si>
    <t>II</t>
  </si>
  <si>
    <t>p.Arg591Cys</t>
  </si>
  <si>
    <t>TGGCACAACCTGGTATATCG</t>
  </si>
  <si>
    <t>GGGCCCTAGCAAAACAGTG</t>
  </si>
  <si>
    <t>p.Ala597Thr</t>
  </si>
  <si>
    <t>p.Leu599Phe</t>
  </si>
  <si>
    <t>p.Arg602His</t>
  </si>
  <si>
    <t>Rare benign</t>
  </si>
  <si>
    <t>p.Arg17Gln</t>
  </si>
  <si>
    <t>p.Leu30Arg</t>
  </si>
  <si>
    <t>TGTAGGAAGCGCGACAATG</t>
  </si>
  <si>
    <t>p.Ile76Leu</t>
  </si>
  <si>
    <t>p.Gly265Ala</t>
  </si>
  <si>
    <t>p.Ser328Gly</t>
  </si>
  <si>
    <t>p.Asn337Ser</t>
  </si>
  <si>
    <t>TGGAGAGCCTGTTGAGTGG</t>
  </si>
  <si>
    <t>GAGACAATGCCCCAGGTTC</t>
  </si>
  <si>
    <t>p.Arg361His</t>
  </si>
  <si>
    <t>TGGGTAACCATGAAAGCACA</t>
  </si>
  <si>
    <t>Alternate Allele not observed. 
Patient samples not validated.</t>
  </si>
  <si>
    <t>p.Thr550Ile</t>
  </si>
  <si>
    <t>p.Asp565Asn</t>
  </si>
  <si>
    <t>p.Met566Ile</t>
  </si>
  <si>
    <t>p.Thr588Met</t>
  </si>
  <si>
    <t>*: PCR conditions stated in Table S4B</t>
  </si>
  <si>
    <t>Table S4B: Sanger validation PCR cycling conditions</t>
  </si>
  <si>
    <t>PCR condition</t>
  </si>
  <si>
    <t>Polymerase Used</t>
  </si>
  <si>
    <t>Input gDNA amount</t>
  </si>
  <si>
    <t>Additive</t>
  </si>
  <si>
    <t>Total PCR reaction volume</t>
  </si>
  <si>
    <t>Cycling Conditions</t>
  </si>
  <si>
    <t>HotStarTaq MasterMix</t>
  </si>
  <si>
    <t>10ng</t>
  </si>
  <si>
    <t>NA</t>
  </si>
  <si>
    <t>20 µL</t>
  </si>
  <si>
    <t>95°C for 10min</t>
  </si>
  <si>
    <t>35 cycles of:</t>
  </si>
  <si>
    <t xml:space="preserve">     94°C for 1 min</t>
  </si>
  <si>
    <t xml:space="preserve">     60°C for 1min</t>
  </si>
  <si>
    <t xml:space="preserve">     72°C for 1 min</t>
  </si>
  <si>
    <t>72°C for 10 min</t>
  </si>
  <si>
    <t xml:space="preserve">Hold at 4°C </t>
  </si>
  <si>
    <t>HotStarTaq Polymerase</t>
  </si>
  <si>
    <t>Q-Solution</t>
  </si>
  <si>
    <t xml:space="preserve">     58°C for 1min</t>
  </si>
  <si>
    <r>
      <rPr>
        <b/>
        <sz val="14"/>
        <color rgb="FF1F1F1F"/>
        <rFont val="Arial"/>
      </rPr>
      <t xml:space="preserve">Table S5A: </t>
    </r>
    <r>
      <rPr>
        <b/>
        <i/>
        <sz val="14"/>
        <color rgb="FF1F1F1F"/>
        <rFont val="Arial"/>
      </rPr>
      <t xml:space="preserve">SMPD1 </t>
    </r>
    <r>
      <rPr>
        <b/>
        <sz val="14"/>
        <color rgb="FF1F1F1F"/>
        <rFont val="Arial"/>
      </rPr>
      <t xml:space="preserve">variant-specific cloning primer sequences. </t>
    </r>
  </si>
  <si>
    <t>End Primers</t>
  </si>
  <si>
    <t>Primer Name</t>
  </si>
  <si>
    <t>Sequence (5'-3')</t>
  </si>
  <si>
    <t>SMPD1_FWD</t>
  </si>
  <si>
    <t>gcgccggctctagatcgcgaGCGTATGCCCCGCTACGG</t>
  </si>
  <si>
    <t>SMPD1_REV</t>
  </si>
  <si>
    <t>agcgcctcccctacccggtaGAATTCCTAGCAAAACAGTGGCCTTG</t>
  </si>
  <si>
    <t>Variant-specific primers</t>
  </si>
  <si>
    <t>Pos (Hg37)</t>
  </si>
  <si>
    <t>Reverse Primer Sequence (5'-3')</t>
  </si>
  <si>
    <t>Forward Primer Sequence (5'-3')</t>
  </si>
  <si>
    <t>chr11.6411836.G.A</t>
  </si>
  <si>
    <t>p.Arg3His</t>
  </si>
  <si>
    <t>GCGCCGGCTCTAGATCGCGAGCGTATGCCCCACTACGG</t>
  </si>
  <si>
    <t>chr11.6411878.G.A</t>
  </si>
  <si>
    <t>ATATATGCGGCCGCACCATGCCCCGCTACGGAGCGTCACTCCGCCAGAGCTGCCCCAGGTCCGGCCAGGAGCAGGGACAAGACGGGACC</t>
  </si>
  <si>
    <t>chr11.6411884.A.G</t>
  </si>
  <si>
    <t>p.Gln19Arg</t>
  </si>
  <si>
    <t>CGTCTTGTCCCCGCTCCCGGCCGGACCTGGGGCAGC</t>
  </si>
  <si>
    <t>CCGGGAGCGGGGACAAGACGGGACCGCCGGAGCCC</t>
  </si>
  <si>
    <t>chr11.6411889.C.T</t>
  </si>
  <si>
    <t>CTCCGGCGGTCCCGTCTTATCCCTGCTCCCGGCCGGAC</t>
  </si>
  <si>
    <t>GATAAGACGGGACCGCCGGAGCCCCCGGACTCCTTTGGATG</t>
  </si>
  <si>
    <t>chr11.6411917.T.G</t>
  </si>
  <si>
    <t>CATCCAAAGGCGTCCGGGGGCTCCGGCGGTCCCGTCTTG</t>
  </si>
  <si>
    <t>GCCCCCGGACGCCTTTGGATGGGCCTGGTGCTGGCGCTG</t>
  </si>
  <si>
    <t>chr11.6411958.G.C</t>
  </si>
  <si>
    <t>p.Ala44Pro</t>
  </si>
  <si>
    <t>GCGCTGCCGCTGGCGCTGGCTCTGTCTGACTCTCGGGT</t>
  </si>
  <si>
    <t>CGCCAGCGGCAGCGCCAGCGCCAGCGCCAGCACC</t>
  </si>
  <si>
    <t>chr11.6411959.C.T</t>
  </si>
  <si>
    <t>p.Ala44Val</t>
  </si>
  <si>
    <t>CAGACAGAGCCAGCGCCAGCACCAGCGCCAGCGCCAGCG</t>
  </si>
  <si>
    <t>GGTGCTGGCGCTGGCTCTGTCTGACTCTCGGGTTCTCTGGGCTC</t>
  </si>
  <si>
    <t>chr11.6412016.C.T</t>
  </si>
  <si>
    <t>p.Pro63Leu</t>
  </si>
  <si>
    <t>GGGGAGAAAGAAGGTGAGCCTCTGCCGGAGCCCAGAGAAC</t>
  </si>
  <si>
    <t>GGCTCACCTTCTTTCTCCCCAAGGCCATCCTGCCAGGTTAC</t>
  </si>
  <si>
    <t>chr11.6412022.C.T</t>
  </si>
  <si>
    <t>p.Ser65Phe</t>
  </si>
  <si>
    <t>GCCTTGGGGAAAAAGAGGGTGAGCCTCTGCCGGAGCC</t>
  </si>
  <si>
    <t>CCTCTTTTTCCCCAAGGCCATCCTGCCAGGTTACATCGCATAGTG</t>
  </si>
  <si>
    <t>chr11.6412054.A.C</t>
  </si>
  <si>
    <t>GGGGCACTAGGCGATGTAACCTGGCAGGATGGCCTTGGG</t>
  </si>
  <si>
    <t>GTTACATCGCCTAGTGCCCCGGCTCCGAGATGTCTTTGGGTG</t>
  </si>
  <si>
    <t>chr11.6412063.C.T</t>
  </si>
  <si>
    <t>CAAAGACATCTCGGAGCCAGGGCACTATGCGATGTAACCTGGCAG</t>
  </si>
  <si>
    <t>CCTGGCTCCGAGATGTCTTTGGGTGGGGGAACCTCACCTGC</t>
  </si>
  <si>
    <t>chr11.6412069.C.T</t>
  </si>
  <si>
    <t>p.Arg81Ter</t>
  </si>
  <si>
    <t>CTCAGAGCCGGGGCACTATGCGATGTAACCTGGCAGGATGG</t>
  </si>
  <si>
    <t>CATAGTGCCCCGGCTCTGAGATGTCTTTGGGTGGGGGAACC</t>
  </si>
  <si>
    <t>chr11.6412103.C.T</t>
  </si>
  <si>
    <t>p.Pro92Leu</t>
  </si>
  <si>
    <t>TTGCAGATTAGGCAGGTGAGGTTCCCCCACCCAAAGACATC</t>
  </si>
  <si>
    <t>CTCACCTGCCTAATCTGCAAAGGTCTATTCACCGCCATCAACC</t>
  </si>
  <si>
    <t>chr11.6412133.A.G</t>
  </si>
  <si>
    <t>p.Asn102Ser</t>
  </si>
  <si>
    <t>CTTCAGCCCGAGGCTGATGGCGGTGAATAGACCTTTGCAGATTGG</t>
  </si>
  <si>
    <t>CCATCAGCCTCGGGCTGAAGAAGGAACCCAATGTGGCTCGCG</t>
  </si>
  <si>
    <t>chr11.6412666.T.G</t>
  </si>
  <si>
    <t>p.Leu124Arg</t>
  </si>
  <si>
    <t>GGTGCTATCTTCAGCCGATTGCACAGCTTGATGGCCACGGAG</t>
  </si>
  <si>
    <t>CAATCGGCTGAAGATAGCACCACCTGCCGTGTGCCAATCCATTG</t>
  </si>
  <si>
    <t>chr11.6412715.T.G</t>
  </si>
  <si>
    <t>p.Phe140Leu</t>
  </si>
  <si>
    <t>TGTCATCCTCAAGGAGGTGGACAATGGATTGGCACACGGCAGGTG</t>
  </si>
  <si>
    <t>ATTGTCCACCTCCTTGAGGATGACATGGTGGAGGTGTGGAGACGC</t>
  </si>
  <si>
    <t>chr11.6412743.C.T</t>
  </si>
  <si>
    <t>p.Arg150Cys</t>
  </si>
  <si>
    <t>CCACAGGCCTCAGATGGGCTCAGCACTGAGCATCTCCACACCT</t>
  </si>
  <si>
    <t>CCTCTTTGAGGATGACATGGTGGAGGTGTGGAGATGCTCAGTGCTGA</t>
  </si>
  <si>
    <t>chr11.6412752.C.G</t>
  </si>
  <si>
    <t>p.Leu153Val</t>
  </si>
  <si>
    <t>TCAGATGGGCTCACCACTGAGCGTCTCCACACCTCCACCATGTCAT</t>
  </si>
  <si>
    <t>ACGCTCAGTGGTGAGCCCATCTGAGGCCTGTGGCCTGCTCC</t>
  </si>
  <si>
    <t>chr11.6412759.C.G</t>
  </si>
  <si>
    <t>p.Pro155Arg</t>
  </si>
  <si>
    <t>GCCTCAGATCGGCTCAGCACTGAGCGTCTCCACACCTCCAC</t>
  </si>
  <si>
    <t>GCTGAGCCGATCTGAGGCCTGTGGCCTGCTCCTGGGC</t>
  </si>
  <si>
    <t>chr11.6412770.T.C</t>
  </si>
  <si>
    <t>p.Cys159Arg</t>
  </si>
  <si>
    <t>CAGGCCACGGGCCTCAGATGGGCTCAGCACTGAGCGTCTC</t>
  </si>
  <si>
    <t>CATCTGAGGCCCGTGGCCTGCTCCTGGGCTCCACCTGTG</t>
  </si>
  <si>
    <t>chr11.6412824.A.T</t>
  </si>
  <si>
    <t>p.Asn177Tyr</t>
  </si>
  <si>
    <t>AGAGATGTACCAAGATGAGAAAATGTCC</t>
  </si>
  <si>
    <t>TCTCATCTTGGTACATCTCTTTGCCTACTGTGCCGAAG</t>
  </si>
  <si>
    <t>chr11.6412836.C.T</t>
  </si>
  <si>
    <t>p.Pro181Ser</t>
  </si>
  <si>
    <t>TTCGGCACAGTAGACAAAGAGATGTTCCAAGATGAGAAAATGTCCCAGTG</t>
  </si>
  <si>
    <t>CATCTCTTTGTCTACTGTGCCGAAGCCGCCCCCCAAACCCCCTAG</t>
  </si>
  <si>
    <t>chr11.6412852.C.T</t>
  </si>
  <si>
    <t>p.Pro186Leu</t>
  </si>
  <si>
    <t>TTTGGGGGGCAGCTTCGGCACAGTAGGCAAAGAGATGTTCCAAGATGAG</t>
  </si>
  <si>
    <t>TAC TGTGCCGAAGCTG CCCCCCAAACCCCCTAGCCCCCCAG</t>
  </si>
  <si>
    <t>chr11.6412853.G.GC</t>
  </si>
  <si>
    <t>p.Lys189GlnfsTer4</t>
  </si>
  <si>
    <t>TTTGGGGGGGCGGCTTCGGCACAGTAGGCAAAGAGATGTTCCAAGATGAG</t>
  </si>
  <si>
    <t>TACTGTGCCGAAGCCGCCC C CC C AA A CC CCC TAGCCCCCCAG</t>
  </si>
  <si>
    <t>chr11.6412854.C.A</t>
  </si>
  <si>
    <t>p.Pro187Thr</t>
  </si>
  <si>
    <t>GGGGGTCGGCTTCGGCACAGTAGGCAAAGAGATGTTCCAAGATGAGAAAATG</t>
  </si>
  <si>
    <t>CTACTGTGCCGAAGCCGACCCCCAAACCCCCTAGCCCCCCAG</t>
  </si>
  <si>
    <t>chr11.6412854.C.T</t>
  </si>
  <si>
    <t>p.Pro187Ser</t>
  </si>
  <si>
    <t>GGACGGCTTCGGCACAGTAGGCAAAGAGATGTTCCAAGATGAGAAAATG</t>
  </si>
  <si>
    <t>CTACTGTGCCGAAGCCGTCCCCCAAACCCCCTAGCCCC</t>
  </si>
  <si>
    <t>chr11.6412860.A.C</t>
  </si>
  <si>
    <t>p.Lys189Gln</t>
  </si>
  <si>
    <t>GTTGGGGGGGCGGCTTCGGCACAGTAGGCAAAGAGATGTTCCAAGATGAG</t>
  </si>
  <si>
    <t>GTGCCGAAGCCGCCCCCCCAACCCCCTAGCCCCCCAGC</t>
  </si>
  <si>
    <t>chr11.6412861.A.C</t>
  </si>
  <si>
    <t>p.Lys189Thr</t>
  </si>
  <si>
    <t>GTGTGGGGGGCGGCTTCGGCACAGTAGGCAAAGAGATGTTCCAAG</t>
  </si>
  <si>
    <t>GCCGAAGCCGCCCCCCACACCCCCTAGCCCCCCAGCCCCAG</t>
  </si>
  <si>
    <t>chr11.6412933.A.C</t>
  </si>
  <si>
    <t>p.His213Pro</t>
  </si>
  <si>
    <t>CCCTCCAGGTAGTCAGGATCCCAGTGCAGGTCAGTGAGGAAG</t>
  </si>
  <si>
    <t>GGATCCTGACTACCTGGAGGGCACGGACCCTGACTGTGCAG</t>
  </si>
  <si>
    <t>chr11.6412951.C.T</t>
  </si>
  <si>
    <t>p.Thr219Met</t>
  </si>
  <si>
    <t>GTCCATGCCCTCCAGGTAGTCATGATCCCAGTGCAGGTCAGTG</t>
  </si>
  <si>
    <t>GACTACCTGGAGGGCATGGACCCTGACTGTGCAGACCCACTG</t>
  </si>
  <si>
    <t>chr11.6412972.C.A</t>
  </si>
  <si>
    <t>p.Pro226Gln</t>
  </si>
  <si>
    <t>CAGCACAGTTGGTCTGCACAGTCAGGGTCCGTGCCCTCCAG</t>
  </si>
  <si>
    <t>CTGTGCAGACCAACTGTGCTGCCGCCGGGGTTCTGGCCTG</t>
  </si>
  <si>
    <t>chr11.6412986.C.T</t>
  </si>
  <si>
    <t>p.Arg231Trp</t>
  </si>
  <si>
    <t>CCAGCGGCAGCACAGTGGGTCTGCACAGTCAGGGTCCGTGCC</t>
  </si>
  <si>
    <t>CAGACCCACTGTGCTGCCGCTGGGGTTCTGGCCTGCCGCC</t>
  </si>
  <si>
    <t>chr11.6412987.G.A</t>
  </si>
  <si>
    <t>p.Arg231Gln</t>
  </si>
  <si>
    <t>CTGGCGGCAGCACAGTGGGTCTGCACAGTCAGGGTCCGTGCC</t>
  </si>
  <si>
    <t>CAGACCCACTGTGCTGCCGCCAGGGTTCTGGCCTGCCGCC</t>
  </si>
  <si>
    <t>chr11.6413001.C.T</t>
  </si>
  <si>
    <t>p.Pro236Ser</t>
  </si>
  <si>
    <t>GGGATGCGGGCGACAGGCCAGAACCCCGGCGGCAGCACAG</t>
  </si>
  <si>
    <t>GTTCTGGCCTGTCGCCCGCATCCCGGCCAGGTGCCGGATACTG</t>
  </si>
  <si>
    <t>chr11.6413007.G.A</t>
  </si>
  <si>
    <t>p.Ala238Thr</t>
  </si>
  <si>
    <t>GGGATGTGGGCGGCAGGCCAGAACCCCGGCGGCAGCACAG</t>
  </si>
  <si>
    <t>GTTCTGGCCTGCCGCCCACATCCCGGCCAGGTGCCGGATACTG</t>
  </si>
  <si>
    <t>chr11.6413013.C.T</t>
  </si>
  <si>
    <t>p.Arg240Trp</t>
  </si>
  <si>
    <t>CCGGCACCTGGCCAGGATGCGGGCGGCAGGCCAGAAC</t>
  </si>
  <si>
    <t>GCATCCTGGCCAGGTGCCGGATACTGGGGCGAATACAGCAAGTG</t>
  </si>
  <si>
    <t>chr11.6413025.G.A</t>
  </si>
  <si>
    <t>p.Gly244Arg</t>
  </si>
  <si>
    <t>GTATTCGCCCCAGTATCTGGCACCTGGCCGGGATGCGG</t>
  </si>
  <si>
    <t>GCCAGATACTGGGGCGAATACAGCAAGTGTGACCTGCCCCTG</t>
  </si>
  <si>
    <t>chr11.6413037.G.A</t>
  </si>
  <si>
    <t>p.Glu248Lys</t>
  </si>
  <si>
    <t>CACACTTGCTGTATTTGCCCCAGTATCCGGCACCTGGCCG</t>
  </si>
  <si>
    <t>GGGGCAAATACAGCAAGTGTGACCTGCCCCTGAGGACCC</t>
  </si>
  <si>
    <t>chr11.6413089.G.C</t>
  </si>
  <si>
    <t>CAGCGCACTCAACAGGCTCTCCAGGGTCCTCAGGGGCAG</t>
  </si>
  <si>
    <t>GAGAGCCTGTTGAGTGCGCTGGGCCCAGCCGGCCCTTTTG</t>
  </si>
  <si>
    <t>chr11.6413101.C.T</t>
  </si>
  <si>
    <t>GGGCCGACTGGGCCCAGCCCACTCAACAGGCTCTCCAG</t>
  </si>
  <si>
    <t>GGGCCCAGTCGGCCCTTTTGATATGGTGTACTGGACAGGAGACATC</t>
  </si>
  <si>
    <t>chr11.6413103.G.A</t>
  </si>
  <si>
    <t>p.Gly270Ser</t>
  </si>
  <si>
    <t>CAAAAGGGCTGGCTGGGCCCAGCCCACTCAACAGGCTCTCCAG</t>
  </si>
  <si>
    <t>CTGGGCCCAGCCAGCCCTTTTGATATGGTGTACTGGACAGGAGACATC</t>
  </si>
  <si>
    <t>chr11.6413106.C.A</t>
  </si>
  <si>
    <t>p.Pro271Thr</t>
  </si>
  <si>
    <t>GTGCCGACTGGGCCCAGCCCACTCAACAGGCTCTCCAG</t>
  </si>
  <si>
    <t>GGGCCCAGTCGGCACTTTTGATATGGTGTACTGGACAGGAGACATC</t>
  </si>
  <si>
    <t>chr11.6413134.A.ACATCCCCG</t>
  </si>
  <si>
    <t>fragment synthesized</t>
  </si>
  <si>
    <t>chr11.6413137.TC.T</t>
  </si>
  <si>
    <t>p.Ala283HisfsTer16</t>
  </si>
  <si>
    <t>chr11.6413139.C.A</t>
  </si>
  <si>
    <t>TGCGGTGATGTCTCCTGTCCAGTACACCATATCAAAAGGGCCGGCTG</t>
  </si>
  <si>
    <t>GGACAGGAGACATCACCGCACATGATGTCTGGCACCAGACTCGTC</t>
  </si>
  <si>
    <t>chr11.6413142.G.A</t>
  </si>
  <si>
    <t>GGTGCCAGACATCATGTGTGGGGATGTCTCCTGTCCAGTACAC</t>
  </si>
  <si>
    <t>CACACATGATGTCTGGCACCAGACTCGTCAGGACCAACTGCG</t>
  </si>
  <si>
    <t>chr11.6413167.G.A</t>
  </si>
  <si>
    <t>p.Arg291His</t>
  </si>
  <si>
    <t>CCTGATGAGTCTGGTGCCAGACATCATGTGCGGGGATGTCTC</t>
  </si>
  <si>
    <t>CTGGCACCAGACTCATCAGGACCAACTGCGGGCCCTGAC</t>
  </si>
  <si>
    <t>chr11.6413181.C.T</t>
  </si>
  <si>
    <t>TCAGGGCCCACAGTTGGTCCTGACGAGTCTGGTGCCAGACATCAT</t>
  </si>
  <si>
    <t>GACCAACTGTGGGCCCTGACCACCGTCACAGCACTTGTGAGG</t>
  </si>
  <si>
    <t>chr11.6413182.G.A</t>
  </si>
  <si>
    <t>p.Arg296Gln</t>
  </si>
  <si>
    <t>GTCAGGGCCTGCAGTTGGTCCTGACGAGTCTGGTGCCAGAC</t>
  </si>
  <si>
    <t>GACCAACTGCAGGCCCTGACCACCGTCACAGCACTTGTGAG</t>
  </si>
  <si>
    <t>chr11.6413187.C.G</t>
  </si>
  <si>
    <t>CTGTGACGGTGGTCACGGCCCGCAGTTGGTCCTGACGAG</t>
  </si>
  <si>
    <t>CCGTGACCACCGTCACAGCACTTGTGAGGAAGTTCCTGGGGC</t>
  </si>
  <si>
    <t>chr11.6413200.C.T</t>
  </si>
  <si>
    <t>p.Thr302Ile</t>
  </si>
  <si>
    <t>CTATGACGGTGGTCAGGGCCCGCAGTTGGTCCTGACGAGTC</t>
  </si>
  <si>
    <t>GGCCCTGACCACCGTCATAGCACTTGTGAGGAAGTTCCTGGG</t>
  </si>
  <si>
    <t>chr11.6413206.T.C</t>
  </si>
  <si>
    <t>p.Leu304Pro</t>
  </si>
  <si>
    <t>chr11.6413277.A.G</t>
  </si>
  <si>
    <t>GGGAGGGAAGCCATTGACAGGTGTGCTTTCATGGTTACCCACAGC</t>
  </si>
  <si>
    <t>CTGTCAATGGCTTCCCTCCCCCCTTCATTGAGGGCAACCACTC</t>
  </si>
  <si>
    <t>chr11.6413278.G.C</t>
  </si>
  <si>
    <t>GAAGGGGGGAGGGAAGGTATTGACAGGTGTGCTTTCATGGTTACCCA</t>
  </si>
  <si>
    <t>TACCTTCCCTCCCCCCTTCATTGAGGGCAACCACTCCTCCCG</t>
  </si>
  <si>
    <t>chr11.6413286.C.G</t>
  </si>
  <si>
    <t>p.Pro331Ala</t>
  </si>
  <si>
    <t>GGGGCAGGGAAGCTATTGACAGGTGTGCTTTCATGGTTACCCAC</t>
  </si>
  <si>
    <t>GTCAATAGCTTCCCTGCCCCCTTCATTGAGGGCAACCACTCC</t>
  </si>
  <si>
    <t>chr11.6413290.C.A</t>
  </si>
  <si>
    <t>p.Pro332His</t>
  </si>
  <si>
    <t>GAAGTGGGGAGGGAAGCTATTGACAGGTGTGCTTTCATGGTTACCC</t>
  </si>
  <si>
    <t>CAATAGCTTCCCTCCCCACTTCATTGAGGGCAACCACTCCTCC</t>
  </si>
  <si>
    <t>chr11.6413290.C.G</t>
  </si>
  <si>
    <t>GAAGCGGGGAGGGAAGCTATTGACAGGTGTGCTTTCATGGTTACCC</t>
  </si>
  <si>
    <t>GCTTCCCTCCCCGCTTCATTGAGGGCAACCACTCCTCCCG</t>
  </si>
  <si>
    <t>chr11.6413290.C.T</t>
  </si>
  <si>
    <t>p.Pro332Leu</t>
  </si>
  <si>
    <t>GGTTGCCCTCAATGAAGAGGGGAGGGAAGCTATTGACAGGTG</t>
  </si>
  <si>
    <t>CCTCTTCATTGAGGGCAACCACTCCTCCCGCTGGCTCTATG</t>
  </si>
  <si>
    <t>chr11.6413296.T.C</t>
  </si>
  <si>
    <t>p.Ile334Thr</t>
  </si>
  <si>
    <t>CAGTGAAGGGGGGAGGGAAGCTATTGACAGGTGTGCTTTCATGGTTACC</t>
  </si>
  <si>
    <t>CTTCCCTCCCCCCTTCACTGAGGGCAACCACTCCTCCCGCT</t>
  </si>
  <si>
    <t>chr11.6413305.A.G</t>
  </si>
  <si>
    <t>GAGGAGTGGCTGCCCTCAGTGAAGCGGGGAGGGAAGCTATTGA</t>
  </si>
  <si>
    <t>TGAGGGCAGCCACTCCTCCCGCTGGCTCTATGAAGCGATGG</t>
  </si>
  <si>
    <t>chr11.6413317.G.A</t>
  </si>
  <si>
    <t>p.Arg341His</t>
  </si>
  <si>
    <t>CTTCATAGAGCCAGTGGGAGGAGTGGTTGCCCTCAATGAAGG</t>
  </si>
  <si>
    <t>CTCCCACTGGCTCTATGAAGCGATGGCCAAGGCTTGGGAG</t>
  </si>
  <si>
    <t>chr11.6413349.G.C</t>
  </si>
  <si>
    <t>p.Glu352Gln</t>
  </si>
  <si>
    <t>GCTGCCAAGCCTTGGCCATCGCTTCATAGAGCCAGCGGGAG</t>
  </si>
  <si>
    <t>GATGGCCAAGGCTTGGCAGCCCTGGCTGCCTGCCGAAG</t>
  </si>
  <si>
    <t>chr11.6413377.G.A</t>
  </si>
  <si>
    <t>CAATTCTGAGGGTGTGCAGGGCTTCGGCAGGCAGCCAG</t>
  </si>
  <si>
    <t>CCTGCACACCCTCAGAATTGGGGGGTTCTATGCTCTTTCCC</t>
  </si>
  <si>
    <t>chr11.6413385.A.G</t>
  </si>
  <si>
    <t>p.Arg364Gly</t>
  </si>
  <si>
    <t>CAATTCCGAGGGTGCGCAGGGCTTCGGCAGGCAGCCAG</t>
  </si>
  <si>
    <t>CCTGCGCACCCTCGGAATTGGGGGGTTCTATGCTCTTTCCC</t>
  </si>
  <si>
    <t>chr11.6414471.C.G</t>
  </si>
  <si>
    <t>p.Pro373Ala</t>
  </si>
  <si>
    <t>GGGTATGCGGAAAGAGCATAGAACCCCCCAATTCTGAGGGTG</t>
  </si>
  <si>
    <t>CTATGCTCTTTCCGCATACCCCGGTCTCCGCCTCATCTCTCTC</t>
  </si>
  <si>
    <t>chr11.6414486.C.T</t>
  </si>
  <si>
    <t>CATATTGAGAGAGATGAGGCAGAGACCGGGGTATGGGGAAAGAGCATAG</t>
  </si>
  <si>
    <t>CTCTGCCTCATCTCTCTCAATATGAATTTTTGTTCCCGTGAGAACTTCTGGCTC</t>
  </si>
  <si>
    <t>chr11.6414487.G.A</t>
  </si>
  <si>
    <t>AGATGAGGTGGAGACCGGGGTATGGGGAAAGAGCATAGAACCCCC</t>
  </si>
  <si>
    <t>CCCGGTCTCCACCTCATCTCTCTCAATATGAATTTTTGTTCCCGTGAGAACTTC</t>
  </si>
  <si>
    <t>chr11.6414489.C.T</t>
  </si>
  <si>
    <t>p.Leu379Phe</t>
  </si>
  <si>
    <t>GAGAGATGAAGCGGAGACCGGGGTATGGGGAAAGAGCATAGAAC</t>
  </si>
  <si>
    <t>CGGTCTCCGCTTCATCTCTCTCAATATGAATTTTTGTTCCCGTGAGAACTTC</t>
  </si>
  <si>
    <t>chr11.6414492.A.T</t>
  </si>
  <si>
    <t>AGAAGAGGCGGAGACCGGGGTATGGGGAAAGAGCATAGAACCCCC</t>
  </si>
  <si>
    <t>CCCGGTCTCCGCCTCTTCTCTCTCAATATGAATTTTTGTTCCCGTGAGAACTTC</t>
  </si>
  <si>
    <t>chr11.6414519.C.T</t>
  </si>
  <si>
    <t>p.Arg389Cys</t>
  </si>
  <si>
    <t>GTTCTCACAGGAACAAAAATTCATATTGAGAGAGATGAGGCGGAGAC</t>
  </si>
  <si>
    <t>GAATTTTTGTTCCTGTGAGAACTTCTGGCTCTTGATCAACTCCACG</t>
  </si>
  <si>
    <t>chr11.6414543.A.G</t>
  </si>
  <si>
    <t>TCCGTGGAGTCGATCAAGAGCCAGAAGTTCTCACGGGAACAAAAATTC</t>
  </si>
  <si>
    <t>CTTGATCGACTCCACGGATCCCGCAGGACAGCTCCAGTG</t>
  </si>
  <si>
    <t>chr11.6414550.C.T</t>
  </si>
  <si>
    <t>p.Thr399Met</t>
  </si>
  <si>
    <t>CGGGATCCATGGAGTTGATCAAGAGCCAGAAGTTCTCACGGG</t>
  </si>
  <si>
    <t>GATCAACTCCATGGATCCCGCAGGACAGCTCCAGTGGCTG</t>
  </si>
  <si>
    <t>chr11.6414558.G.A</t>
  </si>
  <si>
    <t>CTGTGGGATCCGTGGAGTTGATCAAGAGCCAGAAGTTCTCACGGGAAC</t>
  </si>
  <si>
    <t>CAACTCCACGGATCCCACAGGACAGCTCCAGTGGCTGGTGGG</t>
  </si>
  <si>
    <t>chr11.6414586.A.G</t>
  </si>
  <si>
    <t>p.Glu411Gly</t>
  </si>
  <si>
    <t>CTCAGCAGCCTGAAGCCCCCCCACCAGCCACTGGAGCTG</t>
  </si>
  <si>
    <t>GGGGGCTTCAGGCTGCTGAGGATCGAGGAGACAAAGTGCATATAATTG</t>
  </si>
  <si>
    <t>chr11.6414601.AG.A</t>
  </si>
  <si>
    <t>p.Asp417IlefsTer8</t>
  </si>
  <si>
    <t>CTTTGTCTCCTCGATCTCAGCAGCCTGAAGCTCCCCCACC</t>
  </si>
  <si>
    <t>GCTGAGATCGAGGAGACAAAGTGCATATAATTGGCCACATTCCCCC</t>
  </si>
  <si>
    <t>chr11.6414607.G.A</t>
  </si>
  <si>
    <t>p.Arg418Gln</t>
  </si>
  <si>
    <t>GCACTTTGTCTCCTTGATCCTCAGCAGCCTGAAGCTCCCC</t>
  </si>
  <si>
    <t>GGATCAAGGAGACAAAGTGCATATAATTGGCCACATTCCCCCAGG</t>
  </si>
  <si>
    <t>chr11.6414877.C.T</t>
  </si>
  <si>
    <t>chr11.6414911.G.A</t>
  </si>
  <si>
    <t>CATACCTGGCTACAATTCGGTAATAATTCCAGCTCCAGCTCTTCAGACAGTAC</t>
  </si>
  <si>
    <t>AATTATTACCGAATTGTAGCCAGGTATGAGAACACCCTGGCTGCTCAGTTCTTT</t>
  </si>
  <si>
    <t>chr11.6415131.A.C</t>
  </si>
  <si>
    <t>p.Glu449Ala</t>
  </si>
  <si>
    <t>GTGTTCGCATACCTGGCTACAATTCGGTAATAATTCCAGCTCCAGC</t>
  </si>
  <si>
    <t>GTAGCCAGGTATGCGAACACCCTGGCTGCTCAGTTCTTTGG</t>
  </si>
  <si>
    <t>chr11.6415212.G.A</t>
  </si>
  <si>
    <t>p.Arg476Gln</t>
  </si>
  <si>
    <t>GGCTGGCTCAGAGTCTCTTCATCATAGAAGACCTCAAATTCATCCACATGAGTG</t>
  </si>
  <si>
    <t>ATGAAGAGACTCTGAGCCAGCCGCTGGCTGTAGCCTTCCTGGC</t>
  </si>
  <si>
    <t>chr11.6415215.C.T</t>
  </si>
  <si>
    <t>p.Pro477Leu</t>
  </si>
  <si>
    <t>CAGGAAGGCTACAGCCAGCAGCCGGCTCAGAGTCTCTTCATCATAG</t>
  </si>
  <si>
    <t>GCTGCTGGCTGTAGCCTTCCTGGCACCCAGTGCAACTACCTAC</t>
  </si>
  <si>
    <t>chr11.6415221.C.CTGTA</t>
  </si>
  <si>
    <t>p.Ala481CysfsTer15</t>
  </si>
  <si>
    <t>GAAGGCTACATACAGCCAGCGGCCGGCTCAGAGTCTCTTCATC</t>
  </si>
  <si>
    <t>CGCTGGCTGTATGTAGCCTTCCTGGCACCCAGTGCAACTACC</t>
  </si>
  <si>
    <t>chr11.6415243.T.G</t>
  </si>
  <si>
    <t>p.Ser486Arg</t>
  </si>
  <si>
    <t>GATGTAGGTAGTTGCCCTGGGTGCCAGGAAGGCTACAGCCAG</t>
  </si>
  <si>
    <t>CCCAGGGCAACTACCTACATCGGCCTTAATCCTGGTTACCGTG</t>
  </si>
  <si>
    <t>chr11.6415245.C.T</t>
  </si>
  <si>
    <t>p.Ala487Val</t>
  </si>
  <si>
    <t>GCCGATGTAGGTAGTTACACTGGGTGCCAGGAAGGCTACAGCC</t>
  </si>
  <si>
    <t>CCAGTGTAACTACCTACATCGGCCTTAATCCTGGTTACCGTGTGTACC</t>
  </si>
  <si>
    <t>chr11.6415259.G.A</t>
  </si>
  <si>
    <t>p.Gly492Ser</t>
  </si>
  <si>
    <t>chr11.6415434.G.C</t>
  </si>
  <si>
    <t>p.Arg498Pro</t>
  </si>
  <si>
    <t>CTATTTGGTACACAGGGTAACCAGGATTAAGGCCGATGTAGGTAG</t>
  </si>
  <si>
    <t>GTTACCCTGTGTACCAAATAGATGGAAACTACTCCGGGAGCTC</t>
  </si>
  <si>
    <t>chr11.6415434.G.T</t>
  </si>
  <si>
    <t>p.Arg498Leu</t>
  </si>
  <si>
    <t>chr11.6415463.G.A</t>
  </si>
  <si>
    <t>p.Gly508Arg</t>
  </si>
  <si>
    <t>GTGAGAGCTCCTGGAGTAGTTTCCATCTATTTGGTACACACGGTAACC</t>
  </si>
  <si>
    <t>GAAACTACTCCAGGAGCTCTCACGTGGTCCTGGACCATGAGACC</t>
  </si>
  <si>
    <t>chr11.6415491.A.T</t>
  </si>
  <si>
    <t>p.Glu517Val</t>
  </si>
  <si>
    <t>GTCACATGGTCCAGGACCACGTGAGAGCTCCCGGAGTAGTTTC</t>
  </si>
  <si>
    <t>CGTGGTCCTGGACCATGTGACCTACATCCTGAATCTGACCCAGG</t>
  </si>
  <si>
    <t>chr11.6415494.C.T</t>
  </si>
  <si>
    <t>p.Thr518Ile</t>
  </si>
  <si>
    <t>CAGATTCAGGATGTAGATCTCATGGTCCAGGACCACGTGAGAG</t>
  </si>
  <si>
    <t>GAGATCTACATCCTGAATCTGACCCAGGCAAACATACCGGGAG</t>
  </si>
  <si>
    <t>chr11.6415517.G.A</t>
  </si>
  <si>
    <t>p.Ala526Thr</t>
  </si>
  <si>
    <t>GCTCCCGGTATGTTTGTCTGGGTCAGATTCAGGATGTAGGTCTC</t>
  </si>
  <si>
    <t>CAGACAAACATACCGGGAGCCATACCGCACTGGCAGCTTCTC</t>
  </si>
  <si>
    <t>chr11.6415530.G.C</t>
  </si>
  <si>
    <t>p.Gly530Ala</t>
  </si>
  <si>
    <t>GTATGGCTGCCGGTATGTTTGCCTGGGTCAGATTCAGGATGTAG</t>
  </si>
  <si>
    <t>CAAACATACCGGCAGCCATACCGCACTGGCAGCTTCTCTACAG</t>
  </si>
  <si>
    <t>chr11.6415539.C.T</t>
  </si>
  <si>
    <t>p.Pro533Leu</t>
  </si>
  <si>
    <t>CTGCCAGTGCAGTATGGCTCCCGGTATGTTTGCCTGGGTCAGATTC</t>
  </si>
  <si>
    <t>GAGCCATACTGCACTGGCAGCTTCTCTACAGGGCTCGAGAAACC</t>
  </si>
  <si>
    <t>chr11.6415583.C.T</t>
  </si>
  <si>
    <t>p.Pro548Ser</t>
  </si>
  <si>
    <t>GTGTGTTGGACAGCCCATAGGTTTCTCGAGCCCTGTAGAGAAG</t>
  </si>
  <si>
    <t>CTATGGGCTGTCCAACACACTGCCTACCGCCTGGCACAAC</t>
  </si>
  <si>
    <t>chr11.6415590.C.T</t>
  </si>
  <si>
    <t>GTAGGCAGTATGTTGGGCAGCCCATAGGTTTCTCGAGCCCTG</t>
  </si>
  <si>
    <t>CTGCCCAACATACTGCCTACCGCCTGGCACAACCTGGTATATC</t>
  </si>
  <si>
    <t>chr11.6415601.G.A</t>
  </si>
  <si>
    <t>p.Ala554Thr</t>
  </si>
  <si>
    <t>CAGGTGGTAGGCAGTGTGTTGGGCAGCCCATAGGTTTCTCGAG</t>
  </si>
  <si>
    <t>CAACACACTGCCTACCACCTGGCACAACCTGGTATATCGCATGC</t>
  </si>
  <si>
    <t>chr11.6415622.C.T</t>
  </si>
  <si>
    <t>CCGCATGCAATATACCAGGTTGTGCCAGGCGGTAGGCAGTGTGTT</t>
  </si>
  <si>
    <t>ACAACCTGGTATATTGCATGCGGGGCGACATGCAACTTTTCCAGACCTTC</t>
  </si>
  <si>
    <t>chr11.6415634.G.A</t>
  </si>
  <si>
    <t>GTTGCATGTTGCCCCGCATGCGATATACCAGGTTGTGCCAGGCGG</t>
  </si>
  <si>
    <t>CATGCGGGGCAACATGCAACTTTTCCAGACCTTCTGGTTTCTCTACCATAAG</t>
  </si>
  <si>
    <t>chr11.6415639.G.T</t>
  </si>
  <si>
    <t>GAAAAGTTGAATGTCGCCCCGCATGCGATATACCAGGTTGTGC</t>
  </si>
  <si>
    <t>GGGGCGACATTCAACTTTTCCAGACCTTCTGGTTTCTCTACCATAAG</t>
  </si>
  <si>
    <t>chr11.6415640.C.T</t>
  </si>
  <si>
    <t>p.Gln567Ter</t>
  </si>
  <si>
    <t>CTGGAAAAGTTACATGTCGCCCCGCATGCGATATACCAGGTTGTGC</t>
  </si>
  <si>
    <t>GGGGCGACATGTAACTTTTCCAGACCTTCTGGTTTCTCTACCATAAGG</t>
  </si>
  <si>
    <t>chr11.6415685.C.T</t>
  </si>
  <si>
    <t>p.Pro582Ser</t>
  </si>
  <si>
    <t>GGATGGGTGGCCCTTATGGTAGAGAAACCAGAAGGTCTGGAAAAGTTGC</t>
  </si>
  <si>
    <t>CTACCATAAGGGCCACCCATCCTCGGAGCCCTGTGGCACG</t>
  </si>
  <si>
    <t>chr11.6415704.C.T</t>
  </si>
  <si>
    <t>ACGGCAGGGCATGCCACAGGGCTCCGAGGGTGGGTGG</t>
  </si>
  <si>
    <t>CCTGTGGCATGCCCTGCCGTCTGGCTACTCTTTGTGCCCAGC</t>
  </si>
  <si>
    <t>p.Trp393Gly</t>
  </si>
  <si>
    <t>GCCCGAAGTTCTCACGGGAACAAAAATTCATATTGAGAGAGATGAGGCGG</t>
  </si>
  <si>
    <t>GTTCCCGTGAGAACTTCGGGCTCTTGATCAACTCCACGGATCCC</t>
  </si>
  <si>
    <t>p.Tyr245His</t>
  </si>
  <si>
    <t>GTATTCGCCCCAGTGTCCGGCACCTGGCCGGGATGCG</t>
  </si>
  <si>
    <t>CCGGACACTGGGGCGAATACAGCAAGTGTGACCTGCCCCTG</t>
  </si>
  <si>
    <t>p.Tyr315Ter</t>
  </si>
  <si>
    <t>CAGGTTACACTGGCACTGGCCCCAGGAACTTCCTCACAAGTG</t>
  </si>
  <si>
    <t>GCCAGTGCCAGTGTAACCTGCTGTGGGTAACCATGAAAGCACAC</t>
  </si>
  <si>
    <t>p.Tyr500His</t>
  </si>
  <si>
    <t>ATTTGGTGCACACGGTAACCAGGATTAAGGCCGATGTAGGTAGTTGCACTG</t>
  </si>
  <si>
    <t>CCTGGTTACCGTGTGCACCAAATAGATGGAAACTACTCCGGGAGCTCTC</t>
  </si>
  <si>
    <t>CGAGCCCTGTGGAGAAGCTGCCAGTGCGGTATGGCTCCC</t>
  </si>
  <si>
    <t>GCTTCTCCACAGGGCTCGAGAAACCTATGGGCTGCCCAACACAC</t>
  </si>
  <si>
    <t>p.Val114Met</t>
  </si>
  <si>
    <t>GCCCATGCGAGCCACATTGGGTTCCTTCTTCAGCCCGAGGTTG</t>
  </si>
  <si>
    <t>CAATGTGGCTCGCATGGGCTCCGTGGCCATCAAGCTGTGCAATC</t>
  </si>
  <si>
    <t>p.Val117Met</t>
  </si>
  <si>
    <t>CAGCTTGATGGCCATGGAGCCCACGCGAGCCACATTGGGTTC</t>
  </si>
  <si>
    <t>GGCTCCATGGCCATCAAGCTGTGCAATCTGCTGAAGATAGCACCAC</t>
  </si>
  <si>
    <t>p.Val132Met</t>
  </si>
  <si>
    <t>CAATGGATTGGCACATGGCAGGTGGTGCTATCTTCAGCAGATTGC</t>
  </si>
  <si>
    <t>CTGCCATGTGCCAATCCATTGTCCACCTCTTTGAGGATGACATGG</t>
  </si>
  <si>
    <t>p.Val145Met</t>
  </si>
  <si>
    <t>ACCTCCATCATGTCATCCTCAAAGAGGTGGACAATGGATTGGCACACGG</t>
  </si>
  <si>
    <t>CTTTGAGGATGACATGATGGAGGTGTGGAGACGCTCAGTGCTGAGC</t>
  </si>
  <si>
    <t>CAGGGTACATTGGCACTGGCCCCAGGAACTTCCTCACAAGTGCTG</t>
  </si>
  <si>
    <t>GCCAGTGCCAATGTACCCTGCTGTGGGTAACCATGAAAGCACACC</t>
  </si>
  <si>
    <t>p.Val512Met</t>
  </si>
  <si>
    <t>CTCATGGTCCAGGACCATGTGAGAGCTCCCGGAGTAGTTTCC</t>
  </si>
  <si>
    <t>CACATGGTCCTGGACCATGAGACCTACATCCTGAATCTGACCCAG</t>
  </si>
  <si>
    <t>p.Val559Ile</t>
  </si>
  <si>
    <t>CCCGCATGCGATATATCAGGTTGTGCCAGGCGGTAGGCAG</t>
  </si>
  <si>
    <t>CCTGATATATCGCATGCGGGGCGACATGCAACTTTTCCAGACC</t>
  </si>
  <si>
    <t>chr11.6415712.C.T</t>
  </si>
  <si>
    <t>CAAAGAGTAGCCAGACAGCAGGGCGTGCCACAGGGCTCC</t>
  </si>
  <si>
    <t>CTGCTGTCTGGCTACTCTTTGTGCCCAGCTCTCTGCCCGTG</t>
  </si>
  <si>
    <t>chr11.6415713.G.A</t>
  </si>
  <si>
    <t>p.Arg591His</t>
  </si>
  <si>
    <t>GCACAAAGAGTAGCCAGATGGCAGGGCGTGCCACAGGGCTCC</t>
  </si>
  <si>
    <t>GCCATCTGGCTACTCTTTGTGCCCAGCTCTCTGCCCGTGCTG</t>
  </si>
  <si>
    <t>chr11.6415730.G.A</t>
  </si>
  <si>
    <t>GGGCAGAGAGCTGGGTACAAAGAGTAGCCAGACGGCAGGGC</t>
  </si>
  <si>
    <t>GTACCCAGCTCTCTGCCCGTGCTGACAGCCCTGCTCTGTG</t>
  </si>
  <si>
    <t>chr11.6415736.C.T</t>
  </si>
  <si>
    <t>GCAGAGAACTGGGCACAAAGAGTAGCCAGACGGCAGGGCG</t>
  </si>
  <si>
    <t>CTTTGTGCCCAGTTCTCTGCCCGTGCTGACAGCCCTGCTC</t>
  </si>
  <si>
    <t>chr11.6415746.G.A</t>
  </si>
  <si>
    <t>CAGCATGGGCAGAGAGCTGGGCACAAAGAGTAGCCAGACGG</t>
  </si>
  <si>
    <t>AGCTCTCTGCCCATGCTGACAGCCCTGCTCTGTGCCGC</t>
  </si>
  <si>
    <t>chr11.6415766.TGCC.T</t>
  </si>
  <si>
    <t>p.Arg610del</t>
  </si>
  <si>
    <t>CATCAGGTGGCACAGAGCAGGGCTGTCAGCACGGGCAGAG</t>
  </si>
  <si>
    <t>CCTGCTCTGTGCCACCTGATGCCAGATGGGAGCCTCCCAG</t>
  </si>
  <si>
    <t>chr11.6415769.C.T</t>
  </si>
  <si>
    <t>p.Arg610Cys</t>
  </si>
  <si>
    <t>ATCAGGTGGCAGCACAGAGCAGGGCTGTCAGCACGGGCA</t>
  </si>
  <si>
    <t>CTCTGTGCTGCCACCTGATGCCAGATGGGAGCCTCCCAGA</t>
  </si>
  <si>
    <t>chr11.6415770.G.A</t>
  </si>
  <si>
    <t>p.Arg610His</t>
  </si>
  <si>
    <t>GGTGGCACAGAGCAGGGCTGTCAGCACGGGCAGAGAGCTG</t>
  </si>
  <si>
    <t>CAGCCCTGCTCTGTGCCACCACCTGATGCCAGATGGGAGCC</t>
  </si>
  <si>
    <t>chr11.6415780.G.A</t>
  </si>
  <si>
    <t>p.Met613Ile</t>
  </si>
  <si>
    <t>GTATCAGGTGGCGGCACAGAGCAGGGCTGTCAGCACGGG</t>
  </si>
  <si>
    <t>CTCTGTGCCGCCACCTGATACCAGATGGGAGCCTCCCAGAG</t>
  </si>
  <si>
    <t>chr11.6415821.G.A</t>
  </si>
  <si>
    <t>p.Arg627Lys</t>
  </si>
  <si>
    <t>AGCGCCTCCCCTACCCGGTAGAATTCCTAGCAAAACAGTGGCTTTG</t>
  </si>
  <si>
    <t>chr11.6415833.G.A</t>
  </si>
  <si>
    <t>p.Cys631Tyr</t>
  </si>
  <si>
    <t>AGCGCCTCCCCTACCCGGTAGAATTCCTAGTAAAACAGTGGCCTTGGCCACAGGCTCTG</t>
  </si>
  <si>
    <r>
      <rPr>
        <b/>
        <sz val="14"/>
        <color rgb="FF000000"/>
        <rFont val="Arial"/>
      </rPr>
      <t xml:space="preserve">Table S5B: </t>
    </r>
    <r>
      <rPr>
        <b/>
        <i/>
        <sz val="14"/>
        <color rgb="FF000000"/>
        <rFont val="Arial"/>
      </rPr>
      <t xml:space="preserve">SMPD1 </t>
    </r>
    <r>
      <rPr>
        <b/>
        <sz val="14"/>
        <color rgb="FF000000"/>
        <rFont val="Arial"/>
      </rPr>
      <t>variants in Discovery and Replication datasets</t>
    </r>
  </si>
  <si>
    <t>gnomAD2.1.1 frequencies</t>
  </si>
  <si>
    <t>gnomAD2.1.1 EAS frequencies</t>
  </si>
  <si>
    <t>Discovery</t>
  </si>
  <si>
    <t>exomes</t>
  </si>
  <si>
    <t>genomes</t>
  </si>
  <si>
    <t>MAFcase (n=4298)</t>
  </si>
  <si>
    <t>MAFcontrol (n=5512)</t>
  </si>
  <si>
    <t>MAFcase (n=3879)</t>
  </si>
  <si>
    <t>MAFcontrol (n=2931)</t>
  </si>
  <si>
    <t>MAFcase (n=1167)</t>
  </si>
  <si>
    <t>MAFcontrol (n=1685)</t>
  </si>
  <si>
    <t>MAFcase (n=550)</t>
  </si>
  <si>
    <t>MAFcontrol (n=1032)</t>
  </si>
  <si>
    <t>Pathogenicity prediction</t>
  </si>
  <si>
    <t>Functional score</t>
  </si>
  <si>
    <t>Remarks</t>
  </si>
  <si>
    <t>Probably damaging</t>
  </si>
  <si>
    <t>69.60% (69.3%-69.8%)</t>
  </si>
  <si>
    <t>Frameshift deletion</t>
  </si>
  <si>
    <t>9.30% (9.2%-9.4%)</t>
  </si>
  <si>
    <t>Damaging</t>
  </si>
  <si>
    <t>9.70% (9.7%-9.7%)</t>
  </si>
  <si>
    <t>100.90% (99.9%-101.8%)</t>
  </si>
  <si>
    <t>34.20% (34%-34.3%)</t>
  </si>
  <si>
    <t>37.10% (36.7%-37.6%)</t>
  </si>
  <si>
    <t>41.00% (40.4%-41.5%)</t>
  </si>
  <si>
    <t>67.80% (67.3%-68.3%)</t>
  </si>
  <si>
    <t>111.60% (111.4%-111.9%)</t>
  </si>
  <si>
    <t>24.00% (24%-24%)</t>
  </si>
  <si>
    <t>chr11.6415556.T.C</t>
  </si>
  <si>
    <t>10.20% (10.2%-10.2%)</t>
  </si>
  <si>
    <t>40.60% (40.5%-40.6%)</t>
  </si>
  <si>
    <t>27.90% (27.8%-28.1%)</t>
  </si>
  <si>
    <t>Stopgain</t>
  </si>
  <si>
    <t>25.00% (24.9%-25.1%)</t>
  </si>
  <si>
    <t>11.10% (11%-11.2%)</t>
  </si>
  <si>
    <t>63.80% (63.6%-64%)</t>
  </si>
  <si>
    <t>98.80% (92.3%-105.7%)</t>
  </si>
  <si>
    <t>76.40% (75.3%-77.5%)</t>
  </si>
  <si>
    <t>Frameshift insertion</t>
  </si>
  <si>
    <t>5.60% (5.4%-5.9%)</t>
  </si>
  <si>
    <t>87.10% (85.5%-88.6%)</t>
  </si>
  <si>
    <t>30.40% (30.3%-30.5%)</t>
  </si>
  <si>
    <t>78.80% (78.4%-79.1%)</t>
  </si>
  <si>
    <t>64.20% (64%-64.4%)</t>
  </si>
  <si>
    <t>50.80% (50.7%-51%)</t>
  </si>
  <si>
    <t>29.50% (29.2%-29.8%)</t>
  </si>
  <si>
    <t>73.70% (73.5%-73.8%)</t>
  </si>
  <si>
    <t>chr11.6413235.G.A</t>
  </si>
  <si>
    <t>55.30% (54.8%-55.8%)</t>
  </si>
  <si>
    <t>47.50% (47.3%-47.8%)</t>
  </si>
  <si>
    <t>57.00% (56.4%-57.5%)</t>
  </si>
  <si>
    <t>84.50% (83.9%-85.2%)</t>
  </si>
  <si>
    <t>92.60% (92%-93.2%)</t>
  </si>
  <si>
    <t>chr11.6412689.G.A</t>
  </si>
  <si>
    <t>33.00% (32.7%-33.2%)</t>
  </si>
  <si>
    <t>27.00% (26.7%-27.3%)</t>
  </si>
  <si>
    <t>32.10% (31.2%-32.9%)</t>
  </si>
  <si>
    <t>19.20% (19.1%-19.3%)</t>
  </si>
  <si>
    <t>76.00% (73.8%-78.2%)</t>
  </si>
  <si>
    <t>42.50% (41.6%-43.5%)</t>
  </si>
  <si>
    <t>58.70% (57.4%-60%)</t>
  </si>
  <si>
    <t>8.60% (8.5%-8.7%)</t>
  </si>
  <si>
    <t>28.20% (27.6%-28.8%)</t>
  </si>
  <si>
    <t>chr11.6413240.C.A</t>
  </si>
  <si>
    <t>8.60% (8.6%-8.7%)</t>
  </si>
  <si>
    <t>19.20% (17%-21.8%)</t>
  </si>
  <si>
    <t>72.00% (71.3%-72.6%)</t>
  </si>
  <si>
    <t>7.30% (7.2%-7.4%)</t>
  </si>
  <si>
    <t>47.50% (47.3%-47.7%)</t>
  </si>
  <si>
    <t>9.40% (9.4%-9.5%)</t>
  </si>
  <si>
    <t>9.40% (9.3%-9.4%)</t>
  </si>
  <si>
    <t>10.00% (9.9%-10%)</t>
  </si>
  <si>
    <t>59.10% (58.6%-59.7%)</t>
  </si>
  <si>
    <t>24.00% (23.8%-24.1%)</t>
  </si>
  <si>
    <t>49.70% (49.5%-50%)</t>
  </si>
  <si>
    <t>7.50% (7.5%-7.5%)</t>
  </si>
  <si>
    <t>8.80% (8.7%-8.8%)</t>
  </si>
  <si>
    <t>chr11.6412728.G.A</t>
  </si>
  <si>
    <t>60.20% (59%-61.4%)</t>
  </si>
  <si>
    <t>17.50% (17.4%-17.6%)</t>
  </si>
  <si>
    <t>54.70% (54.2%-55.1%)</t>
  </si>
  <si>
    <t>32.50% (32.3%-32.7%)</t>
  </si>
  <si>
    <t>chr11.6415439.T.C</t>
  </si>
  <si>
    <t>11.20% (11.1%-11.3%)</t>
  </si>
  <si>
    <t>43.60% (43.3%-43.9%)</t>
  </si>
  <si>
    <t>24.00% (23.9%-24.1%)</t>
  </si>
  <si>
    <t>55.20% (54.6%-55.9%)</t>
  </si>
  <si>
    <t>44.50% (44.1%-44.8%)</t>
  </si>
  <si>
    <t>chr11.6414531.T.G</t>
  </si>
  <si>
    <t>9.70% (9.7%-9.8%)</t>
  </si>
  <si>
    <t>8.70% (8.5%-8.9%)</t>
  </si>
  <si>
    <t>NPD-A variant</t>
  </si>
  <si>
    <t>5.60% (5.4%-5.8%)</t>
  </si>
  <si>
    <t>8.70% (8.6%-8.8%)</t>
  </si>
  <si>
    <t>48.00% (47.5%-48.5%)</t>
  </si>
  <si>
    <t>50.50% (49.9%-51.2%)</t>
  </si>
  <si>
    <t>9.40% (9.3%-9.5%)</t>
  </si>
  <si>
    <t>40.80% (40.4%-41.1%)</t>
  </si>
  <si>
    <t>33.40% (33.1%-33.7%)</t>
  </si>
  <si>
    <t>chr11.6413028.T.C</t>
  </si>
  <si>
    <t>48.60% (47.8%-49.5%)</t>
  </si>
  <si>
    <t>52.20% (48.9%-55.8%)</t>
  </si>
  <si>
    <t>chr11.6412635.G.A</t>
  </si>
  <si>
    <t>68.00% (67%-69.1%)</t>
  </si>
  <si>
    <t>48.30% (48.1%-48.5%)</t>
  </si>
  <si>
    <t>Benign</t>
  </si>
  <si>
    <t>77.10% (76.8%-77.5%)</t>
  </si>
  <si>
    <t>99.60% (98%-101.3%)</t>
  </si>
  <si>
    <t>102.20% (101.4%-102.9%)</t>
  </si>
  <si>
    <t>57.10% (57.%-57.3%)</t>
  </si>
  <si>
    <t>82.30% (81.7%-82.9%)</t>
  </si>
  <si>
    <t>64.80% (64.5%-65.2%)</t>
  </si>
  <si>
    <t>60.20% (59.6%-60.9%)</t>
  </si>
  <si>
    <t>105.30% (104.9%-105.7%)</t>
  </si>
  <si>
    <t>126.80% (126.3%-127.3%)</t>
  </si>
  <si>
    <t>49.10% (48.6%-49.6%)</t>
  </si>
  <si>
    <t>119.60% (118.7%-120.6%)</t>
  </si>
  <si>
    <t>51.80% (51.5%-52%)</t>
  </si>
  <si>
    <t>68.30% (68%-68.5%)</t>
  </si>
  <si>
    <t>70.40% (70.3%-70.6%)</t>
  </si>
  <si>
    <t>62.30% (59.3%-65.5%)</t>
  </si>
  <si>
    <t>56.30% (55.9%-56.7%)</t>
  </si>
  <si>
    <t>73.70% (73.1%-74.4%)</t>
  </si>
  <si>
    <t>59.40% (59%-59.8%)</t>
  </si>
  <si>
    <t>48.60% (48.3%-49%)</t>
  </si>
  <si>
    <t>60.10% (56.9%-63.4%)</t>
  </si>
  <si>
    <t>79.30% (78.6%-80%)</t>
  </si>
  <si>
    <t>66.90% (66.5%-67.3%)</t>
  </si>
  <si>
    <t>33.20% (32.7%-33.8%)</t>
  </si>
  <si>
    <t>33.60% (33.5%-33.7%)</t>
  </si>
  <si>
    <t>52.10% (49.8%-54.5%)</t>
  </si>
  <si>
    <t>51.60% (51%-52.2%)</t>
  </si>
  <si>
    <t>62.80% (62.4%-63.2%)</t>
  </si>
  <si>
    <t>9.80% (9.7%-9.9%)</t>
  </si>
  <si>
    <t>chr11.6415475.G.A</t>
  </si>
  <si>
    <t>67.00% (66.6%-67.4%)</t>
  </si>
  <si>
    <t>10.10% (10%-10.1%)</t>
  </si>
  <si>
    <t>62.70% (62.3%-63.1%)</t>
  </si>
  <si>
    <t>68.80% (68.5%-69.2%)</t>
  </si>
  <si>
    <t>chr11.6412644.G.A</t>
  </si>
  <si>
    <t>38.80% (38.7%-39%)</t>
  </si>
  <si>
    <t>26.50% (25.5%-27.5%)</t>
  </si>
  <si>
    <t>84.90% (84.7%-85.1%)</t>
  </si>
  <si>
    <t>90.70% (90.3%-91.1%)</t>
  </si>
  <si>
    <t>53.50% (53%-53.9%)</t>
  </si>
  <si>
    <t>41.00% (40.9%-41.2%)</t>
  </si>
  <si>
    <t>93.70% (92.9%-94.5%)</t>
  </si>
  <si>
    <t>78.30% (77.4%-79.3%)</t>
  </si>
  <si>
    <t>chr11.6415616.G.A</t>
  </si>
  <si>
    <t>71.80% (71.3%-72.4%)</t>
  </si>
  <si>
    <t>73.20% (72.8%-73.6%)</t>
  </si>
  <si>
    <t>55.40% (54.8%-56.%)</t>
  </si>
  <si>
    <t>20.60% (20.4%-20.7%)</t>
  </si>
  <si>
    <t>68.00% (67.7%-68.3%)</t>
  </si>
  <si>
    <t>74.40% (73.7%-75.1%)</t>
  </si>
  <si>
    <t>12.50% (12.5%-12.6%)</t>
  </si>
  <si>
    <t>Common deleterious</t>
  </si>
  <si>
    <t>55.60% (55.4%-55.8%)</t>
  </si>
  <si>
    <t>72.10% (71.9%-72.3%)</t>
  </si>
  <si>
    <t>Common benign</t>
  </si>
  <si>
    <t>67.90% (66.3%- 69.6%)</t>
  </si>
  <si>
    <t>no. of heterozygotes</t>
  </si>
  <si>
    <t>no. of homozygotes</t>
  </si>
  <si>
    <t>Pathogenicity predictions</t>
  </si>
  <si>
    <t>chr1.155204996.C.T</t>
  </si>
  <si>
    <t>p.Val499Met</t>
  </si>
  <si>
    <t>chr1.155205043.A.G</t>
  </si>
  <si>
    <t>p.Leu483Pro</t>
  </si>
  <si>
    <t>chr1.155205535.A.G</t>
  </si>
  <si>
    <t>p.Ile442Thr</t>
  </si>
  <si>
    <t>chr1.155205568.T.C</t>
  </si>
  <si>
    <t>p.Asn431Ser</t>
  </si>
  <si>
    <t>chr1.155205589.A.G</t>
  </si>
  <si>
    <t>p.Leu424Pro</t>
  </si>
  <si>
    <t>chr1.155205620.C.G</t>
  </si>
  <si>
    <t>p.Val414Leu</t>
  </si>
  <si>
    <t>chr1.155205628.A.G</t>
  </si>
  <si>
    <t>p.Leu411Pro</t>
  </si>
  <si>
    <t>chr1.155206048.GT.G</t>
  </si>
  <si>
    <t>p.His404ProfsTer21</t>
  </si>
  <si>
    <t>chr1.155206068.G.A</t>
  </si>
  <si>
    <t>p.Arg398Ter</t>
  </si>
  <si>
    <t>chr1.155206251.C.G</t>
  </si>
  <si>
    <t>p.Asp337His</t>
  </si>
  <si>
    <t>chr1.155207244.C.T</t>
  </si>
  <si>
    <t>chr1.155207245.G.A</t>
  </si>
  <si>
    <t>p.Arg296Ter</t>
  </si>
  <si>
    <t>chr1.155207965.C.T</t>
  </si>
  <si>
    <t>p.Gly241Arg</t>
  </si>
  <si>
    <t>chr1.155207967.G.T</t>
  </si>
  <si>
    <t>p.Pro240His</t>
  </si>
  <si>
    <t>chr1.155208017.C.G</t>
  </si>
  <si>
    <t>p.Trp223Cys</t>
  </si>
  <si>
    <t>chr1.155208034.A.G</t>
  </si>
  <si>
    <t>p.Trp218Arg</t>
  </si>
  <si>
    <t>chr1.155208055.CG.C</t>
  </si>
  <si>
    <t>p.Val211PhefsTer20</t>
  </si>
  <si>
    <t>chr1.155209424.G.A</t>
  </si>
  <si>
    <t>p.Ser146Leu</t>
  </si>
  <si>
    <t>chr1.155209446.C.G</t>
  </si>
  <si>
    <t>p.Ala139Pro</t>
  </si>
  <si>
    <t>chr1.155209496.C.T</t>
  </si>
  <si>
    <t>p.Gly122Glu</t>
  </si>
  <si>
    <t>chr1.155209527.G.A</t>
  </si>
  <si>
    <t>p.Gln112Ter</t>
  </si>
  <si>
    <t>chr1.155209724.C.T</t>
  </si>
  <si>
    <t>p.Arg87Gln</t>
  </si>
  <si>
    <t>chr1.155209730.C.T</t>
  </si>
  <si>
    <t>p.Gly85Glu</t>
  </si>
  <si>
    <t>chr1.155209736.C.T</t>
  </si>
  <si>
    <t>p.Arg83His</t>
  </si>
  <si>
    <t>chr1.155209763.C.G</t>
  </si>
  <si>
    <t>p.Gly74Ala</t>
  </si>
  <si>
    <t>chr1.155209780.CG.C</t>
  </si>
  <si>
    <t>p.Pro68ArgfsTer23</t>
  </si>
  <si>
    <t>chr1.155209793.G.C</t>
  </si>
  <si>
    <t>p.Ser64Cys</t>
  </si>
  <si>
    <t>chr1.155209803.A.G</t>
  </si>
  <si>
    <t>p.Tyr61His</t>
  </si>
  <si>
    <t>chr1.155209836.AG.A</t>
  </si>
  <si>
    <t>p.Tyr50ThrfsTer41</t>
  </si>
  <si>
    <t>chr1.155209839.C.T</t>
  </si>
  <si>
    <t>p.Gly49Ser</t>
  </si>
  <si>
    <t>Rare benign variants</t>
  </si>
  <si>
    <t>chr1.155205008.C.G</t>
  </si>
  <si>
    <t>p.Ala495Pro</t>
  </si>
  <si>
    <t>chr1.155205518.C.G</t>
  </si>
  <si>
    <t>p.Asp448His</t>
  </si>
  <si>
    <t>chr1.155205520.T.C</t>
  </si>
  <si>
    <t>p.Lys447Arg</t>
  </si>
  <si>
    <t>chr1.155206058.T.C</t>
  </si>
  <si>
    <t>p.Gln401Arg</t>
  </si>
  <si>
    <t>chr1.155206104.A.G</t>
  </si>
  <si>
    <t>p.Phe386Leu</t>
  </si>
  <si>
    <t>chr1.155206176.T.C</t>
  </si>
  <si>
    <t>p.Thr362Ala</t>
  </si>
  <si>
    <t>chr1.155206248.G.T</t>
  </si>
  <si>
    <t>p.Pro338Thr</t>
  </si>
  <si>
    <t>chr1.155206260.C.T</t>
  </si>
  <si>
    <t>p.Val334Ile</t>
  </si>
  <si>
    <t>chr1.155207193.T.C</t>
  </si>
  <si>
    <t>p.His313Arg</t>
  </si>
  <si>
    <t>chr1.155207250.T.A</t>
  </si>
  <si>
    <t>p.His294Leu</t>
  </si>
  <si>
    <t>chr1.155207932.A.T</t>
  </si>
  <si>
    <t>p.Phe252Ile</t>
  </si>
  <si>
    <t>chr1.155207997.A.C</t>
  </si>
  <si>
    <t>p.Val230Gly</t>
  </si>
  <si>
    <t>chr1.155208006.T.C</t>
  </si>
  <si>
    <t>p.Asn227Ser</t>
  </si>
  <si>
    <t>chr1.155208081.C.T</t>
  </si>
  <si>
    <t>p.Arg202Gln</t>
  </si>
  <si>
    <t>chr1.155209491.T.C</t>
  </si>
  <si>
    <t>p.Met124Val</t>
  </si>
  <si>
    <t>chr1.155209727.C.T</t>
  </si>
  <si>
    <t>p.Arg86Gln</t>
  </si>
  <si>
    <t>chr1.155209746.C.T</t>
  </si>
  <si>
    <t>p.Glu80Lys</t>
  </si>
  <si>
    <t>chr1.155209772.G.A</t>
  </si>
  <si>
    <t>p.Pro71Leu</t>
  </si>
  <si>
    <t>chr1.155209831.G.T</t>
  </si>
  <si>
    <t>p.Ser51Arg</t>
  </si>
  <si>
    <t>chr1.155209836.A.G</t>
  </si>
  <si>
    <t>p.Tyr50His</t>
  </si>
  <si>
    <t>chr1.155210438.G.A</t>
  </si>
  <si>
    <t>p.Ala33Val</t>
  </si>
  <si>
    <t>chr1.155210478.T.C</t>
  </si>
  <si>
    <t>p.Ile20Val</t>
  </si>
  <si>
    <t>chr1.155210492.A.G</t>
  </si>
  <si>
    <t>p.Leu15Ser</t>
  </si>
  <si>
    <t>chr1.155210496.G.T</t>
  </si>
  <si>
    <t>p.Pro14Thr</t>
  </si>
  <si>
    <t>Rare synonymous variants</t>
  </si>
  <si>
    <t>chr1.155205513.C.T</t>
  </si>
  <si>
    <t>p.Thr449=</t>
  </si>
  <si>
    <t>chr1.155206051.G.A</t>
  </si>
  <si>
    <t>p.Ser403=</t>
  </si>
  <si>
    <t>chr1.155206174.G.T</t>
  </si>
  <si>
    <t>p.Thr362=</t>
  </si>
  <si>
    <t>chr1.155206255.C.G</t>
  </si>
  <si>
    <t>p.Leu335=</t>
  </si>
  <si>
    <t>chr1.155207246.C.T</t>
  </si>
  <si>
    <t>p.Gln295=</t>
  </si>
  <si>
    <t>chr1.155208365.G.T</t>
  </si>
  <si>
    <t>p.Thr177=</t>
  </si>
  <si>
    <t>chr1.155208437.G.A</t>
  </si>
  <si>
    <t>p.Ile153=</t>
  </si>
  <si>
    <t>chr1.155209822.C.T</t>
  </si>
  <si>
    <t>p.Val54=</t>
  </si>
  <si>
    <t>chr11.6411861.C.T</t>
  </si>
  <si>
    <t>p.Ser11=</t>
  </si>
  <si>
    <t>chr11.6411912.C.G</t>
  </si>
  <si>
    <t>p.Pro28=</t>
  </si>
  <si>
    <t>chr11.6411966.G.T</t>
  </si>
  <si>
    <t>p.Ala46=</t>
  </si>
  <si>
    <t>chr11.6411972.T.G</t>
  </si>
  <si>
    <t>p.Ala48=</t>
  </si>
  <si>
    <t>chr11.6412083.G.A</t>
  </si>
  <si>
    <t>p.Gly85=</t>
  </si>
  <si>
    <t>chr11.6413195.C.T</t>
  </si>
  <si>
    <t>p.Thr300=</t>
  </si>
  <si>
    <t>chr11.6413303.C.T</t>
  </si>
  <si>
    <t>p.Gly336=</t>
  </si>
  <si>
    <t>chr11.6413333.G.A</t>
  </si>
  <si>
    <t>p.Ala346=</t>
  </si>
  <si>
    <t>chr11.6413378.C.T</t>
  </si>
  <si>
    <t>p.Arg361=</t>
  </si>
  <si>
    <t>chr11.6414482.T.C</t>
  </si>
  <si>
    <t>p.Gly376=</t>
  </si>
  <si>
    <t>chr11.6415468.C.T</t>
  </si>
  <si>
    <t>p.Ser509=</t>
  </si>
  <si>
    <t>chr11.6415528.G.T</t>
  </si>
  <si>
    <t>p.Pro529=</t>
  </si>
  <si>
    <t>chr11.6415573.C.T</t>
  </si>
  <si>
    <t>p.Thr544=</t>
  </si>
  <si>
    <t>chr11.6415600.C.T</t>
  </si>
  <si>
    <t>p.Thr553=</t>
  </si>
  <si>
    <t>chr11.6415735.G.A</t>
  </si>
  <si>
    <t>p.Gln598=</t>
  </si>
  <si>
    <t>chr11.6415801.G.A</t>
  </si>
  <si>
    <t>p.Glu620=</t>
  </si>
  <si>
    <t>chr11.6415819.A.G</t>
  </si>
  <si>
    <t>p.Pro626=</t>
  </si>
  <si>
    <t>Carrier count</t>
  </si>
  <si>
    <t>CMH (SGMAL-HK-KR-TW)</t>
  </si>
  <si>
    <t>Adjusted burden
(PC1-PC3, per sample variant count, average per sample coverage)</t>
  </si>
  <si>
    <t>Gene Name</t>
  </si>
  <si>
    <t>ENSGid</t>
  </si>
  <si>
    <t>Mode of inheritance</t>
  </si>
  <si>
    <t>PARK Gene Name</t>
  </si>
  <si>
    <t>no. of carriers</t>
  </si>
  <si>
    <t>carrier frequency</t>
  </si>
  <si>
    <t>pvalue</t>
  </si>
  <si>
    <t>OR</t>
  </si>
  <si>
    <t>lower CI</t>
  </si>
  <si>
    <t>upper CI</t>
  </si>
  <si>
    <t>Autosomal Dominant</t>
  </si>
  <si>
    <t>CHCHD2</t>
  </si>
  <si>
    <t>ENSG00000106153</t>
  </si>
  <si>
    <t>AD</t>
  </si>
  <si>
    <t>-</t>
  </si>
  <si>
    <t>DCTN1</t>
  </si>
  <si>
    <t>ENSG00000204843</t>
  </si>
  <si>
    <t>DNAJC13</t>
  </si>
  <si>
    <t>ENSG00000138246</t>
  </si>
  <si>
    <t>EIF4G1</t>
  </si>
  <si>
    <t>ENSG00000114867</t>
  </si>
  <si>
    <t>PARK18</t>
  </si>
  <si>
    <t>GBA1</t>
  </si>
  <si>
    <t>ENSG00000177628</t>
  </si>
  <si>
    <t>GIGYF2</t>
  </si>
  <si>
    <t>ENSG00000204120</t>
  </si>
  <si>
    <t>PARK11</t>
  </si>
  <si>
    <t>LRP10</t>
  </si>
  <si>
    <t>ENSG00000197324</t>
  </si>
  <si>
    <t>LRRK2</t>
  </si>
  <si>
    <t>ENSG00000188906</t>
  </si>
  <si>
    <t>PARK8</t>
  </si>
  <si>
    <t>POLG</t>
  </si>
  <si>
    <t>ENSG00000140521</t>
  </si>
  <si>
    <t>SNCA</t>
  </si>
  <si>
    <t>ENSG00000145335</t>
  </si>
  <si>
    <t>PARK1</t>
  </si>
  <si>
    <t>TMEM230</t>
  </si>
  <si>
    <t>ENSG00000089063</t>
  </si>
  <si>
    <t>UCHL1</t>
  </si>
  <si>
    <t>ENSG00000154277</t>
  </si>
  <si>
    <t>PARK5</t>
  </si>
  <si>
    <t>VPS35</t>
  </si>
  <si>
    <t>ENSG00000069329</t>
  </si>
  <si>
    <t>PARK17</t>
  </si>
  <si>
    <t>HTRA2</t>
  </si>
  <si>
    <t>ENSG00000115317</t>
  </si>
  <si>
    <t>AD or risk factor</t>
  </si>
  <si>
    <t>PARK13</t>
  </si>
  <si>
    <t>Autosomal Recessive</t>
  </si>
  <si>
    <t>ATP13A2</t>
  </si>
  <si>
    <t>ENSG00000159363</t>
  </si>
  <si>
    <t>AR</t>
  </si>
  <si>
    <t>PARK9</t>
  </si>
  <si>
    <t>C19orf12</t>
  </si>
  <si>
    <t>ENSG00000131943</t>
  </si>
  <si>
    <t>DNAJC6</t>
  </si>
  <si>
    <t>ENSG00000116675</t>
  </si>
  <si>
    <t>PARK19</t>
  </si>
  <si>
    <t>FBXO7</t>
  </si>
  <si>
    <t>ENSG00000100225</t>
  </si>
  <si>
    <t>PARK15</t>
  </si>
  <si>
    <t>PARK7</t>
  </si>
  <si>
    <t>ENSG00000116288</t>
  </si>
  <si>
    <t>PINK1</t>
  </si>
  <si>
    <t>ENSG00000158828</t>
  </si>
  <si>
    <t>PARK6</t>
  </si>
  <si>
    <t>PLA2G6</t>
  </si>
  <si>
    <t>ENSG00000184381</t>
  </si>
  <si>
    <t>PARK14</t>
  </si>
  <si>
    <t>PRKN</t>
  </si>
  <si>
    <t>ENSG00000185345</t>
  </si>
  <si>
    <t>PARK2</t>
  </si>
  <si>
    <t>SYNJ1</t>
  </si>
  <si>
    <t>ENSG00000159082</t>
  </si>
  <si>
    <t>PARK20</t>
  </si>
  <si>
    <r>
      <rPr>
        <sz val="11"/>
        <color theme="1"/>
        <rFont val="Arial"/>
      </rPr>
      <t xml:space="preserve">all </t>
    </r>
    <r>
      <rPr>
        <i/>
        <sz val="11"/>
        <color theme="1"/>
        <rFont val="Arial"/>
      </rPr>
      <t xml:space="preserve">SYNJ1 </t>
    </r>
    <r>
      <rPr>
        <sz val="11"/>
        <color theme="1"/>
        <rFont val="Arial"/>
      </rPr>
      <t>variants are rare benign</t>
    </r>
  </si>
  <si>
    <t>VPS13C</t>
  </si>
  <si>
    <t>ENSG00000129003</t>
  </si>
  <si>
    <t>PARK23</t>
  </si>
  <si>
    <t>X-linked</t>
  </si>
  <si>
    <t>RAB39B</t>
  </si>
  <si>
    <t>ENSG00000155961</t>
  </si>
  <si>
    <t>Mode of inheritance -- AD: autosomal dominant, AR: autosomal recessive</t>
  </si>
  <si>
    <t>SMPD1</t>
  </si>
  <si>
    <t>ENSG00000166311</t>
  </si>
  <si>
    <t>HYAL1</t>
  </si>
  <si>
    <t>ENSG00000114378</t>
  </si>
  <si>
    <t>LYST</t>
  </si>
  <si>
    <t>ENSG00000143669</t>
  </si>
  <si>
    <t>MFSD8</t>
  </si>
  <si>
    <t>ENSG00000164073</t>
  </si>
  <si>
    <t>GLB1</t>
  </si>
  <si>
    <t>ENSG00000170266</t>
  </si>
  <si>
    <t>LAMP1</t>
  </si>
  <si>
    <t>ENSG00000185896</t>
  </si>
  <si>
    <t>TMEM175</t>
  </si>
  <si>
    <t>ENSG00000127419</t>
  </si>
  <si>
    <t>DTNBP1</t>
  </si>
  <si>
    <t>ENSG00000047579</t>
  </si>
  <si>
    <t>VPS41</t>
  </si>
  <si>
    <t>ENSG00000006715</t>
  </si>
  <si>
    <t>HPS3</t>
  </si>
  <si>
    <t>ENSG00000163755</t>
  </si>
  <si>
    <t>SCARB2</t>
  </si>
  <si>
    <t>ENSG00000138760</t>
  </si>
  <si>
    <t>GALNS</t>
  </si>
  <si>
    <t>ENSG00000141012</t>
  </si>
  <si>
    <t>TPP1</t>
  </si>
  <si>
    <t>ENSG00000166340</t>
  </si>
  <si>
    <t>NAGLU</t>
  </si>
  <si>
    <t>ENSG00000108784</t>
  </si>
  <si>
    <t>GALC</t>
  </si>
  <si>
    <t>ENSG00000054983</t>
  </si>
  <si>
    <t>NAGA</t>
  </si>
  <si>
    <t>ENSG00000198951</t>
  </si>
  <si>
    <t>HSPA8</t>
  </si>
  <si>
    <t>ENSG00000109971</t>
  </si>
  <si>
    <t>HSPA5</t>
  </si>
  <si>
    <t>ENSG00000044574</t>
  </si>
  <si>
    <t>MAN2B1</t>
  </si>
  <si>
    <t>ENSG00000104774</t>
  </si>
  <si>
    <t>CLN3</t>
  </si>
  <si>
    <t>ENSG00000188603</t>
  </si>
  <si>
    <t>HPS6</t>
  </si>
  <si>
    <t>ENSG00000166189</t>
  </si>
  <si>
    <t>ST3GAL5</t>
  </si>
  <si>
    <t>ENSG00000115525</t>
  </si>
  <si>
    <t>VPS16</t>
  </si>
  <si>
    <t>ENSG00000215305</t>
  </si>
  <si>
    <t>ARSB</t>
  </si>
  <si>
    <t>ENSG00000113273</t>
  </si>
  <si>
    <t>CTSD</t>
  </si>
  <si>
    <t>ENSG00000117984</t>
  </si>
  <si>
    <t>PSAP</t>
  </si>
  <si>
    <t>ENSG00000197746</t>
  </si>
  <si>
    <t>AP3D1</t>
  </si>
  <si>
    <t>ENSG00000065000</t>
  </si>
  <si>
    <t>GAA</t>
  </si>
  <si>
    <t>ENSG00000171298</t>
  </si>
  <si>
    <t>HGSNAT</t>
  </si>
  <si>
    <t>ENSG00000165102</t>
  </si>
  <si>
    <t>SUMF1</t>
  </si>
  <si>
    <t>ENSG00000144455</t>
  </si>
  <si>
    <t>SGSH</t>
  </si>
  <si>
    <t>ENSG00000181523</t>
  </si>
  <si>
    <t>HPS1</t>
  </si>
  <si>
    <t>ENSG00000107521</t>
  </si>
  <si>
    <t>BECN1</t>
  </si>
  <si>
    <t>ENSG00000126581</t>
  </si>
  <si>
    <t>MCOLN1</t>
  </si>
  <si>
    <t>ENSG00000090674</t>
  </si>
  <si>
    <t>NEU1</t>
  </si>
  <si>
    <t>ENSG00000204386</t>
  </si>
  <si>
    <t>HSPA6</t>
  </si>
  <si>
    <t>ENSG00000173110</t>
  </si>
  <si>
    <t>HSPA1A</t>
  </si>
  <si>
    <t>ENSG00000204389</t>
  </si>
  <si>
    <t>Inf</t>
  </si>
  <si>
    <t>SLC17A5</t>
  </si>
  <si>
    <t>ENSG00000119899</t>
  </si>
  <si>
    <t>FUCA1</t>
  </si>
  <si>
    <t>ENSG00000179163</t>
  </si>
  <si>
    <t>AP3B1</t>
  </si>
  <si>
    <t>ENSG00000132842</t>
  </si>
  <si>
    <t>NPC2</t>
  </si>
  <si>
    <t>ENSG00000119655</t>
  </si>
  <si>
    <t>GRN</t>
  </si>
  <si>
    <t>ENSG00000030582</t>
  </si>
  <si>
    <t>CTNS</t>
  </si>
  <si>
    <t>ENSG00000040531</t>
  </si>
  <si>
    <t>IDS</t>
  </si>
  <si>
    <t>ENSG00000010404</t>
  </si>
  <si>
    <t>PPT1</t>
  </si>
  <si>
    <t>ENSG00000131238</t>
  </si>
  <si>
    <t>RAB27A</t>
  </si>
  <si>
    <t>ENSG00000069974</t>
  </si>
  <si>
    <t>HPS5</t>
  </si>
  <si>
    <t>ENSG00000110756</t>
  </si>
  <si>
    <t>CLN6</t>
  </si>
  <si>
    <t>ENSG00000128973</t>
  </si>
  <si>
    <t>GNS</t>
  </si>
  <si>
    <t>ENSG00000135677</t>
  </si>
  <si>
    <t>DNAJC5</t>
  </si>
  <si>
    <t>ENSG00000101152</t>
  </si>
  <si>
    <t>CTSF</t>
  </si>
  <si>
    <t>ENSG00000174080</t>
  </si>
  <si>
    <t>BLOC1S3</t>
  </si>
  <si>
    <t>ENSG00000189114</t>
  </si>
  <si>
    <t>MYO5A</t>
  </si>
  <si>
    <t>ENSG00000197535</t>
  </si>
  <si>
    <t>LIPA</t>
  </si>
  <si>
    <t>ENSG00000107798</t>
  </si>
  <si>
    <t>KCTD7</t>
  </si>
  <si>
    <t>ENSG00000243335</t>
  </si>
  <si>
    <t>HSPA2</t>
  </si>
  <si>
    <t>ENSG00000126803</t>
  </si>
  <si>
    <t>ACP2</t>
  </si>
  <si>
    <t>ENSG00000134575</t>
  </si>
  <si>
    <t>CLN8</t>
  </si>
  <si>
    <t>ENSG00000182372</t>
  </si>
  <si>
    <t>HSPA1L</t>
  </si>
  <si>
    <t>ENSG00000204390</t>
  </si>
  <si>
    <t>CTSK</t>
  </si>
  <si>
    <t>ENSG00000143387</t>
  </si>
  <si>
    <t>ASAH1</t>
  </si>
  <si>
    <t>ENSG00000104763</t>
  </si>
  <si>
    <t>AGA</t>
  </si>
  <si>
    <t>ENSG00000038002</t>
  </si>
  <si>
    <t>HEXA</t>
  </si>
  <si>
    <t>ENSG00000213614</t>
  </si>
  <si>
    <t>ARSA</t>
  </si>
  <si>
    <t>ENSG00000100299</t>
  </si>
  <si>
    <t>GM2A</t>
  </si>
  <si>
    <t>ENSG00000196743</t>
  </si>
  <si>
    <t>IDUA</t>
  </si>
  <si>
    <t>ENSG00000127415</t>
  </si>
  <si>
    <t>GLA</t>
  </si>
  <si>
    <t>ENSG00000102393</t>
  </si>
  <si>
    <t>NEDD4</t>
  </si>
  <si>
    <t>ENSG00000069869</t>
  </si>
  <si>
    <t>GUSB</t>
  </si>
  <si>
    <t>ENSG00000169919</t>
  </si>
  <si>
    <t>GNPTAB</t>
  </si>
  <si>
    <t>ENSG00000111670</t>
  </si>
  <si>
    <t>CTSA</t>
  </si>
  <si>
    <t>ENSG00000064601</t>
  </si>
  <si>
    <t>GNE</t>
  </si>
  <si>
    <t>ENSG00000159921</t>
  </si>
  <si>
    <t>HPS4</t>
  </si>
  <si>
    <t>ENSG00000100099</t>
  </si>
  <si>
    <t>LAMP3</t>
  </si>
  <si>
    <t>ENSG00000078081</t>
  </si>
  <si>
    <t>LAMP2</t>
  </si>
  <si>
    <t>ENSG00000005893</t>
  </si>
  <si>
    <t>MANBA</t>
  </si>
  <si>
    <t>ENSG00000109323</t>
  </si>
  <si>
    <t>HEXB</t>
  </si>
  <si>
    <t>ENSG00000049860</t>
  </si>
  <si>
    <t>NPC1</t>
  </si>
  <si>
    <t>ENSG00000141458</t>
  </si>
  <si>
    <t>CLN5</t>
  </si>
  <si>
    <t>ENSG00000102805</t>
  </si>
  <si>
    <t>BLOC1S6</t>
  </si>
  <si>
    <t>ENSG00000104164</t>
  </si>
  <si>
    <t>GNPTG</t>
  </si>
  <si>
    <t>ENSG00000090581</t>
  </si>
  <si>
    <r>
      <t xml:space="preserve">Table S6B: </t>
    </r>
    <r>
      <rPr>
        <b/>
        <i/>
        <sz val="14"/>
        <color theme="1"/>
        <rFont val="Arial"/>
      </rPr>
      <t xml:space="preserve">SMPD1 </t>
    </r>
    <r>
      <rPr>
        <b/>
        <sz val="14"/>
        <color theme="1"/>
        <rFont val="Arial"/>
      </rPr>
      <t>rare synonymous variants from the Discovery dataset</t>
    </r>
  </si>
  <si>
    <r>
      <t xml:space="preserve">Table S6A: </t>
    </r>
    <r>
      <rPr>
        <b/>
        <i/>
        <sz val="14"/>
        <color rgb="FF000000"/>
        <rFont val="Arial"/>
      </rPr>
      <t>GBA1</t>
    </r>
    <r>
      <rPr>
        <b/>
        <sz val="14"/>
        <color rgb="FF000000"/>
        <rFont val="Arial"/>
      </rPr>
      <t xml:space="preserve"> rare variants from the Discovery dataset</t>
    </r>
  </si>
  <si>
    <t>Table S7A: Association testing of familial Parkinson's disease related genes in Discovery dataset</t>
  </si>
  <si>
    <t>Table S7C: Association testing of lysosomal storage disease related genes in Discovery dataset</t>
  </si>
  <si>
    <t>ADH5</t>
  </si>
  <si>
    <t>ENSG00000197894</t>
  </si>
  <si>
    <t>AUNIP</t>
  </si>
  <si>
    <t>ENSG00000127423</t>
  </si>
  <si>
    <t>B3GNT3</t>
  </si>
  <si>
    <t>ENSG00000179913</t>
  </si>
  <si>
    <t>CAPN10</t>
  </si>
  <si>
    <t>ENSG00000142330</t>
  </si>
  <si>
    <t>OR1G1</t>
  </si>
  <si>
    <t>ENSG00000183024</t>
  </si>
  <si>
    <t>STK38L</t>
  </si>
  <si>
    <t>ENSG00000211455</t>
  </si>
  <si>
    <t>TREML1</t>
  </si>
  <si>
    <t>ENSG00000161911</t>
  </si>
  <si>
    <t>TUBA1B</t>
  </si>
  <si>
    <t>ENSG00000123416</t>
  </si>
  <si>
    <t>Table S7B: Association testing of novel Parkinson's disease associated genes in the Discovery dataset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</si>
</sst>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"/>
    <numFmt numFmtId="166" formatCode="#,##0.000"/>
  </numFmts>
  <fonts count="21">
    <font>
      <sz val="11"/>
      <color theme="1"/>
      <name val="Calibri"/>
      <scheme val="minor"/>
    </font>
    <font>
      <b/>
      <sz val="14"/>
      <color theme="1"/>
      <name val="Arial"/>
    </font>
    <font>
      <sz val="11"/>
      <color theme="1"/>
      <name val="Arial"/>
    </font>
    <font>
      <sz val="11"/>
      <color theme="1"/>
      <name val="Arial"/>
    </font>
    <font>
      <b/>
      <sz val="11"/>
      <color theme="1"/>
      <name val="Arial"/>
    </font>
    <font>
      <sz val="11"/>
      <name val="Calibri"/>
    </font>
    <font>
      <sz val="11"/>
      <color rgb="FF1F1F1F"/>
      <name val="Arial"/>
    </font>
    <font>
      <sz val="11"/>
      <color rgb="FF000000"/>
      <name val="Arial"/>
    </font>
    <font>
      <b/>
      <i/>
      <sz val="11"/>
      <color rgb="FF000000"/>
      <name val="Arial"/>
    </font>
    <font>
      <i/>
      <sz val="11"/>
      <color theme="1"/>
      <name val="Arial"/>
    </font>
    <font>
      <b/>
      <i/>
      <sz val="13"/>
      <color theme="1"/>
      <name val="Arial"/>
    </font>
    <font>
      <b/>
      <sz val="11"/>
      <color rgb="FF000000"/>
      <name val="Arial"/>
    </font>
    <font>
      <b/>
      <sz val="14"/>
      <color rgb="FF1F1F1F"/>
      <name val="Arial"/>
    </font>
    <font>
      <b/>
      <sz val="14"/>
      <color rgb="FF000000"/>
      <name val="Arial"/>
    </font>
    <font>
      <b/>
      <sz val="11"/>
      <color theme="1"/>
      <name val="Arial"/>
    </font>
    <font>
      <b/>
      <i/>
      <sz val="11"/>
      <color theme="1"/>
      <name val="Arial"/>
    </font>
    <font>
      <b/>
      <sz val="12"/>
      <color theme="1"/>
      <name val="Arial"/>
    </font>
    <font>
      <sz val="11"/>
      <color rgb="FF222222"/>
      <name val="Arial"/>
    </font>
    <font>
      <b/>
      <i/>
      <sz val="14"/>
      <color theme="1"/>
      <name val="Arial"/>
    </font>
    <font>
      <b/>
      <i/>
      <sz val="14"/>
      <color rgb="FF1F1F1F"/>
      <name val="Arial"/>
    </font>
    <font>
      <b/>
      <i/>
      <sz val="14"/>
      <color rgb="FF000000"/>
      <name val="Arial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D9E2F3"/>
        <bgColor rgb="FFD9E2F3"/>
      </patternFill>
    </fill>
  </fills>
  <borders count="17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158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/>
    <xf numFmtId="0" fontId="3" fillId="0" borderId="0" xfId="0" applyFont="1" applyAlignment="1">
      <alignment wrapText="1"/>
    </xf>
    <xf numFmtId="0" fontId="4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6" fillId="2" borderId="4" xfId="0" quotePrefix="1" applyFont="1" applyFill="1" applyBorder="1" applyAlignment="1">
      <alignment horizontal="left" vertical="center" wrapText="1"/>
    </xf>
    <xf numFmtId="3" fontId="7" fillId="0" borderId="4" xfId="0" applyNumberFormat="1" applyFont="1" applyBorder="1" applyAlignment="1">
      <alignment horizontal="center" vertical="center" wrapText="1"/>
    </xf>
    <xf numFmtId="3" fontId="3" fillId="0" borderId="4" xfId="0" applyNumberFormat="1" applyFont="1" applyBorder="1" applyAlignment="1">
      <alignment horizontal="center" vertical="center" wrapText="1"/>
    </xf>
    <xf numFmtId="0" fontId="7" fillId="0" borderId="4" xfId="0" quotePrefix="1" applyFont="1" applyBorder="1" applyAlignment="1">
      <alignment horizontal="left" vertical="center" wrapText="1"/>
    </xf>
    <xf numFmtId="0" fontId="3" fillId="0" borderId="4" xfId="0" quotePrefix="1" applyFont="1" applyBorder="1" applyAlignment="1">
      <alignment horizontal="left" vertical="center" wrapText="1"/>
    </xf>
    <xf numFmtId="0" fontId="7" fillId="0" borderId="4" xfId="0" quotePrefix="1" applyFont="1" applyBorder="1" applyAlignment="1">
      <alignment horizontal="left" vertical="center"/>
    </xf>
    <xf numFmtId="0" fontId="7" fillId="0" borderId="4" xfId="0" applyFont="1" applyBorder="1" applyAlignment="1">
      <alignment horizontal="left" vertical="center"/>
    </xf>
    <xf numFmtId="3" fontId="4" fillId="0" borderId="4" xfId="0" applyNumberFormat="1" applyFont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7" xfId="0" applyFont="1" applyBorder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3" fontId="3" fillId="0" borderId="6" xfId="0" applyNumberFormat="1" applyFont="1" applyBorder="1" applyAlignment="1">
      <alignment horizontal="center" vertical="center"/>
    </xf>
    <xf numFmtId="10" fontId="3" fillId="0" borderId="6" xfId="0" applyNumberFormat="1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 vertical="center" wrapText="1"/>
    </xf>
    <xf numFmtId="164" fontId="3" fillId="0" borderId="6" xfId="0" applyNumberFormat="1" applyFont="1" applyBorder="1" applyAlignment="1">
      <alignment horizontal="center" vertical="center" wrapText="1"/>
    </xf>
    <xf numFmtId="3" fontId="3" fillId="0" borderId="7" xfId="0" applyNumberFormat="1" applyFont="1" applyBorder="1" applyAlignment="1">
      <alignment horizontal="center" vertical="center"/>
    </xf>
    <xf numFmtId="10" fontId="3" fillId="0" borderId="7" xfId="0" applyNumberFormat="1" applyFont="1" applyBorder="1" applyAlignment="1">
      <alignment horizontal="center" vertical="center" wrapText="1"/>
    </xf>
    <xf numFmtId="164" fontId="3" fillId="0" borderId="5" xfId="0" applyNumberFormat="1" applyFont="1" applyBorder="1" applyAlignment="1">
      <alignment horizontal="center" vertical="center" wrapText="1"/>
    </xf>
    <xf numFmtId="164" fontId="3" fillId="0" borderId="7" xfId="0" applyNumberFormat="1" applyFont="1" applyBorder="1" applyAlignment="1">
      <alignment horizontal="center" vertical="center" wrapText="1"/>
    </xf>
    <xf numFmtId="3" fontId="3" fillId="0" borderId="7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4" fillId="0" borderId="8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left" vertical="center" wrapText="1"/>
    </xf>
    <xf numFmtId="3" fontId="3" fillId="0" borderId="7" xfId="0" quotePrefix="1" applyNumberFormat="1" applyFont="1" applyBorder="1" applyAlignment="1">
      <alignment horizontal="left" vertical="center" wrapText="1"/>
    </xf>
    <xf numFmtId="164" fontId="3" fillId="0" borderId="7" xfId="0" quotePrefix="1" applyNumberFormat="1" applyFont="1" applyBorder="1" applyAlignment="1">
      <alignment horizontal="left" vertical="center" wrapText="1"/>
    </xf>
    <xf numFmtId="0" fontId="3" fillId="0" borderId="7" xfId="0" quotePrefix="1" applyFont="1" applyBorder="1" applyAlignment="1">
      <alignment horizontal="left" vertical="center"/>
    </xf>
    <xf numFmtId="3" fontId="3" fillId="0" borderId="7" xfId="0" quotePrefix="1" applyNumberFormat="1" applyFont="1" applyBorder="1" applyAlignment="1">
      <alignment horizontal="left" vertical="center"/>
    </xf>
    <xf numFmtId="3" fontId="7" fillId="0" borderId="7" xfId="0" applyNumberFormat="1" applyFont="1" applyBorder="1" applyAlignment="1">
      <alignment horizontal="center" vertical="center" wrapText="1"/>
    </xf>
    <xf numFmtId="0" fontId="3" fillId="0" borderId="7" xfId="0" quotePrefix="1" applyFont="1" applyBorder="1" applyAlignment="1">
      <alignment horizontal="left" vertical="center" wrapText="1"/>
    </xf>
    <xf numFmtId="164" fontId="3" fillId="0" borderId="7" xfId="0" applyNumberFormat="1" applyFont="1" applyBorder="1" applyAlignment="1">
      <alignment horizontal="center" vertical="center"/>
    </xf>
    <xf numFmtId="0" fontId="3" fillId="0" borderId="5" xfId="0" applyFont="1" applyBorder="1"/>
    <xf numFmtId="0" fontId="3" fillId="0" borderId="7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4" fillId="0" borderId="8" xfId="0" applyFont="1" applyBorder="1" applyAlignment="1">
      <alignment vertical="center"/>
    </xf>
    <xf numFmtId="3" fontId="4" fillId="0" borderId="7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vertical="center" wrapText="1"/>
    </xf>
    <xf numFmtId="0" fontId="3" fillId="0" borderId="9" xfId="0" applyFont="1" applyBorder="1" applyAlignment="1">
      <alignment vertical="center" wrapText="1"/>
    </xf>
    <xf numFmtId="0" fontId="3" fillId="0" borderId="4" xfId="0" applyFont="1" applyBorder="1" applyAlignment="1">
      <alignment horizontal="center" vertical="center"/>
    </xf>
    <xf numFmtId="0" fontId="4" fillId="3" borderId="10" xfId="0" applyFont="1" applyFill="1" applyBorder="1" applyAlignment="1">
      <alignment vertical="center"/>
    </xf>
    <xf numFmtId="3" fontId="4" fillId="3" borderId="4" xfId="0" applyNumberFormat="1" applyFont="1" applyFill="1" applyBorder="1" applyAlignment="1">
      <alignment horizontal="center" vertical="center"/>
    </xf>
    <xf numFmtId="0" fontId="9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4" fillId="0" borderId="4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top"/>
    </xf>
    <xf numFmtId="0" fontId="3" fillId="0" borderId="7" xfId="0" applyFont="1" applyBorder="1" applyAlignment="1">
      <alignment horizontal="center" vertical="top"/>
    </xf>
    <xf numFmtId="0" fontId="3" fillId="0" borderId="7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/>
    </xf>
    <xf numFmtId="0" fontId="3" fillId="0" borderId="4" xfId="0" applyFont="1" applyBorder="1" applyAlignment="1">
      <alignment horizontal="center" vertical="top" wrapText="1"/>
    </xf>
    <xf numFmtId="0" fontId="3" fillId="0" borderId="0" xfId="0" applyFont="1" applyAlignment="1">
      <alignment horizontal="center" vertical="top"/>
    </xf>
    <xf numFmtId="0" fontId="3" fillId="0" borderId="0" xfId="0" applyFont="1" applyAlignment="1">
      <alignment horizontal="center" vertical="top" wrapText="1"/>
    </xf>
    <xf numFmtId="0" fontId="7" fillId="0" borderId="4" xfId="0" applyFont="1" applyBorder="1" applyAlignment="1">
      <alignment horizontal="center" vertical="top"/>
    </xf>
    <xf numFmtId="0" fontId="7" fillId="0" borderId="3" xfId="0" applyFont="1" applyBorder="1" applyAlignment="1">
      <alignment horizontal="center" vertical="top"/>
    </xf>
    <xf numFmtId="0" fontId="11" fillId="0" borderId="4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left"/>
    </xf>
    <xf numFmtId="0" fontId="3" fillId="0" borderId="12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12" fillId="0" borderId="0" xfId="0" applyFont="1" applyAlignment="1">
      <alignment vertical="center"/>
    </xf>
    <xf numFmtId="0" fontId="11" fillId="0" borderId="0" xfId="0" applyFont="1"/>
    <xf numFmtId="0" fontId="4" fillId="0" borderId="4" xfId="0" applyFont="1" applyBorder="1"/>
    <xf numFmtId="0" fontId="11" fillId="0" borderId="4" xfId="0" applyFont="1" applyBorder="1"/>
    <xf numFmtId="0" fontId="7" fillId="0" borderId="4" xfId="0" applyFont="1" applyBorder="1"/>
    <xf numFmtId="0" fontId="4" fillId="0" borderId="0" xfId="0" applyFont="1"/>
    <xf numFmtId="0" fontId="3" fillId="0" borderId="4" xfId="0" applyFont="1" applyBorder="1"/>
    <xf numFmtId="0" fontId="13" fillId="0" borderId="0" xfId="0" applyFont="1" applyAlignment="1">
      <alignment horizontal="left" vertical="center"/>
    </xf>
    <xf numFmtId="0" fontId="14" fillId="0" borderId="4" xfId="0" applyFont="1" applyBorder="1" applyAlignment="1">
      <alignment horizontal="center" vertical="center"/>
    </xf>
    <xf numFmtId="0" fontId="15" fillId="0" borderId="1" xfId="0" applyFont="1" applyBorder="1" applyAlignment="1">
      <alignment horizontal="left" vertical="center"/>
    </xf>
    <xf numFmtId="0" fontId="15" fillId="0" borderId="2" xfId="0" applyFont="1" applyBorder="1" applyAlignment="1">
      <alignment horizontal="left" vertical="center"/>
    </xf>
    <xf numFmtId="0" fontId="15" fillId="0" borderId="3" xfId="0" applyFont="1" applyBorder="1" applyAlignment="1">
      <alignment horizontal="left" vertical="center"/>
    </xf>
    <xf numFmtId="11" fontId="3" fillId="0" borderId="4" xfId="0" applyNumberFormat="1" applyFont="1" applyBorder="1" applyAlignment="1">
      <alignment horizontal="center" vertical="center"/>
    </xf>
    <xf numFmtId="0" fontId="2" fillId="0" borderId="4" xfId="0" applyFont="1" applyBorder="1"/>
    <xf numFmtId="165" fontId="3" fillId="0" borderId="4" xfId="0" applyNumberFormat="1" applyFont="1" applyBorder="1" applyAlignment="1">
      <alignment horizontal="center" vertical="center"/>
    </xf>
    <xf numFmtId="11" fontId="3" fillId="0" borderId="0" xfId="0" applyNumberFormat="1" applyFont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11" fontId="7" fillId="0" borderId="4" xfId="0" applyNumberFormat="1" applyFont="1" applyBorder="1" applyAlignment="1">
      <alignment horizontal="center" vertical="center"/>
    </xf>
    <xf numFmtId="166" fontId="7" fillId="0" borderId="4" xfId="0" applyNumberFormat="1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5" fillId="0" borderId="0" xfId="0" applyFont="1" applyAlignment="1">
      <alignment wrapText="1"/>
    </xf>
    <xf numFmtId="0" fontId="3" fillId="0" borderId="4" xfId="0" applyFont="1" applyBorder="1" applyAlignment="1">
      <alignment horizontal="center"/>
    </xf>
    <xf numFmtId="11" fontId="3" fillId="0" borderId="4" xfId="0" applyNumberFormat="1" applyFont="1" applyBorder="1" applyAlignment="1">
      <alignment horizontal="center"/>
    </xf>
    <xf numFmtId="0" fontId="15" fillId="0" borderId="0" xfId="0" applyFont="1"/>
    <xf numFmtId="0" fontId="3" fillId="0" borderId="8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11" fontId="3" fillId="0" borderId="7" xfId="0" applyNumberFormat="1" applyFont="1" applyBorder="1" applyAlignment="1">
      <alignment horizontal="center"/>
    </xf>
    <xf numFmtId="0" fontId="16" fillId="0" borderId="0" xfId="0" applyFont="1" applyAlignment="1">
      <alignment horizontal="center" vertical="center"/>
    </xf>
    <xf numFmtId="0" fontId="3" fillId="0" borderId="4" xfId="0" quotePrefix="1" applyFont="1" applyBorder="1" applyAlignment="1">
      <alignment horizontal="center" vertical="center"/>
    </xf>
    <xf numFmtId="11" fontId="3" fillId="0" borderId="0" xfId="0" applyNumberFormat="1" applyFont="1"/>
    <xf numFmtId="11" fontId="3" fillId="0" borderId="5" xfId="0" applyNumberFormat="1" applyFont="1" applyBorder="1"/>
    <xf numFmtId="0" fontId="14" fillId="0" borderId="4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/>
    </xf>
    <xf numFmtId="11" fontId="4" fillId="0" borderId="7" xfId="0" applyNumberFormat="1" applyFont="1" applyBorder="1" applyAlignment="1">
      <alignment horizontal="center" vertical="center"/>
    </xf>
    <xf numFmtId="11" fontId="4" fillId="0" borderId="8" xfId="0" applyNumberFormat="1" applyFont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10" fontId="3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166" fontId="3" fillId="0" borderId="4" xfId="0" applyNumberFormat="1" applyFont="1" applyBorder="1" applyAlignment="1">
      <alignment horizontal="center" vertical="center"/>
    </xf>
    <xf numFmtId="165" fontId="3" fillId="0" borderId="0" xfId="0" applyNumberFormat="1" applyFont="1" applyAlignment="1">
      <alignment horizontal="center"/>
    </xf>
    <xf numFmtId="0" fontId="17" fillId="2" borderId="4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3" fontId="3" fillId="0" borderId="4" xfId="0" applyNumberFormat="1" applyFont="1" applyBorder="1" applyAlignment="1">
      <alignment horizontal="center" vertical="center"/>
    </xf>
    <xf numFmtId="165" fontId="7" fillId="0" borderId="4" xfId="0" applyNumberFormat="1" applyFont="1" applyBorder="1" applyAlignment="1">
      <alignment horizontal="center" vertical="center"/>
    </xf>
    <xf numFmtId="165" fontId="3" fillId="0" borderId="0" xfId="0" applyNumberFormat="1" applyFont="1"/>
    <xf numFmtId="0" fontId="4" fillId="0" borderId="12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11" fontId="4" fillId="0" borderId="6" xfId="0" applyNumberFormat="1" applyFont="1" applyBorder="1" applyAlignment="1">
      <alignment horizontal="center" vertical="center"/>
    </xf>
    <xf numFmtId="11" fontId="4" fillId="0" borderId="12" xfId="0" applyNumberFormat="1" applyFont="1" applyBorder="1" applyAlignment="1">
      <alignment horizontal="center" vertical="center"/>
    </xf>
    <xf numFmtId="0" fontId="9" fillId="0" borderId="4" xfId="0" applyFont="1" applyBorder="1" applyAlignment="1">
      <alignment horizontal="center"/>
    </xf>
    <xf numFmtId="165" fontId="3" fillId="0" borderId="4" xfId="0" applyNumberFormat="1" applyFont="1" applyBorder="1" applyAlignment="1">
      <alignment horizontal="center"/>
    </xf>
    <xf numFmtId="166" fontId="3" fillId="0" borderId="4" xfId="0" applyNumberFormat="1" applyFont="1" applyBorder="1" applyAlignment="1">
      <alignment horizontal="center"/>
    </xf>
    <xf numFmtId="11" fontId="2" fillId="0" borderId="0" xfId="0" applyNumberFormat="1" applyFont="1"/>
    <xf numFmtId="3" fontId="3" fillId="0" borderId="4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5" fillId="0" borderId="2" xfId="0" applyFont="1" applyBorder="1"/>
    <xf numFmtId="0" fontId="5" fillId="0" borderId="3" xfId="0" applyFont="1" applyBorder="1"/>
    <xf numFmtId="0" fontId="4" fillId="0" borderId="6" xfId="0" applyFont="1" applyBorder="1" applyAlignment="1">
      <alignment horizontal="center" vertical="center" wrapText="1"/>
    </xf>
    <xf numFmtId="0" fontId="5" fillId="0" borderId="7" xfId="0" applyFont="1" applyBorder="1"/>
    <xf numFmtId="0" fontId="4" fillId="0" borderId="5" xfId="0" applyFont="1" applyBorder="1" applyAlignment="1">
      <alignment horizontal="center" vertical="center" wrapText="1"/>
    </xf>
    <xf numFmtId="0" fontId="5" fillId="0" borderId="5" xfId="0" applyFont="1" applyBorder="1"/>
    <xf numFmtId="0" fontId="4" fillId="0" borderId="9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top" wrapText="1"/>
    </xf>
    <xf numFmtId="0" fontId="5" fillId="0" borderId="12" xfId="0" applyFont="1" applyBorder="1"/>
    <xf numFmtId="0" fontId="5" fillId="0" borderId="8" xfId="0" applyFont="1" applyBorder="1"/>
    <xf numFmtId="0" fontId="3" fillId="0" borderId="11" xfId="0" applyFont="1" applyBorder="1" applyAlignment="1">
      <alignment horizontal="center" vertical="top"/>
    </xf>
    <xf numFmtId="0" fontId="3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15" fillId="0" borderId="1" xfId="0" applyFont="1" applyBorder="1" applyAlignment="1">
      <alignment wrapText="1"/>
    </xf>
    <xf numFmtId="0" fontId="15" fillId="0" borderId="1" xfId="0" applyFont="1" applyBorder="1"/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4" fillId="0" borderId="14" xfId="0" applyFont="1" applyBorder="1" applyAlignment="1">
      <alignment horizontal="center" vertical="center"/>
    </xf>
    <xf numFmtId="0" fontId="5" fillId="0" borderId="15" xfId="0" applyFont="1" applyBorder="1"/>
    <xf numFmtId="0" fontId="5" fillId="0" borderId="16" xfId="0" applyFont="1" applyBorder="1"/>
    <xf numFmtId="0" fontId="5" fillId="0" borderId="9" xfId="0" applyFont="1" applyBorder="1"/>
    <xf numFmtId="0" fontId="4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/>
    </xf>
    <xf numFmtId="166" fontId="2" fillId="0" borderId="3" xfId="0" applyNumberFormat="1" applyFont="1" applyBorder="1" applyAlignment="1">
      <alignment horizontal="center"/>
    </xf>
    <xf numFmtId="165" fontId="2" fillId="0" borderId="3" xfId="0" applyNumberFormat="1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57150</xdr:colOff>
      <xdr:row>5</xdr:row>
      <xdr:rowOff>38100</xdr:rowOff>
    </xdr:from>
    <xdr:ext cx="2352675" cy="895350"/>
    <xdr:pic>
      <xdr:nvPicPr>
        <xdr:cNvPr id="2" name="image16.png" title="Imag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47625</xdr:colOff>
      <xdr:row>6</xdr:row>
      <xdr:rowOff>28575</xdr:rowOff>
    </xdr:from>
    <xdr:ext cx="2343150" cy="895350"/>
    <xdr:pic>
      <xdr:nvPicPr>
        <xdr:cNvPr id="3" name="image5.png" title="Imag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47625</xdr:colOff>
      <xdr:row>8</xdr:row>
      <xdr:rowOff>66675</xdr:rowOff>
    </xdr:from>
    <xdr:ext cx="2638425" cy="895350"/>
    <xdr:pic>
      <xdr:nvPicPr>
        <xdr:cNvPr id="4" name="image26.png" title="Image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47625</xdr:colOff>
      <xdr:row>10</xdr:row>
      <xdr:rowOff>47625</xdr:rowOff>
    </xdr:from>
    <xdr:ext cx="2514600" cy="895350"/>
    <xdr:pic>
      <xdr:nvPicPr>
        <xdr:cNvPr id="5" name="image6.png" title="Image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38100</xdr:colOff>
      <xdr:row>11</xdr:row>
      <xdr:rowOff>66675</xdr:rowOff>
    </xdr:from>
    <xdr:ext cx="2362200" cy="895350"/>
    <xdr:pic>
      <xdr:nvPicPr>
        <xdr:cNvPr id="6" name="image22.png" title="Image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38100</xdr:colOff>
      <xdr:row>12</xdr:row>
      <xdr:rowOff>57150</xdr:rowOff>
    </xdr:from>
    <xdr:ext cx="2562225" cy="895350"/>
    <xdr:pic>
      <xdr:nvPicPr>
        <xdr:cNvPr id="7" name="image19.png" title="Image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47625</xdr:colOff>
      <xdr:row>13</xdr:row>
      <xdr:rowOff>38100</xdr:rowOff>
    </xdr:from>
    <xdr:ext cx="2476500" cy="895350"/>
    <xdr:pic>
      <xdr:nvPicPr>
        <xdr:cNvPr id="8" name="image11.png" title="Image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66675</xdr:colOff>
      <xdr:row>14</xdr:row>
      <xdr:rowOff>38100</xdr:rowOff>
    </xdr:from>
    <xdr:ext cx="2209800" cy="895350"/>
    <xdr:pic>
      <xdr:nvPicPr>
        <xdr:cNvPr id="9" name="image10.png" title="Image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47625</xdr:colOff>
      <xdr:row>16</xdr:row>
      <xdr:rowOff>57150</xdr:rowOff>
    </xdr:from>
    <xdr:ext cx="2543175" cy="895350"/>
    <xdr:pic>
      <xdr:nvPicPr>
        <xdr:cNvPr id="10" name="image24.png" title="Image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47625</xdr:colOff>
      <xdr:row>17</xdr:row>
      <xdr:rowOff>38100</xdr:rowOff>
    </xdr:from>
    <xdr:ext cx="2438400" cy="895350"/>
    <xdr:pic>
      <xdr:nvPicPr>
        <xdr:cNvPr id="11" name="image3.png" title="Image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38100</xdr:colOff>
      <xdr:row>18</xdr:row>
      <xdr:rowOff>66675</xdr:rowOff>
    </xdr:from>
    <xdr:ext cx="2333625" cy="895350"/>
    <xdr:pic>
      <xdr:nvPicPr>
        <xdr:cNvPr id="12" name="image20.png" title="Image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47625</xdr:colOff>
      <xdr:row>19</xdr:row>
      <xdr:rowOff>66675</xdr:rowOff>
    </xdr:from>
    <xdr:ext cx="2362200" cy="895350"/>
    <xdr:pic>
      <xdr:nvPicPr>
        <xdr:cNvPr id="13" name="image23.png" title="Image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38100</xdr:colOff>
      <xdr:row>20</xdr:row>
      <xdr:rowOff>47625</xdr:rowOff>
    </xdr:from>
    <xdr:ext cx="2333625" cy="895350"/>
    <xdr:pic>
      <xdr:nvPicPr>
        <xdr:cNvPr id="14" name="image13.png" title="Image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66675</xdr:colOff>
      <xdr:row>21</xdr:row>
      <xdr:rowOff>38100</xdr:rowOff>
    </xdr:from>
    <xdr:ext cx="2286000" cy="895350"/>
    <xdr:pic>
      <xdr:nvPicPr>
        <xdr:cNvPr id="15" name="image8.png" title="Image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38100</xdr:colOff>
      <xdr:row>22</xdr:row>
      <xdr:rowOff>66675</xdr:rowOff>
    </xdr:from>
    <xdr:ext cx="2286000" cy="895350"/>
    <xdr:pic>
      <xdr:nvPicPr>
        <xdr:cNvPr id="16" name="image4.png" title="Image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38100</xdr:colOff>
      <xdr:row>23</xdr:row>
      <xdr:rowOff>38100</xdr:rowOff>
    </xdr:from>
    <xdr:ext cx="2295525" cy="895350"/>
    <xdr:pic>
      <xdr:nvPicPr>
        <xdr:cNvPr id="17" name="image2.png" title="Image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66675</xdr:colOff>
      <xdr:row>24</xdr:row>
      <xdr:rowOff>38100</xdr:rowOff>
    </xdr:from>
    <xdr:ext cx="2390775" cy="895350"/>
    <xdr:pic>
      <xdr:nvPicPr>
        <xdr:cNvPr id="18" name="image14.png" title="Image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38100</xdr:colOff>
      <xdr:row>25</xdr:row>
      <xdr:rowOff>57150</xdr:rowOff>
    </xdr:from>
    <xdr:ext cx="2314575" cy="895350"/>
    <xdr:pic>
      <xdr:nvPicPr>
        <xdr:cNvPr id="19" name="image17.png" title="Image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66675</xdr:colOff>
      <xdr:row>26</xdr:row>
      <xdr:rowOff>38100</xdr:rowOff>
    </xdr:from>
    <xdr:ext cx="2286000" cy="895350"/>
    <xdr:pic>
      <xdr:nvPicPr>
        <xdr:cNvPr id="20" name="image21.png" title="Image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66675</xdr:colOff>
      <xdr:row>27</xdr:row>
      <xdr:rowOff>38100</xdr:rowOff>
    </xdr:from>
    <xdr:ext cx="2362200" cy="895350"/>
    <xdr:pic>
      <xdr:nvPicPr>
        <xdr:cNvPr id="21" name="image15.png" title="Image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38100</xdr:colOff>
      <xdr:row>29</xdr:row>
      <xdr:rowOff>38100</xdr:rowOff>
    </xdr:from>
    <xdr:ext cx="2371725" cy="895350"/>
    <xdr:pic>
      <xdr:nvPicPr>
        <xdr:cNvPr id="22" name="image18.png" title="Image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66675</xdr:colOff>
      <xdr:row>34</xdr:row>
      <xdr:rowOff>38100</xdr:rowOff>
    </xdr:from>
    <xdr:ext cx="2333625" cy="895350"/>
    <xdr:pic>
      <xdr:nvPicPr>
        <xdr:cNvPr id="23" name="image12.png" title="Image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47625</xdr:colOff>
      <xdr:row>37</xdr:row>
      <xdr:rowOff>57150</xdr:rowOff>
    </xdr:from>
    <xdr:ext cx="2362200" cy="895350"/>
    <xdr:pic>
      <xdr:nvPicPr>
        <xdr:cNvPr id="24" name="image1.png" title="Image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47625</xdr:colOff>
      <xdr:row>38</xdr:row>
      <xdr:rowOff>47625</xdr:rowOff>
    </xdr:from>
    <xdr:ext cx="2266950" cy="895350"/>
    <xdr:pic>
      <xdr:nvPicPr>
        <xdr:cNvPr id="25" name="image9.png" title="Image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47625</xdr:colOff>
      <xdr:row>31</xdr:row>
      <xdr:rowOff>19050</xdr:rowOff>
    </xdr:from>
    <xdr:ext cx="2362200" cy="895350"/>
    <xdr:pic>
      <xdr:nvPicPr>
        <xdr:cNvPr id="26" name="image7.png" title="Image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66675</xdr:colOff>
      <xdr:row>36</xdr:row>
      <xdr:rowOff>38100</xdr:rowOff>
    </xdr:from>
    <xdr:ext cx="2305050" cy="895350"/>
    <xdr:pic>
      <xdr:nvPicPr>
        <xdr:cNvPr id="27" name="image25.png" title="Image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57150</xdr:colOff>
      <xdr:row>32</xdr:row>
      <xdr:rowOff>19050</xdr:rowOff>
    </xdr:from>
    <xdr:ext cx="2257425" cy="895350"/>
    <xdr:pic>
      <xdr:nvPicPr>
        <xdr:cNvPr id="28" name="image27.png" title="Image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38100</xdr:colOff>
      <xdr:row>9</xdr:row>
      <xdr:rowOff>19050</xdr:rowOff>
    </xdr:from>
    <xdr:ext cx="2457450" cy="895350"/>
    <xdr:pic>
      <xdr:nvPicPr>
        <xdr:cNvPr id="29" name="image30.png" title="Image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28575</xdr:colOff>
      <xdr:row>4</xdr:row>
      <xdr:rowOff>38100</xdr:rowOff>
    </xdr:from>
    <xdr:ext cx="2095500" cy="895350"/>
    <xdr:pic>
      <xdr:nvPicPr>
        <xdr:cNvPr id="30" name="image29.png" title="Image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38100</xdr:colOff>
      <xdr:row>35</xdr:row>
      <xdr:rowOff>66675</xdr:rowOff>
    </xdr:from>
    <xdr:ext cx="2324100" cy="895350"/>
    <xdr:pic>
      <xdr:nvPicPr>
        <xdr:cNvPr id="31" name="image28.png" title="Image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66675</xdr:colOff>
      <xdr:row>39</xdr:row>
      <xdr:rowOff>76200</xdr:rowOff>
    </xdr:from>
    <xdr:ext cx="2305050" cy="895350"/>
    <xdr:pic>
      <xdr:nvPicPr>
        <xdr:cNvPr id="32" name="image31.png" title="Image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66675</xdr:colOff>
      <xdr:row>15</xdr:row>
      <xdr:rowOff>47625</xdr:rowOff>
    </xdr:from>
    <xdr:ext cx="2466975" cy="981075"/>
    <xdr:pic>
      <xdr:nvPicPr>
        <xdr:cNvPr id="33" name="image33.png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7</xdr:row>
      <xdr:rowOff>0</xdr:rowOff>
    </xdr:from>
    <xdr:ext cx="2562225" cy="1952625"/>
    <xdr:pic>
      <xdr:nvPicPr>
        <xdr:cNvPr id="34" name="image35.png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30</xdr:row>
      <xdr:rowOff>0</xdr:rowOff>
    </xdr:from>
    <xdr:ext cx="2581275" cy="981075"/>
    <xdr:pic>
      <xdr:nvPicPr>
        <xdr:cNvPr id="35" name="image32.png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33</xdr:row>
      <xdr:rowOff>0</xdr:rowOff>
    </xdr:from>
    <xdr:ext cx="2295525" cy="981075"/>
    <xdr:pic>
      <xdr:nvPicPr>
        <xdr:cNvPr id="36" name="image34.png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2"/>
  <sheetViews>
    <sheetView workbookViewId="0"/>
  </sheetViews>
  <sheetFormatPr defaultColWidth="14.42578125" defaultRowHeight="15" customHeight="1"/>
  <cols>
    <col min="1" max="1" width="8.7109375" customWidth="1"/>
    <col min="2" max="2" width="13.42578125" customWidth="1"/>
    <col min="3" max="3" width="60.5703125" customWidth="1"/>
    <col min="4" max="4" width="22.7109375" customWidth="1"/>
    <col min="5" max="5" width="21.85546875" customWidth="1"/>
    <col min="6" max="6" width="60.5703125" customWidth="1"/>
    <col min="7" max="8" width="22.7109375" customWidth="1"/>
    <col min="9" max="9" width="15.7109375" customWidth="1"/>
  </cols>
  <sheetData>
    <row r="1" spans="1:9" ht="26.25" customHeight="1">
      <c r="A1" s="1" t="s">
        <v>0</v>
      </c>
      <c r="B1" s="2"/>
      <c r="C1" s="2"/>
      <c r="D1" s="2"/>
      <c r="E1" s="2"/>
      <c r="F1" s="2"/>
      <c r="G1" s="2"/>
      <c r="H1" s="2"/>
      <c r="I1" s="2"/>
    </row>
    <row r="2" spans="1:9">
      <c r="A2" s="2"/>
      <c r="B2" s="3"/>
      <c r="C2" s="4"/>
      <c r="D2" s="4"/>
      <c r="E2" s="4"/>
      <c r="F2" s="4"/>
      <c r="G2" s="4"/>
      <c r="H2" s="4"/>
      <c r="I2" s="2"/>
    </row>
    <row r="3" spans="1:9" ht="21.75" customHeight="1">
      <c r="A3" s="2"/>
      <c r="B3" s="3"/>
      <c r="C3" s="129" t="s">
        <v>1</v>
      </c>
      <c r="D3" s="130"/>
      <c r="E3" s="131"/>
      <c r="F3" s="129" t="s">
        <v>2</v>
      </c>
      <c r="G3" s="130"/>
      <c r="H3" s="131"/>
      <c r="I3" s="2"/>
    </row>
    <row r="4" spans="1:9" ht="45">
      <c r="A4" s="2"/>
      <c r="B4" s="6" t="s">
        <v>3</v>
      </c>
      <c r="C4" s="6" t="s">
        <v>4</v>
      </c>
      <c r="D4" s="6" t="s">
        <v>5</v>
      </c>
      <c r="E4" s="6" t="s">
        <v>6</v>
      </c>
      <c r="F4" s="6" t="s">
        <v>4</v>
      </c>
      <c r="G4" s="6" t="s">
        <v>5</v>
      </c>
      <c r="H4" s="6" t="s">
        <v>6</v>
      </c>
      <c r="I4" s="2"/>
    </row>
    <row r="5" spans="1:9" ht="51" customHeight="1">
      <c r="A5" s="2"/>
      <c r="B5" s="7" t="s">
        <v>7</v>
      </c>
      <c r="C5" s="8" t="s">
        <v>8</v>
      </c>
      <c r="D5" s="9">
        <v>2404</v>
      </c>
      <c r="E5" s="10">
        <v>1955</v>
      </c>
      <c r="F5" s="11" t="s">
        <v>9</v>
      </c>
      <c r="G5" s="10">
        <v>3878</v>
      </c>
      <c r="H5" s="10">
        <v>3630</v>
      </c>
      <c r="I5" s="2"/>
    </row>
    <row r="6" spans="1:9" ht="49.5" customHeight="1">
      <c r="A6" s="2"/>
      <c r="B6" s="7" t="s">
        <v>10</v>
      </c>
      <c r="C6" s="11" t="s">
        <v>11</v>
      </c>
      <c r="D6" s="9">
        <v>745</v>
      </c>
      <c r="E6" s="10">
        <v>656</v>
      </c>
      <c r="F6" s="11" t="s">
        <v>11</v>
      </c>
      <c r="G6" s="10">
        <v>191</v>
      </c>
      <c r="H6" s="10">
        <v>114</v>
      </c>
      <c r="I6" s="2"/>
    </row>
    <row r="7" spans="1:9" ht="79.5" customHeight="1">
      <c r="A7" s="2"/>
      <c r="B7" s="7" t="s">
        <v>12</v>
      </c>
      <c r="C7" s="11" t="s">
        <v>13</v>
      </c>
      <c r="D7" s="10">
        <v>1465</v>
      </c>
      <c r="E7" s="10">
        <v>1417</v>
      </c>
      <c r="F7" s="12" t="s">
        <v>14</v>
      </c>
      <c r="G7" s="10">
        <v>1074</v>
      </c>
      <c r="H7" s="10">
        <v>1040</v>
      </c>
      <c r="I7" s="2"/>
    </row>
    <row r="8" spans="1:9" ht="63" customHeight="1">
      <c r="A8" s="2"/>
      <c r="B8" s="7" t="s">
        <v>15</v>
      </c>
      <c r="C8" s="13" t="s">
        <v>16</v>
      </c>
      <c r="D8" s="9">
        <v>94</v>
      </c>
      <c r="E8" s="9">
        <v>70</v>
      </c>
      <c r="F8" s="8" t="s">
        <v>17</v>
      </c>
      <c r="G8" s="9">
        <v>611</v>
      </c>
      <c r="H8" s="9">
        <v>586</v>
      </c>
      <c r="I8" s="2"/>
    </row>
    <row r="9" spans="1:9" ht="33.75" customHeight="1">
      <c r="A9" s="2"/>
      <c r="B9" s="7" t="s">
        <v>18</v>
      </c>
      <c r="C9" s="14" t="s">
        <v>19</v>
      </c>
      <c r="D9" s="9">
        <v>207</v>
      </c>
      <c r="E9" s="10">
        <v>200</v>
      </c>
      <c r="F9" s="14" t="s">
        <v>19</v>
      </c>
      <c r="G9" s="10">
        <v>217</v>
      </c>
      <c r="H9" s="10">
        <v>142</v>
      </c>
      <c r="I9" s="2"/>
    </row>
    <row r="10" spans="1:9" ht="30.75" customHeight="1">
      <c r="A10" s="2"/>
      <c r="B10" s="5" t="s">
        <v>20</v>
      </c>
      <c r="C10" s="10"/>
      <c r="D10" s="15">
        <v>4915</v>
      </c>
      <c r="E10" s="15">
        <v>4298</v>
      </c>
      <c r="F10" s="10"/>
      <c r="G10" s="15">
        <v>5971</v>
      </c>
      <c r="H10" s="15">
        <v>5512</v>
      </c>
      <c r="I10" s="2"/>
    </row>
    <row r="11" spans="1:9" ht="15.75" customHeight="1">
      <c r="A11" s="2"/>
      <c r="B11" s="2"/>
      <c r="C11" s="2"/>
      <c r="D11" s="2"/>
      <c r="E11" s="2"/>
      <c r="F11" s="2"/>
      <c r="G11" s="2"/>
      <c r="H11" s="2"/>
      <c r="I11" s="2"/>
    </row>
    <row r="12" spans="1:9" ht="15.75" customHeight="1">
      <c r="A12" s="2"/>
      <c r="B12" s="2"/>
      <c r="C12" s="2"/>
      <c r="D12" s="2"/>
      <c r="E12" s="2"/>
      <c r="F12" s="2"/>
      <c r="G12" s="2"/>
      <c r="H12" s="2"/>
      <c r="I12" s="2"/>
    </row>
  </sheetData>
  <mergeCells count="2">
    <mergeCell ref="C3:E3"/>
    <mergeCell ref="F3:H3"/>
  </mergeCells>
  <pageMargins left="0.7" right="0.7" top="0.75" bottom="0.75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S22"/>
  <sheetViews>
    <sheetView workbookViewId="0">
      <selection activeCell="E12" sqref="E12"/>
    </sheetView>
  </sheetViews>
  <sheetFormatPr defaultColWidth="14.42578125" defaultRowHeight="15" customHeight="1"/>
  <cols>
    <col min="1" max="1" width="22.5703125" customWidth="1"/>
    <col min="2" max="2" width="15.42578125" customWidth="1"/>
    <col min="5" max="8" width="16.85546875" customWidth="1"/>
    <col min="9" max="9" width="17.5703125" customWidth="1"/>
  </cols>
  <sheetData>
    <row r="1" spans="1:19" ht="24.75" customHeight="1">
      <c r="A1" s="1" t="s">
        <v>1201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</row>
    <row r="2" spans="1:19" ht="15.75">
      <c r="A2" s="101"/>
      <c r="B2" s="17"/>
      <c r="C2" s="18"/>
      <c r="D2" s="18"/>
      <c r="E2" s="17"/>
      <c r="F2" s="17"/>
      <c r="G2" s="17"/>
      <c r="H2" s="17"/>
      <c r="I2" s="17"/>
      <c r="J2" s="16"/>
      <c r="K2" s="16"/>
      <c r="L2" s="16"/>
      <c r="M2" s="16"/>
      <c r="N2" s="16"/>
      <c r="O2" s="16"/>
      <c r="P2" s="16"/>
      <c r="Q2" s="16"/>
      <c r="R2" s="16"/>
      <c r="S2" s="16"/>
    </row>
    <row r="3" spans="1:19" ht="36" customHeight="1">
      <c r="A3" s="18"/>
      <c r="B3" s="20"/>
      <c r="C3" s="134" t="s">
        <v>628</v>
      </c>
      <c r="D3" s="133"/>
      <c r="E3" s="129" t="s">
        <v>1</v>
      </c>
      <c r="F3" s="131"/>
      <c r="G3" s="143" t="s">
        <v>2</v>
      </c>
      <c r="H3" s="131"/>
      <c r="I3" s="2"/>
      <c r="J3" s="16"/>
      <c r="K3" s="16"/>
      <c r="L3" s="16"/>
      <c r="M3" s="16"/>
      <c r="N3" s="16"/>
      <c r="O3" s="16"/>
      <c r="P3" s="16"/>
      <c r="Q3" s="16"/>
      <c r="R3" s="16"/>
      <c r="S3" s="16"/>
    </row>
    <row r="4" spans="1:19" ht="34.5" customHeight="1">
      <c r="A4" s="6" t="s">
        <v>185</v>
      </c>
      <c r="B4" s="6" t="s">
        <v>73</v>
      </c>
      <c r="C4" s="6" t="s">
        <v>630</v>
      </c>
      <c r="D4" s="6" t="s">
        <v>631</v>
      </c>
      <c r="E4" s="34" t="s">
        <v>789</v>
      </c>
      <c r="F4" s="22" t="s">
        <v>790</v>
      </c>
      <c r="G4" s="22" t="s">
        <v>789</v>
      </c>
      <c r="H4" s="22" t="s">
        <v>790</v>
      </c>
      <c r="I4" s="6" t="s">
        <v>791</v>
      </c>
      <c r="J4" s="16"/>
      <c r="K4" s="16"/>
      <c r="L4" s="16"/>
      <c r="M4" s="16"/>
      <c r="N4" s="16"/>
      <c r="O4" s="16"/>
      <c r="P4" s="16"/>
      <c r="Q4" s="16"/>
      <c r="R4" s="16"/>
      <c r="S4" s="16"/>
    </row>
    <row r="5" spans="1:19">
      <c r="A5" s="52" t="s">
        <v>917</v>
      </c>
      <c r="B5" s="102" t="s">
        <v>918</v>
      </c>
      <c r="C5" s="52" t="s">
        <v>164</v>
      </c>
      <c r="D5" s="52" t="s">
        <v>164</v>
      </c>
      <c r="E5" s="52">
        <v>1</v>
      </c>
      <c r="F5" s="52">
        <v>0</v>
      </c>
      <c r="G5" s="52">
        <v>0</v>
      </c>
      <c r="H5" s="52">
        <v>0</v>
      </c>
      <c r="I5" s="52" t="s">
        <v>164</v>
      </c>
      <c r="J5" s="16"/>
      <c r="K5" s="16"/>
      <c r="L5" s="16"/>
      <c r="M5" s="16"/>
      <c r="N5" s="16"/>
      <c r="O5" s="16"/>
      <c r="P5" s="16"/>
      <c r="Q5" s="16"/>
      <c r="R5" s="16"/>
      <c r="S5" s="16"/>
    </row>
    <row r="6" spans="1:19">
      <c r="A6" s="52" t="s">
        <v>919</v>
      </c>
      <c r="B6" s="102" t="s">
        <v>920</v>
      </c>
      <c r="C6" s="52">
        <v>0</v>
      </c>
      <c r="D6" s="52" t="s">
        <v>164</v>
      </c>
      <c r="E6" s="52">
        <v>0</v>
      </c>
      <c r="F6" s="52">
        <v>0</v>
      </c>
      <c r="G6" s="52">
        <v>1</v>
      </c>
      <c r="H6" s="52">
        <v>0</v>
      </c>
      <c r="I6" s="52" t="s">
        <v>164</v>
      </c>
      <c r="J6" s="16"/>
      <c r="K6" s="16"/>
      <c r="L6" s="16"/>
      <c r="M6" s="16"/>
      <c r="N6" s="16"/>
      <c r="O6" s="16"/>
      <c r="P6" s="16"/>
      <c r="Q6" s="16"/>
      <c r="R6" s="16"/>
      <c r="S6" s="16"/>
    </row>
    <row r="7" spans="1:19">
      <c r="A7" s="52" t="s">
        <v>921</v>
      </c>
      <c r="B7" s="102" t="s">
        <v>922</v>
      </c>
      <c r="C7" s="86">
        <v>5.5699999999999999E-5</v>
      </c>
      <c r="D7" s="52" t="s">
        <v>164</v>
      </c>
      <c r="E7" s="52">
        <v>1</v>
      </c>
      <c r="F7" s="52">
        <v>0</v>
      </c>
      <c r="G7" s="52">
        <v>0</v>
      </c>
      <c r="H7" s="52">
        <v>0</v>
      </c>
      <c r="I7" s="52" t="s">
        <v>164</v>
      </c>
      <c r="J7" s="16"/>
      <c r="K7" s="16"/>
      <c r="L7" s="16"/>
      <c r="M7" s="16"/>
      <c r="N7" s="16"/>
      <c r="O7" s="16"/>
      <c r="P7" s="16"/>
      <c r="Q7" s="16"/>
      <c r="R7" s="16"/>
      <c r="S7" s="16"/>
    </row>
    <row r="8" spans="1:19">
      <c r="A8" s="52" t="s">
        <v>923</v>
      </c>
      <c r="B8" s="102" t="s">
        <v>924</v>
      </c>
      <c r="C8" s="86">
        <v>5.5300000000000002E-5</v>
      </c>
      <c r="D8" s="52" t="s">
        <v>164</v>
      </c>
      <c r="E8" s="52">
        <v>1</v>
      </c>
      <c r="F8" s="52">
        <v>0</v>
      </c>
      <c r="G8" s="52">
        <v>0</v>
      </c>
      <c r="H8" s="52">
        <v>0</v>
      </c>
      <c r="I8" s="52" t="s">
        <v>164</v>
      </c>
      <c r="J8" s="16"/>
      <c r="K8" s="16"/>
      <c r="L8" s="16"/>
      <c r="M8" s="16"/>
      <c r="N8" s="16"/>
      <c r="O8" s="16"/>
      <c r="P8" s="16"/>
      <c r="Q8" s="16"/>
      <c r="R8" s="16"/>
      <c r="S8" s="16"/>
    </row>
    <row r="9" spans="1:19">
      <c r="A9" s="52" t="s">
        <v>925</v>
      </c>
      <c r="B9" s="102" t="s">
        <v>926</v>
      </c>
      <c r="C9" s="52" t="s">
        <v>164</v>
      </c>
      <c r="D9" s="52" t="s">
        <v>164</v>
      </c>
      <c r="E9" s="52">
        <v>1</v>
      </c>
      <c r="F9" s="52">
        <v>0</v>
      </c>
      <c r="G9" s="52">
        <v>0</v>
      </c>
      <c r="H9" s="52">
        <v>0</v>
      </c>
      <c r="I9" s="52" t="s">
        <v>164</v>
      </c>
      <c r="J9" s="16"/>
      <c r="K9" s="16"/>
      <c r="L9" s="16"/>
      <c r="M9" s="16"/>
      <c r="N9" s="16"/>
      <c r="O9" s="16"/>
      <c r="P9" s="16"/>
      <c r="Q9" s="16"/>
      <c r="R9" s="16"/>
      <c r="S9" s="16"/>
    </row>
    <row r="10" spans="1:19">
      <c r="A10" s="52" t="s">
        <v>927</v>
      </c>
      <c r="B10" s="102" t="s">
        <v>928</v>
      </c>
      <c r="C10" s="52">
        <v>8.9999999999999998E-4</v>
      </c>
      <c r="D10" s="52">
        <v>5.9999999999999995E-4</v>
      </c>
      <c r="E10" s="52">
        <v>9</v>
      </c>
      <c r="F10" s="52">
        <v>0</v>
      </c>
      <c r="G10" s="52">
        <v>6</v>
      </c>
      <c r="H10" s="52">
        <v>0</v>
      </c>
      <c r="I10" s="52" t="s">
        <v>164</v>
      </c>
      <c r="J10" s="16"/>
      <c r="K10" s="16"/>
      <c r="L10" s="16"/>
      <c r="M10" s="16"/>
      <c r="N10" s="16"/>
      <c r="O10" s="16"/>
      <c r="P10" s="16"/>
      <c r="Q10" s="16"/>
      <c r="R10" s="16"/>
      <c r="S10" s="16"/>
    </row>
    <row r="11" spans="1:19">
      <c r="A11" s="52" t="s">
        <v>929</v>
      </c>
      <c r="B11" s="102" t="s">
        <v>930</v>
      </c>
      <c r="C11" s="52" t="s">
        <v>164</v>
      </c>
      <c r="D11" s="52" t="s">
        <v>164</v>
      </c>
      <c r="E11" s="52">
        <v>1</v>
      </c>
      <c r="F11" s="52">
        <v>0</v>
      </c>
      <c r="G11" s="52">
        <v>0</v>
      </c>
      <c r="H11" s="52">
        <v>0</v>
      </c>
      <c r="I11" s="52" t="s">
        <v>164</v>
      </c>
      <c r="J11" s="16"/>
      <c r="K11" s="16"/>
      <c r="L11" s="16"/>
      <c r="M11" s="16"/>
      <c r="N11" s="16"/>
      <c r="O11" s="16"/>
      <c r="P11" s="16"/>
      <c r="Q11" s="16"/>
      <c r="R11" s="16"/>
      <c r="S11" s="16"/>
    </row>
    <row r="12" spans="1:19">
      <c r="A12" s="52" t="s">
        <v>931</v>
      </c>
      <c r="B12" s="102" t="s">
        <v>932</v>
      </c>
      <c r="C12" s="52">
        <v>0</v>
      </c>
      <c r="D12" s="52" t="s">
        <v>164</v>
      </c>
      <c r="E12" s="52">
        <v>1</v>
      </c>
      <c r="F12" s="52">
        <v>0</v>
      </c>
      <c r="G12" s="52">
        <v>0</v>
      </c>
      <c r="H12" s="52">
        <v>0</v>
      </c>
      <c r="I12" s="52" t="s">
        <v>164</v>
      </c>
      <c r="J12" s="16"/>
      <c r="K12" s="16"/>
      <c r="L12" s="16"/>
      <c r="M12" s="16"/>
      <c r="N12" s="16"/>
      <c r="O12" s="16"/>
      <c r="P12" s="16"/>
      <c r="Q12" s="16"/>
      <c r="R12" s="16"/>
      <c r="S12" s="16"/>
    </row>
    <row r="13" spans="1:19">
      <c r="A13" s="52" t="s">
        <v>933</v>
      </c>
      <c r="B13" s="102" t="s">
        <v>934</v>
      </c>
      <c r="C13" s="52" t="s">
        <v>164</v>
      </c>
      <c r="D13" s="52">
        <v>5.9999999999999995E-4</v>
      </c>
      <c r="E13" s="52">
        <v>0</v>
      </c>
      <c r="F13" s="52">
        <v>0</v>
      </c>
      <c r="G13" s="52">
        <v>1</v>
      </c>
      <c r="H13" s="52">
        <v>0</v>
      </c>
      <c r="I13" s="52" t="s">
        <v>164</v>
      </c>
      <c r="J13" s="16"/>
      <c r="K13" s="16"/>
      <c r="L13" s="16"/>
      <c r="M13" s="16"/>
      <c r="N13" s="16"/>
      <c r="O13" s="16"/>
      <c r="P13" s="16"/>
      <c r="Q13" s="16"/>
      <c r="R13" s="16"/>
      <c r="S13" s="16"/>
    </row>
    <row r="14" spans="1:19">
      <c r="A14" s="52" t="s">
        <v>935</v>
      </c>
      <c r="B14" s="102" t="s">
        <v>936</v>
      </c>
      <c r="C14" s="52">
        <v>1E-4</v>
      </c>
      <c r="D14" s="52" t="s">
        <v>164</v>
      </c>
      <c r="E14" s="52">
        <v>0</v>
      </c>
      <c r="F14" s="52">
        <v>0</v>
      </c>
      <c r="G14" s="52">
        <v>1</v>
      </c>
      <c r="H14" s="52">
        <v>0</v>
      </c>
      <c r="I14" s="52" t="s">
        <v>164</v>
      </c>
      <c r="J14" s="16"/>
      <c r="K14" s="16"/>
      <c r="L14" s="16"/>
      <c r="M14" s="16"/>
      <c r="N14" s="16"/>
      <c r="O14" s="16"/>
      <c r="P14" s="16"/>
      <c r="Q14" s="16"/>
      <c r="R14" s="16"/>
      <c r="S14" s="16"/>
    </row>
    <row r="15" spans="1:19">
      <c r="A15" s="52" t="s">
        <v>937</v>
      </c>
      <c r="B15" s="102" t="s">
        <v>938</v>
      </c>
      <c r="C15" s="86">
        <v>5.4400000000000001E-5</v>
      </c>
      <c r="D15" s="52" t="s">
        <v>164</v>
      </c>
      <c r="E15" s="52">
        <v>0</v>
      </c>
      <c r="F15" s="52">
        <v>0</v>
      </c>
      <c r="G15" s="52">
        <v>1</v>
      </c>
      <c r="H15" s="52">
        <v>0</v>
      </c>
      <c r="I15" s="52" t="s">
        <v>164</v>
      </c>
      <c r="J15" s="16"/>
      <c r="K15" s="16"/>
      <c r="L15" s="16"/>
      <c r="M15" s="16"/>
      <c r="N15" s="16"/>
      <c r="O15" s="16"/>
      <c r="P15" s="16"/>
      <c r="Q15" s="16"/>
      <c r="R15" s="16"/>
      <c r="S15" s="16"/>
    </row>
    <row r="16" spans="1:19">
      <c r="A16" s="52" t="s">
        <v>939</v>
      </c>
      <c r="B16" s="102" t="s">
        <v>940</v>
      </c>
      <c r="C16" s="52" t="s">
        <v>164</v>
      </c>
      <c r="D16" s="52" t="s">
        <v>164</v>
      </c>
      <c r="E16" s="52">
        <v>0</v>
      </c>
      <c r="F16" s="52">
        <v>0</v>
      </c>
      <c r="G16" s="52">
        <v>1</v>
      </c>
      <c r="H16" s="52">
        <v>0</v>
      </c>
      <c r="I16" s="52" t="s">
        <v>164</v>
      </c>
      <c r="J16" s="16"/>
      <c r="K16" s="16"/>
      <c r="L16" s="16"/>
      <c r="M16" s="16"/>
      <c r="N16" s="16"/>
      <c r="O16" s="16"/>
      <c r="P16" s="16"/>
      <c r="Q16" s="16"/>
      <c r="R16" s="16"/>
      <c r="S16" s="16"/>
    </row>
    <row r="17" spans="1:19">
      <c r="A17" s="52" t="s">
        <v>941</v>
      </c>
      <c r="B17" s="102" t="s">
        <v>942</v>
      </c>
      <c r="C17" s="52">
        <v>1.9E-3</v>
      </c>
      <c r="D17" s="52">
        <v>3.2000000000000002E-3</v>
      </c>
      <c r="E17" s="52">
        <v>14</v>
      </c>
      <c r="F17" s="52">
        <v>0</v>
      </c>
      <c r="G17" s="52">
        <v>22</v>
      </c>
      <c r="H17" s="52">
        <v>0</v>
      </c>
      <c r="I17" s="52" t="s">
        <v>164</v>
      </c>
      <c r="J17" s="16"/>
      <c r="K17" s="16"/>
      <c r="L17" s="16"/>
      <c r="M17" s="16"/>
      <c r="N17" s="16"/>
      <c r="O17" s="16"/>
      <c r="P17" s="16"/>
      <c r="Q17" s="16"/>
      <c r="R17" s="16"/>
      <c r="S17" s="16"/>
    </row>
    <row r="18" spans="1:19">
      <c r="A18" s="52" t="s">
        <v>943</v>
      </c>
      <c r="B18" s="102" t="s">
        <v>944</v>
      </c>
      <c r="C18" s="52">
        <v>2.0000000000000001E-4</v>
      </c>
      <c r="D18" s="52" t="s">
        <v>164</v>
      </c>
      <c r="E18" s="52">
        <v>3</v>
      </c>
      <c r="F18" s="52">
        <v>0</v>
      </c>
      <c r="G18" s="52">
        <v>0</v>
      </c>
      <c r="H18" s="52">
        <v>0</v>
      </c>
      <c r="I18" s="52" t="s">
        <v>164</v>
      </c>
      <c r="J18" s="16"/>
      <c r="K18" s="16"/>
      <c r="L18" s="16"/>
      <c r="M18" s="16"/>
      <c r="N18" s="16"/>
      <c r="O18" s="16"/>
      <c r="P18" s="16"/>
      <c r="Q18" s="16"/>
      <c r="R18" s="16"/>
      <c r="S18" s="16"/>
    </row>
    <row r="19" spans="1:19">
      <c r="A19" s="52" t="s">
        <v>945</v>
      </c>
      <c r="B19" s="102" t="s">
        <v>946</v>
      </c>
      <c r="C19" s="52">
        <v>2.9999999999999997E-4</v>
      </c>
      <c r="D19" s="52" t="s">
        <v>164</v>
      </c>
      <c r="E19" s="52">
        <v>1</v>
      </c>
      <c r="F19" s="52">
        <v>0</v>
      </c>
      <c r="G19" s="52">
        <v>1</v>
      </c>
      <c r="H19" s="52">
        <v>0</v>
      </c>
      <c r="I19" s="52" t="s">
        <v>164</v>
      </c>
      <c r="J19" s="16"/>
      <c r="K19" s="16"/>
      <c r="L19" s="16"/>
      <c r="M19" s="16"/>
      <c r="N19" s="16"/>
      <c r="O19" s="16"/>
      <c r="P19" s="16"/>
      <c r="Q19" s="16"/>
      <c r="R19" s="16"/>
      <c r="S19" s="16"/>
    </row>
    <row r="20" spans="1:19">
      <c r="A20" s="52" t="s">
        <v>947</v>
      </c>
      <c r="B20" s="102" t="s">
        <v>948</v>
      </c>
      <c r="C20" s="52" t="s">
        <v>164</v>
      </c>
      <c r="D20" s="52" t="s">
        <v>164</v>
      </c>
      <c r="E20" s="52">
        <v>0</v>
      </c>
      <c r="F20" s="52">
        <v>0</v>
      </c>
      <c r="G20" s="52">
        <v>1</v>
      </c>
      <c r="H20" s="52">
        <v>0</v>
      </c>
      <c r="I20" s="52" t="s">
        <v>164</v>
      </c>
      <c r="J20" s="16"/>
      <c r="K20" s="16"/>
      <c r="L20" s="16"/>
      <c r="M20" s="16"/>
      <c r="N20" s="16"/>
      <c r="O20" s="16"/>
      <c r="P20" s="16"/>
      <c r="Q20" s="16"/>
      <c r="R20" s="16"/>
      <c r="S20" s="16"/>
    </row>
    <row r="21" spans="1:19">
      <c r="A21" s="52" t="s">
        <v>949</v>
      </c>
      <c r="B21" s="102" t="s">
        <v>950</v>
      </c>
      <c r="C21" s="52" t="s">
        <v>164</v>
      </c>
      <c r="D21" s="52" t="s">
        <v>164</v>
      </c>
      <c r="E21" s="52">
        <v>1</v>
      </c>
      <c r="F21" s="52">
        <v>0</v>
      </c>
      <c r="G21" s="52">
        <v>0</v>
      </c>
      <c r="H21" s="52">
        <v>0</v>
      </c>
      <c r="I21" s="52" t="s">
        <v>164</v>
      </c>
      <c r="J21" s="16"/>
      <c r="K21" s="16"/>
      <c r="L21" s="16"/>
      <c r="M21" s="16"/>
      <c r="N21" s="16"/>
      <c r="O21" s="16"/>
      <c r="P21" s="16"/>
      <c r="Q21" s="16"/>
      <c r="R21" s="16"/>
      <c r="S21" s="16"/>
    </row>
    <row r="22" spans="1:19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</row>
  </sheetData>
  <mergeCells count="3">
    <mergeCell ref="C3:D3"/>
    <mergeCell ref="E3:F3"/>
    <mergeCell ref="G3:H3"/>
  </mergeCells>
  <pageMargins left="0.7" right="0.7" top="0.75" bottom="0.75" header="0" footer="0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AB39"/>
  <sheetViews>
    <sheetView topLeftCell="A11" workbookViewId="0">
      <selection activeCell="C5" sqref="C5"/>
    </sheetView>
  </sheetViews>
  <sheetFormatPr defaultColWidth="14.42578125" defaultRowHeight="15" customHeight="1"/>
  <cols>
    <col min="1" max="1" width="16.7109375" customWidth="1"/>
    <col min="2" max="2" width="22.42578125" customWidth="1"/>
    <col min="3" max="3" width="22.28515625" customWidth="1"/>
    <col min="4" max="4" width="20.7109375" customWidth="1"/>
    <col min="5" max="5" width="16.140625" customWidth="1"/>
    <col min="6" max="6" width="19.5703125" customWidth="1"/>
    <col min="7" max="7" width="16.140625" customWidth="1"/>
    <col min="8" max="8" width="19.5703125" customWidth="1"/>
    <col min="9" max="9" width="11.140625" customWidth="1"/>
    <col min="10" max="10" width="8.5703125" customWidth="1"/>
    <col min="11" max="12" width="10.28515625" customWidth="1"/>
    <col min="13" max="13" width="37.5703125" customWidth="1"/>
    <col min="14" max="14" width="34.85546875" customWidth="1"/>
  </cols>
  <sheetData>
    <row r="1" spans="1:28" ht="27" customHeight="1">
      <c r="A1" s="1" t="s">
        <v>1203</v>
      </c>
      <c r="B1" s="16"/>
      <c r="C1" s="16"/>
      <c r="D1" s="16"/>
      <c r="E1" s="16"/>
      <c r="F1" s="103"/>
      <c r="G1" s="16"/>
      <c r="H1" s="103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>
      <c r="A2" s="16"/>
      <c r="B2" s="16"/>
      <c r="C2" s="16"/>
      <c r="D2" s="16"/>
      <c r="E2" s="45"/>
      <c r="F2" s="104"/>
      <c r="G2" s="45"/>
      <c r="H2" s="10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21.75" customHeight="1">
      <c r="A3" s="17"/>
      <c r="B3" s="17"/>
      <c r="C3" s="57"/>
      <c r="D3" s="57"/>
      <c r="E3" s="146" t="s">
        <v>951</v>
      </c>
      <c r="F3" s="130"/>
      <c r="G3" s="130"/>
      <c r="H3" s="131"/>
      <c r="I3" s="17"/>
      <c r="J3" s="17"/>
      <c r="K3" s="17"/>
      <c r="L3" s="17"/>
      <c r="M3" s="2"/>
      <c r="N3" s="17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60">
      <c r="A4" s="18"/>
      <c r="B4" s="18"/>
      <c r="C4" s="58"/>
      <c r="D4" s="58"/>
      <c r="E4" s="146" t="s">
        <v>1</v>
      </c>
      <c r="F4" s="131"/>
      <c r="G4" s="146" t="s">
        <v>2</v>
      </c>
      <c r="H4" s="131"/>
      <c r="I4" s="146" t="s">
        <v>952</v>
      </c>
      <c r="J4" s="130"/>
      <c r="K4" s="130"/>
      <c r="L4" s="131"/>
      <c r="M4" s="105" t="s">
        <v>953</v>
      </c>
      <c r="N4" s="17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21.75" customHeight="1">
      <c r="A5" s="106" t="s">
        <v>954</v>
      </c>
      <c r="B5" s="35" t="s">
        <v>955</v>
      </c>
      <c r="C5" s="35" t="s">
        <v>956</v>
      </c>
      <c r="D5" s="35" t="s">
        <v>957</v>
      </c>
      <c r="E5" s="35" t="s">
        <v>958</v>
      </c>
      <c r="F5" s="107" t="s">
        <v>959</v>
      </c>
      <c r="G5" s="35" t="s">
        <v>958</v>
      </c>
      <c r="H5" s="107" t="s">
        <v>959</v>
      </c>
      <c r="I5" s="108" t="s">
        <v>960</v>
      </c>
      <c r="J5" s="35" t="s">
        <v>961</v>
      </c>
      <c r="K5" s="35" t="s">
        <v>962</v>
      </c>
      <c r="L5" s="35" t="s">
        <v>963</v>
      </c>
      <c r="M5" s="108" t="s">
        <v>960</v>
      </c>
      <c r="N5" s="60" t="s">
        <v>642</v>
      </c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>
      <c r="A6" s="109"/>
      <c r="B6" s="17"/>
      <c r="C6" s="17"/>
      <c r="D6" s="17"/>
      <c r="E6" s="17"/>
      <c r="F6" s="110"/>
      <c r="G6" s="17"/>
      <c r="H6" s="110"/>
      <c r="I6" s="111"/>
      <c r="J6" s="111"/>
      <c r="K6" s="111"/>
      <c r="L6" s="111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>
      <c r="A7" s="147" t="s">
        <v>964</v>
      </c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1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>
      <c r="A8" s="112" t="s">
        <v>965</v>
      </c>
      <c r="B8" s="52" t="s">
        <v>966</v>
      </c>
      <c r="C8" s="52" t="s">
        <v>967</v>
      </c>
      <c r="D8" s="102" t="s">
        <v>968</v>
      </c>
      <c r="E8" s="52">
        <v>80</v>
      </c>
      <c r="F8" s="113">
        <v>1.8613308515588602E-2</v>
      </c>
      <c r="G8" s="52">
        <v>87</v>
      </c>
      <c r="H8" s="113">
        <v>1.5783744557329501E-2</v>
      </c>
      <c r="I8" s="88">
        <v>0.68848137094127104</v>
      </c>
      <c r="J8" s="88">
        <v>1.0658002059582301</v>
      </c>
      <c r="K8" s="88">
        <v>0.77920197227308996</v>
      </c>
      <c r="L8" s="88">
        <v>1.45781211988833</v>
      </c>
      <c r="M8" s="95">
        <v>0.46800000000000003</v>
      </c>
      <c r="N8" s="80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>
      <c r="A9" s="112" t="s">
        <v>969</v>
      </c>
      <c r="B9" s="52" t="s">
        <v>970</v>
      </c>
      <c r="C9" s="52" t="s">
        <v>967</v>
      </c>
      <c r="D9" s="102" t="s">
        <v>968</v>
      </c>
      <c r="E9" s="90">
        <v>52</v>
      </c>
      <c r="F9" s="113">
        <v>1.2098650535132619E-2</v>
      </c>
      <c r="G9" s="90">
        <v>72</v>
      </c>
      <c r="H9" s="113">
        <v>1.3062409288824383E-2</v>
      </c>
      <c r="I9" s="113">
        <v>0.63982799999999995</v>
      </c>
      <c r="J9" s="88">
        <v>0.91605999999999999</v>
      </c>
      <c r="K9" s="88">
        <v>0.63408200000000003</v>
      </c>
      <c r="L9" s="88">
        <v>1.323434</v>
      </c>
      <c r="M9" s="114">
        <v>0.455028876510783</v>
      </c>
      <c r="N9" s="5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>
      <c r="A10" s="112" t="s">
        <v>971</v>
      </c>
      <c r="B10" s="52" t="s">
        <v>972</v>
      </c>
      <c r="C10" s="52" t="s">
        <v>967</v>
      </c>
      <c r="D10" s="102" t="s">
        <v>968</v>
      </c>
      <c r="E10" s="52">
        <v>55</v>
      </c>
      <c r="F10" s="113">
        <v>1.27966496044672E-2</v>
      </c>
      <c r="G10" s="52">
        <v>88</v>
      </c>
      <c r="H10" s="113">
        <v>1.5965166908563099E-2</v>
      </c>
      <c r="I10" s="88">
        <v>0.49545686037908998</v>
      </c>
      <c r="J10" s="88">
        <v>0.88521951123612297</v>
      </c>
      <c r="K10" s="88">
        <v>0.62467848040808105</v>
      </c>
      <c r="L10" s="88">
        <v>1.2544270495138801</v>
      </c>
      <c r="M10" s="95">
        <v>0.14499999999999999</v>
      </c>
      <c r="N10" s="80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>
      <c r="A11" s="112" t="s">
        <v>973</v>
      </c>
      <c r="B11" s="52" t="s">
        <v>974</v>
      </c>
      <c r="C11" s="52" t="s">
        <v>967</v>
      </c>
      <c r="D11" s="52" t="s">
        <v>975</v>
      </c>
      <c r="E11" s="52">
        <v>94</v>
      </c>
      <c r="F11" s="113">
        <v>2.1870637505816699E-2</v>
      </c>
      <c r="G11" s="52">
        <v>126</v>
      </c>
      <c r="H11" s="113">
        <v>2.28592162554427E-2</v>
      </c>
      <c r="I11" s="88">
        <v>0.71372988130510195</v>
      </c>
      <c r="J11" s="88">
        <v>0.94919038700125902</v>
      </c>
      <c r="K11" s="88">
        <v>0.71905630216912397</v>
      </c>
      <c r="L11" s="88">
        <v>1.2529789225930299</v>
      </c>
      <c r="M11" s="95">
        <v>0.85099999999999998</v>
      </c>
      <c r="N11" s="80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>
      <c r="A12" s="112" t="s">
        <v>976</v>
      </c>
      <c r="B12" s="52" t="s">
        <v>977</v>
      </c>
      <c r="C12" s="115" t="s">
        <v>967</v>
      </c>
      <c r="D12" s="102" t="s">
        <v>968</v>
      </c>
      <c r="E12" s="52">
        <v>128</v>
      </c>
      <c r="F12" s="113">
        <v>2.97812936249418E-2</v>
      </c>
      <c r="G12" s="95">
        <v>16</v>
      </c>
      <c r="H12" s="86">
        <v>2.9027576197387501E-3</v>
      </c>
      <c r="I12" s="86">
        <v>4.0730033310993398E-25</v>
      </c>
      <c r="J12" s="88">
        <v>10.2825243031293</v>
      </c>
      <c r="K12" s="88">
        <v>5.95716425614446</v>
      </c>
      <c r="L12" s="88">
        <v>17.748428866199099</v>
      </c>
      <c r="M12" s="96">
        <v>2.43E-20</v>
      </c>
      <c r="N12" s="80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>
      <c r="A13" s="112" t="s">
        <v>978</v>
      </c>
      <c r="B13" s="52" t="s">
        <v>979</v>
      </c>
      <c r="C13" s="52" t="s">
        <v>967</v>
      </c>
      <c r="D13" s="52" t="s">
        <v>980</v>
      </c>
      <c r="E13" s="52">
        <v>91</v>
      </c>
      <c r="F13" s="113">
        <v>2.1172638436482101E-2</v>
      </c>
      <c r="G13" s="52">
        <v>119</v>
      </c>
      <c r="H13" s="113">
        <v>2.1589259796806998E-2</v>
      </c>
      <c r="I13" s="88">
        <v>0.89175787153299002</v>
      </c>
      <c r="J13" s="88">
        <v>1.0195605228923299</v>
      </c>
      <c r="K13" s="88">
        <v>0.76992751886850097</v>
      </c>
      <c r="L13" s="88">
        <v>1.35013184275859</v>
      </c>
      <c r="M13" s="95">
        <v>0.251</v>
      </c>
      <c r="N13" s="80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>
      <c r="A14" s="112" t="s">
        <v>981</v>
      </c>
      <c r="B14" s="52" t="s">
        <v>982</v>
      </c>
      <c r="C14" s="52" t="s">
        <v>967</v>
      </c>
      <c r="D14" s="102" t="s">
        <v>968</v>
      </c>
      <c r="E14" s="52">
        <v>67</v>
      </c>
      <c r="F14" s="113">
        <v>1.55886458818055E-2</v>
      </c>
      <c r="G14" s="52">
        <v>105</v>
      </c>
      <c r="H14" s="113">
        <v>1.9049346879535599E-2</v>
      </c>
      <c r="I14" s="88">
        <v>0.91160165949247296</v>
      </c>
      <c r="J14" s="88">
        <v>0.98201465690714496</v>
      </c>
      <c r="K14" s="88">
        <v>0.71307296124362896</v>
      </c>
      <c r="L14" s="88">
        <v>1.3523900621594001</v>
      </c>
      <c r="M14" s="114">
        <v>0.55006776814359504</v>
      </c>
      <c r="N14" s="80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>
      <c r="A15" s="112" t="s">
        <v>983</v>
      </c>
      <c r="B15" s="52" t="s">
        <v>984</v>
      </c>
      <c r="C15" s="52" t="s">
        <v>967</v>
      </c>
      <c r="D15" s="52" t="s">
        <v>985</v>
      </c>
      <c r="E15" s="52">
        <v>91</v>
      </c>
      <c r="F15" s="113">
        <v>2.1172638436482101E-2</v>
      </c>
      <c r="G15" s="52">
        <v>104</v>
      </c>
      <c r="H15" s="113">
        <v>1.88679245283019E-2</v>
      </c>
      <c r="I15" s="88">
        <v>0.68094790331024302</v>
      </c>
      <c r="J15" s="88">
        <v>1.0625352017085501</v>
      </c>
      <c r="K15" s="88">
        <v>0.79444806460422501</v>
      </c>
      <c r="L15" s="88">
        <v>1.4210885584223201</v>
      </c>
      <c r="M15" s="95">
        <v>0.74099999999999999</v>
      </c>
      <c r="N15" s="80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>
      <c r="A16" s="112" t="s">
        <v>986</v>
      </c>
      <c r="B16" s="52" t="s">
        <v>987</v>
      </c>
      <c r="C16" s="52" t="s">
        <v>967</v>
      </c>
      <c r="D16" s="102" t="s">
        <v>968</v>
      </c>
      <c r="E16" s="52">
        <v>81</v>
      </c>
      <c r="F16" s="113">
        <v>1.8845974872033499E-2</v>
      </c>
      <c r="G16" s="52">
        <v>127</v>
      </c>
      <c r="H16" s="113">
        <v>2.3040638606676302E-2</v>
      </c>
      <c r="I16" s="88">
        <v>0.30945448606118597</v>
      </c>
      <c r="J16" s="88">
        <v>0.86414334334629705</v>
      </c>
      <c r="K16" s="88">
        <v>0.64954799941207197</v>
      </c>
      <c r="L16" s="88">
        <v>1.1496359291778599</v>
      </c>
      <c r="M16" s="95">
        <v>0.34899999999999998</v>
      </c>
      <c r="N16" s="80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>
      <c r="A17" s="112" t="s">
        <v>988</v>
      </c>
      <c r="B17" s="52" t="s">
        <v>989</v>
      </c>
      <c r="C17" s="52" t="s">
        <v>967</v>
      </c>
      <c r="D17" s="52" t="s">
        <v>990</v>
      </c>
      <c r="E17" s="52">
        <v>10</v>
      </c>
      <c r="F17" s="86">
        <v>2.32666356444858E-3</v>
      </c>
      <c r="G17" s="52">
        <v>6</v>
      </c>
      <c r="H17" s="86">
        <v>1.0885341074020299E-3</v>
      </c>
      <c r="I17" s="88">
        <v>6.1590901984009398E-2</v>
      </c>
      <c r="J17" s="88">
        <v>2.9093708738636401</v>
      </c>
      <c r="K17" s="88">
        <v>0.94094895725713001</v>
      </c>
      <c r="L17" s="88">
        <v>8.9956408542711692</v>
      </c>
      <c r="M17" s="95">
        <v>0.34699999999999998</v>
      </c>
      <c r="N17" s="80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>
      <c r="A18" s="112" t="s">
        <v>991</v>
      </c>
      <c r="B18" s="52" t="s">
        <v>992</v>
      </c>
      <c r="C18" s="52" t="s">
        <v>967</v>
      </c>
      <c r="D18" s="102" t="s">
        <v>968</v>
      </c>
      <c r="E18" s="52">
        <v>2</v>
      </c>
      <c r="F18" s="86">
        <v>4.6533271288971601E-4</v>
      </c>
      <c r="G18" s="52">
        <v>3</v>
      </c>
      <c r="H18" s="86">
        <v>5.4426705370101604E-4</v>
      </c>
      <c r="I18" s="88">
        <v>0.93513772438707998</v>
      </c>
      <c r="J18" s="88">
        <v>1.0905070831742401</v>
      </c>
      <c r="K18" s="88">
        <v>0.14972537316288301</v>
      </c>
      <c r="L18" s="88">
        <v>7.9425796264971398</v>
      </c>
      <c r="M18" s="95">
        <v>0.77800000000000002</v>
      </c>
      <c r="N18" s="80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>
      <c r="A19" s="112" t="s">
        <v>993</v>
      </c>
      <c r="B19" s="52" t="s">
        <v>994</v>
      </c>
      <c r="C19" s="52" t="s">
        <v>967</v>
      </c>
      <c r="D19" s="52" t="s">
        <v>995</v>
      </c>
      <c r="E19" s="52">
        <v>6</v>
      </c>
      <c r="F19" s="86">
        <v>1.39599813866915E-3</v>
      </c>
      <c r="G19" s="52">
        <v>6</v>
      </c>
      <c r="H19" s="86">
        <v>1.0885341074020299E-3</v>
      </c>
      <c r="I19" s="88">
        <v>0.60128722108741195</v>
      </c>
      <c r="J19" s="88">
        <v>1.34755318645206</v>
      </c>
      <c r="K19" s="88">
        <v>0.42688652472572802</v>
      </c>
      <c r="L19" s="88">
        <v>4.2538227026112096</v>
      </c>
      <c r="M19" s="95">
        <v>0.67900000000000005</v>
      </c>
      <c r="N19" s="80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>
      <c r="A20" s="112" t="s">
        <v>996</v>
      </c>
      <c r="B20" s="52" t="s">
        <v>997</v>
      </c>
      <c r="C20" s="52" t="s">
        <v>967</v>
      </c>
      <c r="D20" s="52" t="s">
        <v>998</v>
      </c>
      <c r="E20" s="52">
        <v>8</v>
      </c>
      <c r="F20" s="86">
        <v>1.8613308515588599E-3</v>
      </c>
      <c r="G20" s="52">
        <v>14</v>
      </c>
      <c r="H20" s="86">
        <v>2.5399129172714099E-3</v>
      </c>
      <c r="I20" s="88">
        <v>0.63646113762707301</v>
      </c>
      <c r="J20" s="88">
        <v>0.808415450119774</v>
      </c>
      <c r="K20" s="88">
        <v>0.33460255090086699</v>
      </c>
      <c r="L20" s="88">
        <v>1.953169628363</v>
      </c>
      <c r="M20" s="95">
        <v>0.64300000000000002</v>
      </c>
      <c r="N20" s="80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>
      <c r="A21" s="112" t="s">
        <v>999</v>
      </c>
      <c r="B21" s="52" t="s">
        <v>1000</v>
      </c>
      <c r="C21" s="52" t="s">
        <v>1001</v>
      </c>
      <c r="D21" s="52" t="s">
        <v>1002</v>
      </c>
      <c r="E21" s="52">
        <v>8</v>
      </c>
      <c r="F21" s="86">
        <v>1.8613308515588599E-3</v>
      </c>
      <c r="G21" s="52">
        <v>12</v>
      </c>
      <c r="H21" s="86">
        <v>2.1770682148040598E-3</v>
      </c>
      <c r="I21" s="88">
        <v>0.98788660148835505</v>
      </c>
      <c r="J21" s="88">
        <v>1.00706608094789</v>
      </c>
      <c r="K21" s="88">
        <v>0.40079717345625998</v>
      </c>
      <c r="L21" s="88">
        <v>2.5304122847224102</v>
      </c>
      <c r="M21" s="95">
        <v>0.63900000000000001</v>
      </c>
      <c r="N21" s="80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>
      <c r="A22" s="109"/>
      <c r="B22" s="17"/>
      <c r="C22" s="17"/>
      <c r="D22" s="17"/>
      <c r="E22" s="17"/>
      <c r="F22" s="110"/>
      <c r="G22" s="17"/>
      <c r="H22" s="110"/>
      <c r="I22" s="111"/>
      <c r="J22" s="111"/>
      <c r="K22" s="111"/>
      <c r="L22" s="111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>
      <c r="A23" s="147" t="s">
        <v>1003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1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>
      <c r="A24" s="112" t="s">
        <v>1004</v>
      </c>
      <c r="B24" s="52" t="s">
        <v>1005</v>
      </c>
      <c r="C24" s="52" t="s">
        <v>1006</v>
      </c>
      <c r="D24" s="52" t="s">
        <v>1007</v>
      </c>
      <c r="E24" s="52">
        <v>50</v>
      </c>
      <c r="F24" s="113">
        <v>1.1633317822242899E-2</v>
      </c>
      <c r="G24" s="52">
        <v>91</v>
      </c>
      <c r="H24" s="113">
        <v>1.6509433962264199E-2</v>
      </c>
      <c r="I24" s="88">
        <v>0.19692994465963001</v>
      </c>
      <c r="J24" s="88">
        <v>0.787613473484994</v>
      </c>
      <c r="K24" s="88">
        <v>0.54940192688426703</v>
      </c>
      <c r="L24" s="88">
        <v>1.1291095885540501</v>
      </c>
      <c r="M24" s="88">
        <v>0.27012372633917298</v>
      </c>
      <c r="N24" s="80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>
      <c r="A25" s="112" t="s">
        <v>1008</v>
      </c>
      <c r="B25" s="52" t="s">
        <v>1009</v>
      </c>
      <c r="C25" s="52" t="s">
        <v>1006</v>
      </c>
      <c r="D25" s="102" t="s">
        <v>968</v>
      </c>
      <c r="E25" s="52">
        <v>2</v>
      </c>
      <c r="F25" s="86">
        <v>4.6533271288971617E-4</v>
      </c>
      <c r="G25" s="52">
        <v>3</v>
      </c>
      <c r="H25" s="86">
        <v>5.4426705370101594E-4</v>
      </c>
      <c r="I25" s="88">
        <v>0.93513800000000002</v>
      </c>
      <c r="J25" s="88">
        <v>1.0905069999999999</v>
      </c>
      <c r="K25" s="88">
        <v>0.149725</v>
      </c>
      <c r="L25" s="88">
        <v>7.9425800000000004</v>
      </c>
      <c r="M25" s="88">
        <v>0.92004806836785802</v>
      </c>
      <c r="N25" s="5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>
      <c r="A26" s="112" t="s">
        <v>1010</v>
      </c>
      <c r="B26" s="52" t="s">
        <v>1011</v>
      </c>
      <c r="C26" s="52" t="s">
        <v>1006</v>
      </c>
      <c r="D26" s="52" t="s">
        <v>1012</v>
      </c>
      <c r="E26" s="52">
        <v>43</v>
      </c>
      <c r="F26" s="113">
        <v>1.0004653327128901E-2</v>
      </c>
      <c r="G26" s="52">
        <v>56</v>
      </c>
      <c r="H26" s="113">
        <v>1.01596516690856E-2</v>
      </c>
      <c r="I26" s="88">
        <v>0.60422593496570898</v>
      </c>
      <c r="J26" s="88">
        <v>0.89798278963519595</v>
      </c>
      <c r="K26" s="88">
        <v>0.59687954188995296</v>
      </c>
      <c r="L26" s="88">
        <v>1.3509812849804099</v>
      </c>
      <c r="M26" s="52">
        <v>0.876</v>
      </c>
      <c r="N26" s="80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>
      <c r="A27" s="112" t="s">
        <v>1013</v>
      </c>
      <c r="B27" s="52" t="s">
        <v>1014</v>
      </c>
      <c r="C27" s="52" t="s">
        <v>1006</v>
      </c>
      <c r="D27" s="52" t="s">
        <v>1015</v>
      </c>
      <c r="E27" s="52">
        <v>11</v>
      </c>
      <c r="F27" s="86">
        <v>2.55932992089344E-3</v>
      </c>
      <c r="G27" s="52">
        <v>12</v>
      </c>
      <c r="H27" s="86">
        <v>2.1770682148040598E-3</v>
      </c>
      <c r="I27" s="88">
        <v>0.81664088437325</v>
      </c>
      <c r="J27" s="88">
        <v>1.1075949461585901</v>
      </c>
      <c r="K27" s="88">
        <v>0.47540582550269</v>
      </c>
      <c r="L27" s="88">
        <v>2.58046178432686</v>
      </c>
      <c r="M27" s="52">
        <v>0.75</v>
      </c>
      <c r="N27" s="80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>
      <c r="A28" s="112" t="s">
        <v>1016</v>
      </c>
      <c r="B28" s="52" t="s">
        <v>1017</v>
      </c>
      <c r="C28" s="52" t="s">
        <v>1006</v>
      </c>
      <c r="D28" s="52" t="s">
        <v>1016</v>
      </c>
      <c r="E28" s="52">
        <v>19</v>
      </c>
      <c r="F28" s="86">
        <v>4.4206607724522999E-3</v>
      </c>
      <c r="G28" s="52">
        <v>20</v>
      </c>
      <c r="H28" s="86">
        <v>3.6284470246734399E-3</v>
      </c>
      <c r="I28" s="88">
        <v>0.52383377949083298</v>
      </c>
      <c r="J28" s="88">
        <v>1.20621289270829</v>
      </c>
      <c r="K28" s="88">
        <v>0.65582404987453602</v>
      </c>
      <c r="L28" s="88">
        <v>2.21850592825019</v>
      </c>
      <c r="M28" s="52">
        <v>0.78600000000000003</v>
      </c>
      <c r="N28" s="80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>
      <c r="A29" s="112" t="s">
        <v>1018</v>
      </c>
      <c r="B29" s="52" t="s">
        <v>1019</v>
      </c>
      <c r="C29" s="52" t="s">
        <v>1006</v>
      </c>
      <c r="D29" s="52" t="s">
        <v>1020</v>
      </c>
      <c r="E29" s="52">
        <v>63</v>
      </c>
      <c r="F29" s="113">
        <v>1.46579804560261E-2</v>
      </c>
      <c r="G29" s="52">
        <v>81</v>
      </c>
      <c r="H29" s="113">
        <v>1.4695210449927399E-2</v>
      </c>
      <c r="I29" s="88">
        <v>0.99100816456435403</v>
      </c>
      <c r="J29" s="88">
        <v>1.0019331205712101</v>
      </c>
      <c r="K29" s="88">
        <v>0.71444373569081099</v>
      </c>
      <c r="L29" s="88">
        <v>1.4051071175351699</v>
      </c>
      <c r="M29" s="52">
        <v>1</v>
      </c>
      <c r="N29" s="80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>
      <c r="A30" s="112" t="s">
        <v>1021</v>
      </c>
      <c r="B30" s="52" t="s">
        <v>1022</v>
      </c>
      <c r="C30" s="52" t="s">
        <v>1006</v>
      </c>
      <c r="D30" s="52" t="s">
        <v>1023</v>
      </c>
      <c r="E30" s="52">
        <v>129</v>
      </c>
      <c r="F30" s="113">
        <v>3.0013959981386701E-2</v>
      </c>
      <c r="G30" s="52">
        <v>159</v>
      </c>
      <c r="H30" s="113">
        <v>2.8846153846153799E-2</v>
      </c>
      <c r="I30" s="88">
        <v>0.24152748198896401</v>
      </c>
      <c r="J30" s="88">
        <v>0.86210479744323099</v>
      </c>
      <c r="K30" s="88">
        <v>0.67386830950222498</v>
      </c>
      <c r="L30" s="88">
        <v>1.10292273919758</v>
      </c>
      <c r="M30" s="52">
        <v>0.35499999999999998</v>
      </c>
      <c r="N30" s="80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>
      <c r="A31" s="112" t="s">
        <v>1024</v>
      </c>
      <c r="B31" s="52" t="s">
        <v>1025</v>
      </c>
      <c r="C31" s="52" t="s">
        <v>1006</v>
      </c>
      <c r="D31" s="52" t="s">
        <v>1026</v>
      </c>
      <c r="E31" s="90">
        <v>82</v>
      </c>
      <c r="F31" s="113">
        <v>1.9078641228478362E-2</v>
      </c>
      <c r="G31" s="90">
        <v>65</v>
      </c>
      <c r="H31" s="113">
        <v>1.179245283018868E-2</v>
      </c>
      <c r="I31" s="113">
        <v>4.3344000000000001E-2</v>
      </c>
      <c r="J31" s="88">
        <v>1.413961</v>
      </c>
      <c r="K31" s="88">
        <v>1.009693</v>
      </c>
      <c r="L31" s="88">
        <v>1.980092</v>
      </c>
      <c r="M31" s="111">
        <v>0.26886091512825699</v>
      </c>
      <c r="N31" s="5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>
      <c r="A32" s="112" t="s">
        <v>1027</v>
      </c>
      <c r="B32" s="52" t="s">
        <v>1028</v>
      </c>
      <c r="C32" s="52" t="s">
        <v>1006</v>
      </c>
      <c r="D32" s="52" t="s">
        <v>1029</v>
      </c>
      <c r="E32" s="52" t="s">
        <v>164</v>
      </c>
      <c r="F32" s="86" t="s">
        <v>164</v>
      </c>
      <c r="G32" s="52" t="s">
        <v>164</v>
      </c>
      <c r="H32" s="86" t="s">
        <v>164</v>
      </c>
      <c r="I32" s="86" t="s">
        <v>164</v>
      </c>
      <c r="J32" s="86" t="s">
        <v>164</v>
      </c>
      <c r="K32" s="86" t="s">
        <v>164</v>
      </c>
      <c r="L32" s="86" t="s">
        <v>164</v>
      </c>
      <c r="M32" s="52" t="s">
        <v>164</v>
      </c>
      <c r="N32" s="52" t="s">
        <v>1030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>
      <c r="A33" s="112" t="s">
        <v>1031</v>
      </c>
      <c r="B33" s="52" t="s">
        <v>1032</v>
      </c>
      <c r="C33" s="52" t="s">
        <v>1006</v>
      </c>
      <c r="D33" s="52" t="s">
        <v>1033</v>
      </c>
      <c r="E33" s="52">
        <v>293</v>
      </c>
      <c r="F33" s="113">
        <v>6.8171242438343396E-2</v>
      </c>
      <c r="G33" s="52">
        <v>371</v>
      </c>
      <c r="H33" s="113">
        <v>6.7307692307692304E-2</v>
      </c>
      <c r="I33" s="88">
        <v>0.70809360110834696</v>
      </c>
      <c r="J33" s="88">
        <v>1.0317221787926201</v>
      </c>
      <c r="K33" s="88">
        <v>0.87648953486136605</v>
      </c>
      <c r="L33" s="88">
        <v>1.2144476481181901</v>
      </c>
      <c r="M33" s="52">
        <v>0.32200000000000001</v>
      </c>
      <c r="N33" s="80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</row>
    <row r="34" spans="1:28">
      <c r="A34" s="109"/>
      <c r="B34" s="17"/>
      <c r="C34" s="116"/>
      <c r="D34" s="17"/>
      <c r="E34" s="17"/>
      <c r="F34" s="110"/>
      <c r="G34" s="17"/>
      <c r="H34" s="110"/>
      <c r="I34" s="111"/>
      <c r="J34" s="111"/>
      <c r="K34" s="111"/>
      <c r="L34" s="111"/>
      <c r="M34" s="2"/>
      <c r="N34" s="2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</row>
    <row r="35" spans="1:28">
      <c r="A35" s="147" t="s">
        <v>1034</v>
      </c>
      <c r="B35" s="130"/>
      <c r="C35" s="130"/>
      <c r="D35" s="130"/>
      <c r="E35" s="130"/>
      <c r="F35" s="130"/>
      <c r="G35" s="130"/>
      <c r="H35" s="130"/>
      <c r="I35" s="130"/>
      <c r="J35" s="130"/>
      <c r="K35" s="130"/>
      <c r="L35" s="130"/>
      <c r="M35" s="130"/>
      <c r="N35" s="131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</row>
    <row r="36" spans="1:28">
      <c r="A36" s="112" t="s">
        <v>1035</v>
      </c>
      <c r="B36" s="52" t="s">
        <v>1036</v>
      </c>
      <c r="C36" s="52" t="s">
        <v>1034</v>
      </c>
      <c r="D36" s="102" t="s">
        <v>968</v>
      </c>
      <c r="E36" s="90">
        <v>0</v>
      </c>
      <c r="F36" s="117">
        <v>0</v>
      </c>
      <c r="G36" s="90">
        <v>1</v>
      </c>
      <c r="H36" s="86">
        <v>1.8142235123367199E-4</v>
      </c>
      <c r="I36" s="88">
        <v>0.403665</v>
      </c>
      <c r="J36" s="52">
        <v>0</v>
      </c>
      <c r="K36" s="52" t="s">
        <v>164</v>
      </c>
      <c r="L36" s="52" t="s">
        <v>164</v>
      </c>
      <c r="M36" s="118">
        <v>0.690751</v>
      </c>
      <c r="N36" s="52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</row>
    <row r="37" spans="1:28">
      <c r="A37" s="57"/>
      <c r="B37" s="17"/>
      <c r="C37" s="116"/>
      <c r="D37" s="17"/>
      <c r="E37" s="17"/>
      <c r="F37" s="110"/>
      <c r="G37" s="17"/>
      <c r="H37" s="110"/>
      <c r="I37" s="119"/>
      <c r="J37" s="119"/>
      <c r="K37" s="119"/>
      <c r="L37" s="119"/>
      <c r="M37" s="2"/>
      <c r="N37" s="2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</row>
    <row r="38" spans="1:28">
      <c r="A38" s="16" t="s">
        <v>1037</v>
      </c>
      <c r="B38" s="2"/>
      <c r="C38" s="2"/>
      <c r="D38" s="2"/>
      <c r="E38" s="2"/>
      <c r="F38" s="2"/>
      <c r="G38" s="2"/>
      <c r="H38" s="2"/>
      <c r="I38" s="119"/>
      <c r="J38" s="119"/>
      <c r="K38" s="119"/>
      <c r="L38" s="119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>
      <c r="A39" s="2"/>
      <c r="B39" s="2"/>
      <c r="C39" s="2"/>
      <c r="D39" s="2"/>
      <c r="E39" s="2"/>
      <c r="F39" s="2"/>
      <c r="G39" s="2"/>
      <c r="H39" s="2"/>
      <c r="I39" s="119"/>
      <c r="J39" s="119"/>
      <c r="K39" s="119"/>
      <c r="L39" s="119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</sheetData>
  <mergeCells count="7">
    <mergeCell ref="A23:N23"/>
    <mergeCell ref="A35:N35"/>
    <mergeCell ref="E3:H3"/>
    <mergeCell ref="E4:F4"/>
    <mergeCell ref="G4:H4"/>
    <mergeCell ref="I4:L4"/>
    <mergeCell ref="A7:N7"/>
  </mergeCells>
  <pageMargins left="0.7" right="0.7" top="0.75" bottom="0.75" header="0" footer="0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5B416-CFDD-418C-8D6A-8C90B5EAA952}">
  <dimension ref="A1:K13"/>
  <sheetViews>
    <sheetView tabSelected="1" workbookViewId="0">
      <selection activeCell="M7" sqref="M7"/>
    </sheetView>
  </sheetViews>
  <sheetFormatPr defaultRowHeight="15"/>
  <cols>
    <col min="1" max="1" width="12.85546875" customWidth="1"/>
    <col min="2" max="2" width="25" customWidth="1"/>
    <col min="3" max="3" width="18" customWidth="1"/>
    <col min="4" max="4" width="25" customWidth="1"/>
    <col min="5" max="5" width="17" customWidth="1"/>
    <col min="6" max="6" width="21.5703125" customWidth="1"/>
    <col min="9" max="9" width="13.85546875" customWidth="1"/>
    <col min="10" max="10" width="13.5703125" customWidth="1"/>
    <col min="11" max="11" width="43.7109375" customWidth="1"/>
  </cols>
  <sheetData>
    <row r="1" spans="1:11" ht="18">
      <c r="A1" s="1" t="s">
        <v>1221</v>
      </c>
    </row>
    <row r="3" spans="1:11">
      <c r="A3" s="153"/>
      <c r="B3" s="153"/>
      <c r="C3" s="146" t="s">
        <v>951</v>
      </c>
      <c r="D3" s="130"/>
      <c r="E3" s="130"/>
      <c r="F3" s="131"/>
      <c r="G3" s="153"/>
      <c r="H3" s="153"/>
      <c r="I3" s="153"/>
      <c r="J3" s="153"/>
      <c r="K3" s="2"/>
    </row>
    <row r="4" spans="1:11" ht="210">
      <c r="A4" s="154"/>
      <c r="B4" s="154"/>
      <c r="C4" s="146" t="s">
        <v>1</v>
      </c>
      <c r="D4" s="131"/>
      <c r="E4" s="146" t="s">
        <v>2</v>
      </c>
      <c r="F4" s="131"/>
      <c r="G4" s="146" t="s">
        <v>952</v>
      </c>
      <c r="H4" s="130"/>
      <c r="I4" s="130"/>
      <c r="J4" s="131"/>
      <c r="K4" s="6" t="s">
        <v>953</v>
      </c>
    </row>
    <row r="5" spans="1:11">
      <c r="A5" s="106" t="s">
        <v>954</v>
      </c>
      <c r="B5" s="35" t="s">
        <v>955</v>
      </c>
      <c r="C5" s="35" t="s">
        <v>958</v>
      </c>
      <c r="D5" s="107" t="s">
        <v>959</v>
      </c>
      <c r="E5" s="35" t="s">
        <v>958</v>
      </c>
      <c r="F5" s="107" t="s">
        <v>959</v>
      </c>
      <c r="G5" s="108" t="s">
        <v>960</v>
      </c>
      <c r="H5" s="35" t="s">
        <v>961</v>
      </c>
      <c r="I5" s="35" t="s">
        <v>962</v>
      </c>
      <c r="J5" s="35" t="s">
        <v>963</v>
      </c>
      <c r="K5" s="108" t="s">
        <v>960</v>
      </c>
    </row>
    <row r="6" spans="1:11">
      <c r="A6" s="124" t="s">
        <v>1205</v>
      </c>
      <c r="B6" s="155" t="s">
        <v>1206</v>
      </c>
      <c r="C6" s="90">
        <v>16</v>
      </c>
      <c r="D6" s="91">
        <v>3.7226619999999998E-3</v>
      </c>
      <c r="E6" s="90">
        <v>20</v>
      </c>
      <c r="F6" s="91">
        <v>3.6284469999999999E-3</v>
      </c>
      <c r="G6" s="156">
        <v>0.65333880099999997</v>
      </c>
      <c r="H6" s="156">
        <v>0.85930122099999995</v>
      </c>
      <c r="I6" s="156">
        <v>0.44044931599999998</v>
      </c>
      <c r="J6" s="156">
        <v>1.6764666500000001</v>
      </c>
      <c r="K6" s="157">
        <v>0.639714173500745</v>
      </c>
    </row>
    <row r="7" spans="1:11">
      <c r="A7" s="124" t="s">
        <v>1207</v>
      </c>
      <c r="B7" s="155" t="s">
        <v>1208</v>
      </c>
      <c r="C7" s="90">
        <v>10</v>
      </c>
      <c r="D7" s="91">
        <v>2.326664E-3</v>
      </c>
      <c r="E7" s="90">
        <v>4</v>
      </c>
      <c r="F7" s="91">
        <v>7.2568899999999996E-4</v>
      </c>
      <c r="G7" s="156">
        <v>6.0617168999999999E-2</v>
      </c>
      <c r="H7" s="156">
        <v>3.0294618670000002</v>
      </c>
      <c r="I7" s="156">
        <v>0.88258490899999997</v>
      </c>
      <c r="J7" s="156">
        <v>10.398590670000001</v>
      </c>
      <c r="K7" s="157">
        <v>3.78430694085529E-2</v>
      </c>
    </row>
    <row r="8" spans="1:11">
      <c r="A8" s="124" t="s">
        <v>1209</v>
      </c>
      <c r="B8" s="155" t="s">
        <v>1210</v>
      </c>
      <c r="C8" s="90">
        <v>12</v>
      </c>
      <c r="D8" s="91">
        <v>2.7919960000000001E-3</v>
      </c>
      <c r="E8" s="90">
        <v>14</v>
      </c>
      <c r="F8" s="91">
        <v>2.539913E-3</v>
      </c>
      <c r="G8" s="156">
        <v>0.85762094300000002</v>
      </c>
      <c r="H8" s="156">
        <v>1.077131974</v>
      </c>
      <c r="I8" s="156">
        <v>0.48391224999999999</v>
      </c>
      <c r="J8" s="156">
        <v>2.3975695770000001</v>
      </c>
      <c r="K8" s="157">
        <v>0.69318664325796897</v>
      </c>
    </row>
    <row r="9" spans="1:11">
      <c r="A9" s="124" t="s">
        <v>1211</v>
      </c>
      <c r="B9" s="155" t="s">
        <v>1212</v>
      </c>
      <c r="C9" s="90">
        <v>67</v>
      </c>
      <c r="D9" s="118">
        <v>1.5588645999999999E-2</v>
      </c>
      <c r="E9" s="90">
        <v>84</v>
      </c>
      <c r="F9" s="118">
        <v>1.5239478000000001E-2</v>
      </c>
      <c r="G9" s="156">
        <v>0.31604199799999999</v>
      </c>
      <c r="H9" s="156">
        <v>0.84211390200000003</v>
      </c>
      <c r="I9" s="156">
        <v>0.602397815</v>
      </c>
      <c r="J9" s="156">
        <v>1.1772217730000001</v>
      </c>
      <c r="K9" s="157">
        <v>0.18590324745173001</v>
      </c>
    </row>
    <row r="10" spans="1:11">
      <c r="A10" s="124" t="s">
        <v>1213</v>
      </c>
      <c r="B10" s="155" t="s">
        <v>1214</v>
      </c>
      <c r="C10" s="90">
        <v>8</v>
      </c>
      <c r="D10" s="91">
        <v>1.8613309999999999E-3</v>
      </c>
      <c r="E10" s="90">
        <v>18</v>
      </c>
      <c r="F10" s="91">
        <v>3.2656019999999998E-3</v>
      </c>
      <c r="G10" s="156">
        <v>5.7713130000000001E-2</v>
      </c>
      <c r="H10" s="156">
        <v>0.450740105</v>
      </c>
      <c r="I10" s="156">
        <v>0.19314746699999999</v>
      </c>
      <c r="J10" s="156">
        <v>1.051873192</v>
      </c>
      <c r="K10" s="157">
        <v>4.0618557675694403E-2</v>
      </c>
    </row>
    <row r="11" spans="1:11">
      <c r="A11" s="124" t="s">
        <v>1215</v>
      </c>
      <c r="B11" s="155" t="s">
        <v>1216</v>
      </c>
      <c r="C11" s="90">
        <v>1</v>
      </c>
      <c r="D11" s="91">
        <v>2.32666E-4</v>
      </c>
      <c r="E11" s="90">
        <v>3</v>
      </c>
      <c r="F11" s="91">
        <v>5.4426699999999997E-4</v>
      </c>
      <c r="G11" s="156">
        <v>0.51307245400000001</v>
      </c>
      <c r="H11" s="156">
        <v>0.47777777799999999</v>
      </c>
      <c r="I11" s="156">
        <v>4.9671051000000001E-2</v>
      </c>
      <c r="J11" s="156">
        <v>4.5956668760000001</v>
      </c>
      <c r="K11" s="157">
        <v>0.79324987329846297</v>
      </c>
    </row>
    <row r="12" spans="1:11">
      <c r="A12" s="124" t="s">
        <v>1217</v>
      </c>
      <c r="B12" s="155" t="s">
        <v>1218</v>
      </c>
      <c r="C12" s="90">
        <v>9</v>
      </c>
      <c r="D12" s="91">
        <v>2.0939969999999998E-3</v>
      </c>
      <c r="E12" s="90">
        <v>11</v>
      </c>
      <c r="F12" s="91">
        <v>1.9956459999999998E-3</v>
      </c>
      <c r="G12" s="156">
        <v>0.67983378400000005</v>
      </c>
      <c r="H12" s="156">
        <v>1.204635627</v>
      </c>
      <c r="I12" s="156">
        <v>0.48751075399999999</v>
      </c>
      <c r="J12" s="156">
        <v>2.9766461199999998</v>
      </c>
      <c r="K12" s="157">
        <v>0.90952010478286804</v>
      </c>
    </row>
    <row r="13" spans="1:11">
      <c r="A13" s="124" t="s">
        <v>1219</v>
      </c>
      <c r="B13" s="155" t="s">
        <v>1220</v>
      </c>
      <c r="C13" s="90">
        <v>0</v>
      </c>
      <c r="D13" s="90">
        <v>0</v>
      </c>
      <c r="E13" s="90">
        <v>1</v>
      </c>
      <c r="F13" s="91">
        <v>1.8142200000000001E-4</v>
      </c>
      <c r="G13" s="156">
        <v>0.40366461999999997</v>
      </c>
      <c r="H13" s="156">
        <v>0</v>
      </c>
      <c r="I13" s="156" t="s">
        <v>164</v>
      </c>
      <c r="J13" s="156" t="s">
        <v>164</v>
      </c>
      <c r="K13" s="157">
        <v>0.18936759024866201</v>
      </c>
    </row>
  </sheetData>
  <mergeCells count="4">
    <mergeCell ref="C3:F3"/>
    <mergeCell ref="C4:D4"/>
    <mergeCell ref="E4:F4"/>
    <mergeCell ref="G4:J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S92"/>
  <sheetViews>
    <sheetView workbookViewId="0"/>
  </sheetViews>
  <sheetFormatPr defaultColWidth="14.42578125" defaultRowHeight="15" customHeight="1"/>
  <cols>
    <col min="2" max="2" width="22.7109375" customWidth="1"/>
    <col min="3" max="3" width="16.42578125" customWidth="1"/>
    <col min="4" max="4" width="19.140625" customWidth="1"/>
    <col min="5" max="5" width="16.42578125" customWidth="1"/>
    <col min="6" max="6" width="19.140625" customWidth="1"/>
    <col min="7" max="7" width="12.28515625" customWidth="1"/>
    <col min="8" max="8" width="10.28515625" customWidth="1"/>
    <col min="9" max="9" width="11.28515625" customWidth="1"/>
    <col min="10" max="10" width="11.42578125" customWidth="1"/>
    <col min="11" max="11" width="39.140625" customWidth="1"/>
  </cols>
  <sheetData>
    <row r="1" spans="1:19" ht="24.75" customHeight="1">
      <c r="A1" s="1" t="s">
        <v>1204</v>
      </c>
      <c r="B1" s="16"/>
      <c r="C1" s="16"/>
      <c r="D1" s="16"/>
      <c r="E1" s="16"/>
      <c r="F1" s="16"/>
      <c r="G1" s="16"/>
      <c r="H1" s="16"/>
      <c r="I1" s="16"/>
      <c r="J1" s="16"/>
      <c r="K1" s="17"/>
      <c r="L1" s="2"/>
      <c r="M1" s="2"/>
      <c r="N1" s="2"/>
      <c r="O1" s="2"/>
      <c r="P1" s="2"/>
      <c r="Q1" s="2"/>
      <c r="R1" s="2"/>
      <c r="S1" s="2"/>
    </row>
    <row r="2" spans="1:19">
      <c r="A2" s="16"/>
      <c r="B2" s="16"/>
      <c r="C2" s="45"/>
      <c r="D2" s="45"/>
      <c r="E2" s="45"/>
      <c r="F2" s="45"/>
      <c r="G2" s="16"/>
      <c r="H2" s="16"/>
      <c r="I2" s="16"/>
      <c r="J2" s="16"/>
      <c r="K2" s="17"/>
      <c r="L2" s="2"/>
      <c r="M2" s="2"/>
      <c r="N2" s="2"/>
      <c r="O2" s="2"/>
      <c r="P2" s="2"/>
      <c r="Q2" s="2"/>
      <c r="R2" s="2"/>
      <c r="S2" s="2"/>
    </row>
    <row r="3" spans="1:19" ht="24" customHeight="1">
      <c r="A3" s="17"/>
      <c r="B3" s="19"/>
      <c r="C3" s="137" t="s">
        <v>951</v>
      </c>
      <c r="D3" s="135"/>
      <c r="E3" s="135"/>
      <c r="F3" s="133"/>
      <c r="G3" s="148" t="s">
        <v>952</v>
      </c>
      <c r="H3" s="149"/>
      <c r="I3" s="149"/>
      <c r="J3" s="150"/>
      <c r="K3" s="152" t="s">
        <v>953</v>
      </c>
      <c r="L3" s="2"/>
      <c r="M3" s="2"/>
      <c r="N3" s="2"/>
      <c r="O3" s="2"/>
      <c r="P3" s="2"/>
      <c r="Q3" s="2"/>
      <c r="R3" s="2"/>
      <c r="S3" s="2"/>
    </row>
    <row r="4" spans="1:19" ht="24" customHeight="1">
      <c r="A4" s="18"/>
      <c r="B4" s="20"/>
      <c r="C4" s="137" t="s">
        <v>1</v>
      </c>
      <c r="D4" s="133"/>
      <c r="E4" s="137" t="s">
        <v>2</v>
      </c>
      <c r="F4" s="133"/>
      <c r="G4" s="151"/>
      <c r="H4" s="135"/>
      <c r="I4" s="135"/>
      <c r="J4" s="133"/>
      <c r="K4" s="140"/>
      <c r="L4" s="2"/>
      <c r="M4" s="2"/>
      <c r="N4" s="2"/>
      <c r="O4" s="2"/>
      <c r="P4" s="2"/>
      <c r="Q4" s="2"/>
      <c r="R4" s="2"/>
      <c r="S4" s="2"/>
    </row>
    <row r="5" spans="1:19" ht="21" customHeight="1">
      <c r="A5" s="120" t="s">
        <v>954</v>
      </c>
      <c r="B5" s="121" t="s">
        <v>955</v>
      </c>
      <c r="C5" s="121" t="s">
        <v>958</v>
      </c>
      <c r="D5" s="122" t="s">
        <v>959</v>
      </c>
      <c r="E5" s="121" t="s">
        <v>958</v>
      </c>
      <c r="F5" s="122" t="s">
        <v>959</v>
      </c>
      <c r="G5" s="123" t="s">
        <v>960</v>
      </c>
      <c r="H5" s="121" t="s">
        <v>961</v>
      </c>
      <c r="I5" s="121" t="s">
        <v>962</v>
      </c>
      <c r="J5" s="121" t="s">
        <v>963</v>
      </c>
      <c r="K5" s="6" t="s">
        <v>960</v>
      </c>
      <c r="L5" s="2"/>
      <c r="M5" s="2"/>
      <c r="N5" s="2"/>
      <c r="O5" s="2"/>
      <c r="P5" s="2"/>
      <c r="Q5" s="2"/>
      <c r="R5" s="2"/>
      <c r="S5" s="2"/>
    </row>
    <row r="6" spans="1:19">
      <c r="A6" s="124" t="s">
        <v>976</v>
      </c>
      <c r="B6" s="95" t="s">
        <v>977</v>
      </c>
      <c r="C6" s="95">
        <v>128</v>
      </c>
      <c r="D6" s="125">
        <v>2.9781294E-2</v>
      </c>
      <c r="E6" s="95">
        <v>16</v>
      </c>
      <c r="F6" s="96">
        <v>2.9027580000000001E-3</v>
      </c>
      <c r="G6" s="96">
        <v>4.07E-25</v>
      </c>
      <c r="H6" s="125">
        <v>10.2825243</v>
      </c>
      <c r="I6" s="125">
        <v>5.9571642560000004</v>
      </c>
      <c r="J6" s="125">
        <v>17.748428870000001</v>
      </c>
      <c r="K6" s="86">
        <v>2.42860775017295E-20</v>
      </c>
      <c r="L6" s="2"/>
      <c r="M6" s="2"/>
      <c r="N6" s="2"/>
      <c r="O6" s="2"/>
      <c r="P6" s="2"/>
      <c r="Q6" s="2"/>
      <c r="R6" s="2"/>
      <c r="S6" s="2"/>
    </row>
    <row r="7" spans="1:19">
      <c r="A7" s="124" t="s">
        <v>1038</v>
      </c>
      <c r="B7" s="95" t="s">
        <v>1039</v>
      </c>
      <c r="C7" s="95">
        <v>100</v>
      </c>
      <c r="D7" s="125">
        <v>2.3266636E-2</v>
      </c>
      <c r="E7" s="95">
        <v>69</v>
      </c>
      <c r="F7" s="126">
        <v>1.2518141999999999E-2</v>
      </c>
      <c r="G7" s="96">
        <v>1.37E-7</v>
      </c>
      <c r="H7" s="125">
        <v>2.3201377829999998</v>
      </c>
      <c r="I7" s="125">
        <v>1.68175108</v>
      </c>
      <c r="J7" s="125">
        <v>3.2008537979999998</v>
      </c>
      <c r="K7" s="86">
        <v>5.8362584549137603E-6</v>
      </c>
      <c r="L7" s="2"/>
      <c r="M7" s="2"/>
      <c r="N7" s="2"/>
      <c r="O7" s="2"/>
      <c r="P7" s="2"/>
      <c r="Q7" s="2"/>
      <c r="R7" s="2"/>
      <c r="S7" s="2"/>
    </row>
    <row r="8" spans="1:19">
      <c r="A8" s="124" t="s">
        <v>1040</v>
      </c>
      <c r="B8" s="95" t="s">
        <v>1041</v>
      </c>
      <c r="C8" s="95">
        <v>35</v>
      </c>
      <c r="D8" s="125">
        <v>8.1433219999999997E-3</v>
      </c>
      <c r="E8" s="95">
        <v>17</v>
      </c>
      <c r="F8" s="96">
        <v>3.0841800000000002E-3</v>
      </c>
      <c r="G8" s="96">
        <v>1.7591429999999999E-3</v>
      </c>
      <c r="H8" s="125">
        <v>2.4600134100000002</v>
      </c>
      <c r="I8" s="125">
        <v>1.362849947</v>
      </c>
      <c r="J8" s="125">
        <v>4.440449214</v>
      </c>
      <c r="K8" s="86">
        <v>9.5190003627311504E-4</v>
      </c>
      <c r="L8" s="2"/>
      <c r="M8" s="2"/>
      <c r="N8" s="2"/>
      <c r="O8" s="2"/>
      <c r="P8" s="2"/>
      <c r="Q8" s="2"/>
      <c r="R8" s="2"/>
      <c r="S8" s="2"/>
    </row>
    <row r="9" spans="1:19">
      <c r="A9" s="124" t="s">
        <v>1042</v>
      </c>
      <c r="B9" s="95" t="s">
        <v>1043</v>
      </c>
      <c r="C9" s="95">
        <v>88</v>
      </c>
      <c r="D9" s="125">
        <v>2.0474638999999999E-2</v>
      </c>
      <c r="E9" s="95">
        <v>174</v>
      </c>
      <c r="F9" s="126">
        <v>3.1567488999999997E-2</v>
      </c>
      <c r="G9" s="96">
        <v>3.707555E-3</v>
      </c>
      <c r="H9" s="125">
        <v>0.67354236899999997</v>
      </c>
      <c r="I9" s="125">
        <v>0.515710695</v>
      </c>
      <c r="J9" s="125">
        <v>0.87967794300000002</v>
      </c>
      <c r="K9" s="86">
        <v>4.61435303599525E-3</v>
      </c>
      <c r="L9" s="2"/>
      <c r="M9" s="2"/>
      <c r="N9" s="2"/>
      <c r="O9" s="2"/>
      <c r="P9" s="2"/>
      <c r="Q9" s="2"/>
      <c r="R9" s="2"/>
      <c r="S9" s="2"/>
    </row>
    <row r="10" spans="1:19">
      <c r="A10" s="124" t="s">
        <v>1044</v>
      </c>
      <c r="B10" s="95" t="s">
        <v>1045</v>
      </c>
      <c r="C10" s="95">
        <v>13</v>
      </c>
      <c r="D10" s="96">
        <v>3.0246629999999999E-3</v>
      </c>
      <c r="E10" s="95">
        <v>34</v>
      </c>
      <c r="F10" s="96">
        <v>6.1683600000000003E-3</v>
      </c>
      <c r="G10" s="96">
        <v>7.1876900000000001E-3</v>
      </c>
      <c r="H10" s="125">
        <v>0.41742810000000002</v>
      </c>
      <c r="I10" s="125">
        <v>0.21702149300000001</v>
      </c>
      <c r="J10" s="125">
        <v>0.80289843999999999</v>
      </c>
      <c r="K10" s="86">
        <v>4.7686441192534802E-3</v>
      </c>
      <c r="L10" s="127"/>
      <c r="M10" s="2"/>
      <c r="N10" s="2"/>
      <c r="O10" s="2"/>
      <c r="P10" s="2"/>
      <c r="Q10" s="2"/>
      <c r="R10" s="2"/>
      <c r="S10" s="2"/>
    </row>
    <row r="11" spans="1:19">
      <c r="A11" s="124" t="s">
        <v>1046</v>
      </c>
      <c r="B11" s="95" t="s">
        <v>1047</v>
      </c>
      <c r="C11" s="95">
        <v>35</v>
      </c>
      <c r="D11" s="96">
        <v>8.1433219999999997E-3</v>
      </c>
      <c r="E11" s="95">
        <v>24</v>
      </c>
      <c r="F11" s="96">
        <v>4.3541359999999998E-3</v>
      </c>
      <c r="G11" s="125">
        <v>1.8824455E-2</v>
      </c>
      <c r="H11" s="125">
        <v>1.976107214</v>
      </c>
      <c r="I11" s="125">
        <v>1.1215361859999999</v>
      </c>
      <c r="J11" s="125">
        <v>3.4818312320000002</v>
      </c>
      <c r="K11" s="88">
        <v>8.8999017116712306E-2</v>
      </c>
      <c r="L11" s="2"/>
      <c r="M11" s="2"/>
      <c r="N11" s="2"/>
      <c r="O11" s="2"/>
      <c r="P11" s="2"/>
      <c r="Q11" s="2"/>
      <c r="R11" s="2"/>
      <c r="S11" s="2"/>
    </row>
    <row r="12" spans="1:19">
      <c r="A12" s="124" t="s">
        <v>1048</v>
      </c>
      <c r="B12" s="95" t="s">
        <v>1049</v>
      </c>
      <c r="C12" s="95">
        <v>24</v>
      </c>
      <c r="D12" s="96">
        <v>5.5839929999999998E-3</v>
      </c>
      <c r="E12" s="95">
        <v>14</v>
      </c>
      <c r="F12" s="96">
        <v>2.539913E-3</v>
      </c>
      <c r="G12" s="125">
        <v>2.9747229E-2</v>
      </c>
      <c r="H12" s="125">
        <v>2.136954588</v>
      </c>
      <c r="I12" s="125">
        <v>1.0731727820000001</v>
      </c>
      <c r="J12" s="125">
        <v>4.2552093989999999</v>
      </c>
      <c r="K12" s="88">
        <v>0.11189231800510201</v>
      </c>
      <c r="L12" s="2"/>
      <c r="M12" s="2"/>
      <c r="N12" s="2"/>
      <c r="O12" s="2"/>
      <c r="P12" s="2"/>
      <c r="Q12" s="2"/>
      <c r="R12" s="2"/>
      <c r="S12" s="2"/>
    </row>
    <row r="13" spans="1:19">
      <c r="A13" s="124" t="s">
        <v>1050</v>
      </c>
      <c r="B13" s="95" t="s">
        <v>1051</v>
      </c>
      <c r="C13" s="95">
        <v>39</v>
      </c>
      <c r="D13" s="96">
        <v>9.0739879999999998E-3</v>
      </c>
      <c r="E13" s="95">
        <v>41</v>
      </c>
      <c r="F13" s="96">
        <v>7.4383160000000004E-3</v>
      </c>
      <c r="G13" s="125">
        <v>4.3114031999999997E-2</v>
      </c>
      <c r="H13" s="125">
        <v>1.548319225</v>
      </c>
      <c r="I13" s="125">
        <v>0.993937022</v>
      </c>
      <c r="J13" s="125">
        <v>2.411915816</v>
      </c>
      <c r="K13" s="88">
        <v>0.19758400673231999</v>
      </c>
      <c r="L13" s="2"/>
      <c r="M13" s="2"/>
      <c r="N13" s="2"/>
      <c r="O13" s="2"/>
      <c r="P13" s="2"/>
      <c r="Q13" s="2"/>
      <c r="R13" s="2"/>
      <c r="S13" s="2"/>
    </row>
    <row r="14" spans="1:19">
      <c r="A14" s="124" t="s">
        <v>1052</v>
      </c>
      <c r="B14" s="95" t="s">
        <v>1053</v>
      </c>
      <c r="C14" s="95">
        <v>53</v>
      </c>
      <c r="D14" s="125">
        <v>1.2331317E-2</v>
      </c>
      <c r="E14" s="95">
        <v>41</v>
      </c>
      <c r="F14" s="96">
        <v>7.4383160000000004E-3</v>
      </c>
      <c r="G14" s="125">
        <v>4.8004946E-2</v>
      </c>
      <c r="H14" s="125">
        <v>1.5433547409999999</v>
      </c>
      <c r="I14" s="125">
        <v>1.0068745699999999</v>
      </c>
      <c r="J14" s="125">
        <v>2.3656808169999999</v>
      </c>
      <c r="K14" s="88">
        <v>0.156681678572646</v>
      </c>
      <c r="L14" s="2"/>
      <c r="M14" s="2"/>
      <c r="N14" s="2"/>
      <c r="O14" s="2"/>
      <c r="P14" s="2"/>
      <c r="Q14" s="2"/>
      <c r="R14" s="2"/>
      <c r="S14" s="2"/>
    </row>
    <row r="15" spans="1:19">
      <c r="A15" s="124" t="s">
        <v>1054</v>
      </c>
      <c r="B15" s="95" t="s">
        <v>1055</v>
      </c>
      <c r="C15" s="95">
        <v>17</v>
      </c>
      <c r="D15" s="96">
        <v>3.9553280000000001E-3</v>
      </c>
      <c r="E15" s="95">
        <v>46</v>
      </c>
      <c r="F15" s="96">
        <v>8.3454280000000002E-3</v>
      </c>
      <c r="G15" s="125">
        <v>5.7051666000000001E-2</v>
      </c>
      <c r="H15" s="125">
        <v>0.57011832600000001</v>
      </c>
      <c r="I15" s="125">
        <v>0.31999650000000002</v>
      </c>
      <c r="J15" s="125">
        <v>1.015745192</v>
      </c>
      <c r="K15" s="88">
        <v>5.98949712189214E-2</v>
      </c>
      <c r="L15" s="2"/>
      <c r="M15" s="2"/>
      <c r="N15" s="2"/>
      <c r="O15" s="2"/>
      <c r="P15" s="2"/>
      <c r="Q15" s="2"/>
      <c r="R15" s="2"/>
      <c r="S15" s="2"/>
    </row>
    <row r="16" spans="1:19">
      <c r="A16" s="124" t="s">
        <v>1056</v>
      </c>
      <c r="B16" s="95" t="s">
        <v>1057</v>
      </c>
      <c r="C16" s="95">
        <v>74</v>
      </c>
      <c r="D16" s="125">
        <v>1.721731E-2</v>
      </c>
      <c r="E16" s="95">
        <v>65</v>
      </c>
      <c r="F16" s="126">
        <v>1.1792453E-2</v>
      </c>
      <c r="G16" s="125">
        <v>0.10421939700000001</v>
      </c>
      <c r="H16" s="125">
        <v>1.334175433</v>
      </c>
      <c r="I16" s="125">
        <v>0.94221587500000004</v>
      </c>
      <c r="J16" s="125">
        <v>1.8891892320000001</v>
      </c>
      <c r="K16" s="88">
        <v>0.35597174025692002</v>
      </c>
      <c r="L16" s="2"/>
      <c r="M16" s="2"/>
      <c r="N16" s="2"/>
      <c r="O16" s="2"/>
      <c r="P16" s="2"/>
      <c r="Q16" s="2"/>
      <c r="R16" s="2"/>
      <c r="S16" s="2"/>
    </row>
    <row r="17" spans="1:19">
      <c r="A17" s="124" t="s">
        <v>1058</v>
      </c>
      <c r="B17" s="95" t="s">
        <v>1059</v>
      </c>
      <c r="C17" s="95">
        <v>81</v>
      </c>
      <c r="D17" s="125">
        <v>1.8845975000000001E-2</v>
      </c>
      <c r="E17" s="95">
        <v>116</v>
      </c>
      <c r="F17" s="126">
        <v>2.1044993000000001E-2</v>
      </c>
      <c r="G17" s="125">
        <v>0.10596966200000001</v>
      </c>
      <c r="H17" s="125">
        <v>0.78064370800000005</v>
      </c>
      <c r="I17" s="125">
        <v>0.57998576099999999</v>
      </c>
      <c r="J17" s="125">
        <v>1.0507233789999999</v>
      </c>
      <c r="K17" s="88">
        <v>9.4524060655221703E-2</v>
      </c>
      <c r="L17" s="2"/>
      <c r="M17" s="2"/>
      <c r="N17" s="2"/>
      <c r="O17" s="2"/>
      <c r="P17" s="2"/>
      <c r="Q17" s="2"/>
      <c r="R17" s="2"/>
      <c r="S17" s="2"/>
    </row>
    <row r="18" spans="1:19">
      <c r="A18" s="124" t="s">
        <v>1060</v>
      </c>
      <c r="B18" s="95" t="s">
        <v>1061</v>
      </c>
      <c r="C18" s="95">
        <v>75</v>
      </c>
      <c r="D18" s="125">
        <v>1.7449976999999998E-2</v>
      </c>
      <c r="E18" s="95">
        <v>82</v>
      </c>
      <c r="F18" s="126">
        <v>1.4876633E-2</v>
      </c>
      <c r="G18" s="125">
        <v>0.10723369100000001</v>
      </c>
      <c r="H18" s="125">
        <v>1.3066997899999999</v>
      </c>
      <c r="I18" s="125">
        <v>0.94282140000000003</v>
      </c>
      <c r="J18" s="125">
        <v>1.8110156829999999</v>
      </c>
      <c r="K18" s="88">
        <v>0.56885375489443801</v>
      </c>
      <c r="L18" s="2"/>
      <c r="M18" s="2"/>
      <c r="N18" s="2"/>
      <c r="O18" s="2"/>
      <c r="P18" s="2"/>
      <c r="Q18" s="2"/>
      <c r="R18" s="2"/>
      <c r="S18" s="2"/>
    </row>
    <row r="19" spans="1:19">
      <c r="A19" s="124" t="s">
        <v>1062</v>
      </c>
      <c r="B19" s="95" t="s">
        <v>1063</v>
      </c>
      <c r="C19" s="95">
        <v>18</v>
      </c>
      <c r="D19" s="96">
        <v>4.1879939999999996E-3</v>
      </c>
      <c r="E19" s="95">
        <v>36</v>
      </c>
      <c r="F19" s="96">
        <v>6.531205E-3</v>
      </c>
      <c r="G19" s="125">
        <v>0.12022369300000001</v>
      </c>
      <c r="H19" s="125">
        <v>0.64978014699999997</v>
      </c>
      <c r="I19" s="125">
        <v>0.369394151</v>
      </c>
      <c r="J19" s="125">
        <v>1.142991133</v>
      </c>
      <c r="K19" s="88">
        <v>0.48569500025014301</v>
      </c>
      <c r="L19" s="2"/>
      <c r="M19" s="2"/>
      <c r="N19" s="2"/>
      <c r="O19" s="2"/>
      <c r="P19" s="2"/>
      <c r="Q19" s="2"/>
      <c r="R19" s="2"/>
      <c r="S19" s="2"/>
    </row>
    <row r="20" spans="1:19">
      <c r="A20" s="124" t="s">
        <v>1064</v>
      </c>
      <c r="B20" s="95" t="s">
        <v>1065</v>
      </c>
      <c r="C20" s="95">
        <v>47</v>
      </c>
      <c r="D20" s="125">
        <v>1.0935319000000001E-2</v>
      </c>
      <c r="E20" s="95">
        <v>39</v>
      </c>
      <c r="F20" s="96">
        <v>7.0754720000000002E-3</v>
      </c>
      <c r="G20" s="125">
        <v>0.123001415</v>
      </c>
      <c r="H20" s="125">
        <v>1.4106275210000001</v>
      </c>
      <c r="I20" s="125">
        <v>0.90977869700000003</v>
      </c>
      <c r="J20" s="125">
        <v>2.18720224</v>
      </c>
      <c r="K20" s="88">
        <v>0.31914155084547102</v>
      </c>
      <c r="L20" s="2"/>
      <c r="M20" s="2"/>
      <c r="N20" s="2"/>
      <c r="O20" s="2"/>
      <c r="P20" s="2"/>
      <c r="Q20" s="2"/>
      <c r="R20" s="2"/>
      <c r="S20" s="2"/>
    </row>
    <row r="21" spans="1:19">
      <c r="A21" s="124" t="s">
        <v>1066</v>
      </c>
      <c r="B21" s="95" t="s">
        <v>1067</v>
      </c>
      <c r="C21" s="95">
        <v>54</v>
      </c>
      <c r="D21" s="125">
        <v>1.2563983000000001E-2</v>
      </c>
      <c r="E21" s="95">
        <v>51</v>
      </c>
      <c r="F21" s="96">
        <v>9.2525400000000001E-3</v>
      </c>
      <c r="G21" s="125">
        <v>0.13521402499999999</v>
      </c>
      <c r="H21" s="125">
        <v>1.359022038</v>
      </c>
      <c r="I21" s="125">
        <v>0.91070673499999999</v>
      </c>
      <c r="J21" s="125">
        <v>2.028030351</v>
      </c>
      <c r="K21" s="88">
        <v>0.10013636208144</v>
      </c>
      <c r="L21" s="2"/>
      <c r="M21" s="2"/>
      <c r="N21" s="2"/>
      <c r="O21" s="2"/>
      <c r="P21" s="2"/>
      <c r="Q21" s="2"/>
      <c r="R21" s="2"/>
      <c r="S21" s="2"/>
    </row>
    <row r="22" spans="1:19">
      <c r="A22" s="124" t="s">
        <v>1068</v>
      </c>
      <c r="B22" s="95" t="s">
        <v>1069</v>
      </c>
      <c r="C22" s="95">
        <v>41</v>
      </c>
      <c r="D22" s="125">
        <v>9.5393209999999999E-3</v>
      </c>
      <c r="E22" s="95">
        <v>38</v>
      </c>
      <c r="F22" s="96">
        <v>6.8940490000000002E-3</v>
      </c>
      <c r="G22" s="125">
        <v>0.14397093499999999</v>
      </c>
      <c r="H22" s="125">
        <v>1.4136493699999999</v>
      </c>
      <c r="I22" s="125">
        <v>0.89049023000000005</v>
      </c>
      <c r="J22" s="125">
        <v>2.244162233</v>
      </c>
      <c r="K22" s="88">
        <v>0.53300099277808499</v>
      </c>
      <c r="L22" s="2"/>
      <c r="M22" s="2"/>
      <c r="N22" s="2"/>
      <c r="O22" s="2"/>
      <c r="P22" s="2"/>
      <c r="Q22" s="2"/>
      <c r="R22" s="2"/>
      <c r="S22" s="2"/>
    </row>
    <row r="23" spans="1:19">
      <c r="A23" s="124" t="s">
        <v>1070</v>
      </c>
      <c r="B23" s="95" t="s">
        <v>1071</v>
      </c>
      <c r="C23" s="95">
        <v>8</v>
      </c>
      <c r="D23" s="96">
        <v>1.8613309999999999E-3</v>
      </c>
      <c r="E23" s="95">
        <v>4</v>
      </c>
      <c r="F23" s="96">
        <v>7.2568899999999996E-4</v>
      </c>
      <c r="G23" s="125">
        <v>0.15833841800000001</v>
      </c>
      <c r="H23" s="125">
        <v>2.3325836440000001</v>
      </c>
      <c r="I23" s="125">
        <v>0.69293956999999995</v>
      </c>
      <c r="J23" s="125">
        <v>7.8519782859999996</v>
      </c>
      <c r="K23" s="88">
        <v>0.43027405822974601</v>
      </c>
      <c r="L23" s="2"/>
      <c r="M23" s="2"/>
      <c r="N23" s="2"/>
      <c r="O23" s="2"/>
      <c r="P23" s="2"/>
      <c r="Q23" s="2"/>
      <c r="R23" s="2"/>
      <c r="S23" s="2"/>
    </row>
    <row r="24" spans="1:19">
      <c r="A24" s="124" t="s">
        <v>1072</v>
      </c>
      <c r="B24" s="95" t="s">
        <v>1073</v>
      </c>
      <c r="C24" s="95">
        <v>4</v>
      </c>
      <c r="D24" s="96">
        <v>9.3066500000000001E-4</v>
      </c>
      <c r="E24" s="95">
        <v>9</v>
      </c>
      <c r="F24" s="96">
        <v>1.6328009999999999E-3</v>
      </c>
      <c r="G24" s="125">
        <v>0.188364482</v>
      </c>
      <c r="H24" s="125">
        <v>0.44249834100000002</v>
      </c>
      <c r="I24" s="125">
        <v>0.130457199</v>
      </c>
      <c r="J24" s="125">
        <v>1.5009120520000001</v>
      </c>
      <c r="K24" s="88">
        <v>0.256463928380252</v>
      </c>
      <c r="L24" s="2"/>
      <c r="M24" s="2"/>
      <c r="N24" s="2"/>
      <c r="O24" s="2"/>
      <c r="P24" s="2"/>
      <c r="Q24" s="2"/>
      <c r="R24" s="2"/>
      <c r="S24" s="2"/>
    </row>
    <row r="25" spans="1:19">
      <c r="A25" s="124" t="s">
        <v>1004</v>
      </c>
      <c r="B25" s="95" t="s">
        <v>1005</v>
      </c>
      <c r="C25" s="95">
        <v>50</v>
      </c>
      <c r="D25" s="125">
        <v>1.1633318E-2</v>
      </c>
      <c r="E25" s="95">
        <v>91</v>
      </c>
      <c r="F25" s="126">
        <v>1.6509434E-2</v>
      </c>
      <c r="G25" s="125">
        <v>0.196929945</v>
      </c>
      <c r="H25" s="125">
        <v>0.78761347299999995</v>
      </c>
      <c r="I25" s="125">
        <v>0.54940192700000001</v>
      </c>
      <c r="J25" s="125">
        <v>1.129109589</v>
      </c>
      <c r="K25" s="88">
        <v>0.27012372633917298</v>
      </c>
      <c r="L25" s="2"/>
      <c r="M25" s="2"/>
      <c r="N25" s="2"/>
      <c r="O25" s="2"/>
      <c r="P25" s="2"/>
      <c r="Q25" s="2"/>
      <c r="R25" s="2"/>
      <c r="S25" s="2"/>
    </row>
    <row r="26" spans="1:19">
      <c r="A26" s="124" t="s">
        <v>1074</v>
      </c>
      <c r="B26" s="95" t="s">
        <v>1075</v>
      </c>
      <c r="C26" s="95">
        <v>76</v>
      </c>
      <c r="D26" s="125">
        <v>1.7682643000000001E-2</v>
      </c>
      <c r="E26" s="95">
        <v>121</v>
      </c>
      <c r="F26" s="126">
        <v>2.1952104E-2</v>
      </c>
      <c r="G26" s="125">
        <v>0.20085986</v>
      </c>
      <c r="H26" s="125">
        <v>0.82196986599999999</v>
      </c>
      <c r="I26" s="125">
        <v>0.60995637700000005</v>
      </c>
      <c r="J26" s="125">
        <v>1.1076766920000001</v>
      </c>
      <c r="K26" s="88">
        <v>0.17507868640456201</v>
      </c>
      <c r="L26" s="2"/>
      <c r="M26" s="2"/>
      <c r="N26" s="2"/>
      <c r="O26" s="2"/>
      <c r="P26" s="2"/>
      <c r="Q26" s="2"/>
      <c r="R26" s="2"/>
      <c r="S26" s="2"/>
    </row>
    <row r="27" spans="1:19">
      <c r="A27" s="124" t="s">
        <v>1076</v>
      </c>
      <c r="B27" s="95" t="s">
        <v>1077</v>
      </c>
      <c r="C27" s="95">
        <v>17</v>
      </c>
      <c r="D27" s="96">
        <v>3.9553280000000001E-3</v>
      </c>
      <c r="E27" s="95">
        <v>31</v>
      </c>
      <c r="F27" s="96">
        <v>5.6240930000000001E-3</v>
      </c>
      <c r="G27" s="125">
        <v>0.201551387</v>
      </c>
      <c r="H27" s="125">
        <v>0.683542918</v>
      </c>
      <c r="I27" s="125">
        <v>0.37482068600000001</v>
      </c>
      <c r="J27" s="125">
        <v>1.246545182</v>
      </c>
      <c r="K27" s="88">
        <v>0.46618049274972101</v>
      </c>
      <c r="L27" s="2"/>
      <c r="M27" s="2"/>
      <c r="N27" s="2"/>
      <c r="O27" s="2"/>
      <c r="P27" s="2"/>
      <c r="Q27" s="2"/>
      <c r="R27" s="2"/>
      <c r="S27" s="2"/>
    </row>
    <row r="28" spans="1:19">
      <c r="A28" s="124" t="s">
        <v>1078</v>
      </c>
      <c r="B28" s="95" t="s">
        <v>1079</v>
      </c>
      <c r="C28" s="95">
        <v>14</v>
      </c>
      <c r="D28" s="96">
        <v>3.2573290000000002E-3</v>
      </c>
      <c r="E28" s="95">
        <v>13</v>
      </c>
      <c r="F28" s="96">
        <v>2.3584909999999999E-3</v>
      </c>
      <c r="G28" s="125">
        <v>0.20176525300000001</v>
      </c>
      <c r="H28" s="125">
        <v>1.727495405</v>
      </c>
      <c r="I28" s="125">
        <v>0.75611998400000002</v>
      </c>
      <c r="J28" s="125">
        <v>3.9467815119999998</v>
      </c>
      <c r="K28" s="88">
        <v>0.25390027976125801</v>
      </c>
      <c r="L28" s="2"/>
      <c r="M28" s="2"/>
      <c r="N28" s="2"/>
      <c r="O28" s="2"/>
      <c r="P28" s="2"/>
      <c r="Q28" s="2"/>
      <c r="R28" s="2"/>
      <c r="S28" s="2"/>
    </row>
    <row r="29" spans="1:19">
      <c r="A29" s="124" t="s">
        <v>1080</v>
      </c>
      <c r="B29" s="95" t="s">
        <v>1081</v>
      </c>
      <c r="C29" s="95">
        <v>16</v>
      </c>
      <c r="D29" s="96">
        <v>3.7226619999999998E-3</v>
      </c>
      <c r="E29" s="95">
        <v>13</v>
      </c>
      <c r="F29" s="96">
        <v>2.3584909999999999E-3</v>
      </c>
      <c r="G29" s="125">
        <v>0.219130457</v>
      </c>
      <c r="H29" s="125">
        <v>1.621232834</v>
      </c>
      <c r="I29" s="125">
        <v>0.75571552399999997</v>
      </c>
      <c r="J29" s="125">
        <v>3.4780229060000001</v>
      </c>
      <c r="K29" s="88">
        <v>3.1902521059277003E-2</v>
      </c>
      <c r="L29" s="2"/>
      <c r="M29" s="2"/>
      <c r="N29" s="2"/>
      <c r="O29" s="2"/>
      <c r="P29" s="2"/>
      <c r="Q29" s="2"/>
      <c r="R29" s="2"/>
      <c r="S29" s="2"/>
    </row>
    <row r="30" spans="1:19">
      <c r="A30" s="124" t="s">
        <v>1082</v>
      </c>
      <c r="B30" s="95" t="s">
        <v>1083</v>
      </c>
      <c r="C30" s="95">
        <v>189</v>
      </c>
      <c r="D30" s="125">
        <v>4.3973941000000002E-2</v>
      </c>
      <c r="E30" s="95">
        <v>215</v>
      </c>
      <c r="F30" s="126">
        <v>3.9005805999999997E-2</v>
      </c>
      <c r="G30" s="125">
        <v>0.23073233700000001</v>
      </c>
      <c r="H30" s="125">
        <v>1.134099414</v>
      </c>
      <c r="I30" s="125">
        <v>0.92316427599999995</v>
      </c>
      <c r="J30" s="125">
        <v>1.3932314260000001</v>
      </c>
      <c r="K30" s="88">
        <v>0.12982180332653501</v>
      </c>
      <c r="L30" s="2"/>
      <c r="M30" s="2"/>
      <c r="N30" s="2"/>
      <c r="O30" s="2"/>
      <c r="P30" s="2"/>
      <c r="Q30" s="2"/>
      <c r="R30" s="2"/>
      <c r="S30" s="2"/>
    </row>
    <row r="31" spans="1:19">
      <c r="A31" s="124" t="s">
        <v>1084</v>
      </c>
      <c r="B31" s="95" t="s">
        <v>1085</v>
      </c>
      <c r="C31" s="95">
        <v>8</v>
      </c>
      <c r="D31" s="96">
        <v>1.8613309999999999E-3</v>
      </c>
      <c r="E31" s="95">
        <v>18</v>
      </c>
      <c r="F31" s="96">
        <v>3.2656019999999998E-3</v>
      </c>
      <c r="G31" s="125">
        <v>0.23571246100000001</v>
      </c>
      <c r="H31" s="125">
        <v>0.60064590500000004</v>
      </c>
      <c r="I31" s="125">
        <v>0.25649227499999999</v>
      </c>
      <c r="J31" s="125">
        <v>1.406574539</v>
      </c>
      <c r="K31" s="88">
        <v>0.142444050021409</v>
      </c>
      <c r="L31" s="2"/>
      <c r="M31" s="2"/>
      <c r="N31" s="2"/>
      <c r="O31" s="2"/>
      <c r="P31" s="2"/>
      <c r="Q31" s="2"/>
      <c r="R31" s="2"/>
      <c r="S31" s="2"/>
    </row>
    <row r="32" spans="1:19">
      <c r="A32" s="124" t="s">
        <v>1086</v>
      </c>
      <c r="B32" s="95" t="s">
        <v>1087</v>
      </c>
      <c r="C32" s="95">
        <v>9</v>
      </c>
      <c r="D32" s="96">
        <v>2.0939969999999998E-3</v>
      </c>
      <c r="E32" s="95">
        <v>7</v>
      </c>
      <c r="F32" s="96">
        <v>1.269956E-3</v>
      </c>
      <c r="G32" s="125">
        <v>0.247420792</v>
      </c>
      <c r="H32" s="125">
        <v>1.817473916</v>
      </c>
      <c r="I32" s="125">
        <v>0.65237166099999999</v>
      </c>
      <c r="J32" s="125">
        <v>5.0633889109999997</v>
      </c>
      <c r="K32" s="88">
        <v>0.13348032217818201</v>
      </c>
      <c r="L32" s="2"/>
      <c r="M32" s="2"/>
      <c r="N32" s="2"/>
      <c r="O32" s="2"/>
      <c r="P32" s="2"/>
      <c r="Q32" s="2"/>
      <c r="R32" s="2"/>
      <c r="S32" s="2"/>
    </row>
    <row r="33" spans="1:19">
      <c r="A33" s="124" t="s">
        <v>1088</v>
      </c>
      <c r="B33" s="95" t="s">
        <v>1089</v>
      </c>
      <c r="C33" s="95">
        <v>16</v>
      </c>
      <c r="D33" s="96">
        <v>3.7226619999999998E-3</v>
      </c>
      <c r="E33" s="95">
        <v>12</v>
      </c>
      <c r="F33" s="96">
        <v>2.1770679999999999E-3</v>
      </c>
      <c r="G33" s="125">
        <v>0.24794449599999999</v>
      </c>
      <c r="H33" s="125">
        <v>1.5830174720000001</v>
      </c>
      <c r="I33" s="125">
        <v>0.72696525700000003</v>
      </c>
      <c r="J33" s="125">
        <v>3.4471307819999999</v>
      </c>
      <c r="K33" s="88">
        <v>0.108494537990978</v>
      </c>
      <c r="L33" s="2"/>
      <c r="M33" s="2"/>
      <c r="N33" s="2"/>
      <c r="O33" s="2"/>
      <c r="P33" s="2"/>
      <c r="Q33" s="2"/>
      <c r="R33" s="2"/>
      <c r="S33" s="2"/>
    </row>
    <row r="34" spans="1:19">
      <c r="A34" s="124" t="s">
        <v>1090</v>
      </c>
      <c r="B34" s="95" t="s">
        <v>1091</v>
      </c>
      <c r="C34" s="95">
        <v>40</v>
      </c>
      <c r="D34" s="96">
        <v>9.3066539999999993E-3</v>
      </c>
      <c r="E34" s="95">
        <v>41</v>
      </c>
      <c r="F34" s="96">
        <v>7.4383160000000004E-3</v>
      </c>
      <c r="G34" s="125">
        <v>0.26013216500000003</v>
      </c>
      <c r="H34" s="125">
        <v>1.295464452</v>
      </c>
      <c r="I34" s="125">
        <v>0.82510620999999995</v>
      </c>
      <c r="J34" s="125">
        <v>2.033954086</v>
      </c>
      <c r="K34" s="88">
        <v>0.129414488220496</v>
      </c>
      <c r="L34" s="2"/>
      <c r="M34" s="2"/>
      <c r="N34" s="2"/>
      <c r="O34" s="2"/>
      <c r="P34" s="2"/>
      <c r="Q34" s="2"/>
      <c r="R34" s="2"/>
      <c r="S34" s="2"/>
    </row>
    <row r="35" spans="1:19">
      <c r="A35" s="124" t="s">
        <v>1092</v>
      </c>
      <c r="B35" s="95" t="s">
        <v>1093</v>
      </c>
      <c r="C35" s="95">
        <v>156</v>
      </c>
      <c r="D35" s="125">
        <v>3.6295951999999999E-2</v>
      </c>
      <c r="E35" s="95">
        <v>233</v>
      </c>
      <c r="F35" s="126">
        <v>4.2271408000000003E-2</v>
      </c>
      <c r="G35" s="125">
        <v>0.26934246000000001</v>
      </c>
      <c r="H35" s="125">
        <v>0.88634681199999998</v>
      </c>
      <c r="I35" s="125">
        <v>0.71622920599999995</v>
      </c>
      <c r="J35" s="125">
        <v>1.096870478</v>
      </c>
      <c r="K35" s="88">
        <v>0.29080578138047197</v>
      </c>
      <c r="L35" s="2"/>
      <c r="M35" s="2"/>
      <c r="N35" s="2"/>
      <c r="O35" s="2"/>
      <c r="P35" s="2"/>
      <c r="Q35" s="2"/>
      <c r="R35" s="2"/>
      <c r="S35" s="2"/>
    </row>
    <row r="36" spans="1:19">
      <c r="A36" s="124" t="s">
        <v>1094</v>
      </c>
      <c r="B36" s="95" t="s">
        <v>1095</v>
      </c>
      <c r="C36" s="95">
        <v>37</v>
      </c>
      <c r="D36" s="96">
        <v>8.6086549999999998E-3</v>
      </c>
      <c r="E36" s="95">
        <v>38</v>
      </c>
      <c r="F36" s="96">
        <v>6.8940490000000002E-3</v>
      </c>
      <c r="G36" s="125">
        <v>0.27555250100000001</v>
      </c>
      <c r="H36" s="125">
        <v>1.2883230779999999</v>
      </c>
      <c r="I36" s="125">
        <v>0.81182438099999998</v>
      </c>
      <c r="J36" s="125">
        <v>2.0445017320000001</v>
      </c>
      <c r="K36" s="88">
        <v>0.48695040220449098</v>
      </c>
      <c r="L36" s="2"/>
      <c r="M36" s="2"/>
      <c r="N36" s="2"/>
      <c r="O36" s="2"/>
      <c r="P36" s="2"/>
      <c r="Q36" s="2"/>
      <c r="R36" s="2"/>
      <c r="S36" s="2"/>
    </row>
    <row r="37" spans="1:19">
      <c r="A37" s="124" t="s">
        <v>1096</v>
      </c>
      <c r="B37" s="95" t="s">
        <v>1097</v>
      </c>
      <c r="C37" s="95">
        <v>37</v>
      </c>
      <c r="D37" s="96">
        <v>8.6086549999999998E-3</v>
      </c>
      <c r="E37" s="95">
        <v>28</v>
      </c>
      <c r="F37" s="96">
        <v>5.079826E-3</v>
      </c>
      <c r="G37" s="125">
        <v>0.27623599799999998</v>
      </c>
      <c r="H37" s="125">
        <v>1.3131688699999999</v>
      </c>
      <c r="I37" s="125">
        <v>0.79847136399999996</v>
      </c>
      <c r="J37" s="125">
        <v>2.1596422350000002</v>
      </c>
      <c r="K37" s="88">
        <v>0.26172152757315797</v>
      </c>
      <c r="L37" s="2"/>
      <c r="M37" s="2"/>
      <c r="N37" s="2"/>
      <c r="O37" s="2"/>
      <c r="P37" s="2"/>
      <c r="Q37" s="2"/>
      <c r="R37" s="2"/>
      <c r="S37" s="2"/>
    </row>
    <row r="38" spans="1:19">
      <c r="A38" s="124" t="s">
        <v>1098</v>
      </c>
      <c r="B38" s="95" t="s">
        <v>1099</v>
      </c>
      <c r="C38" s="95">
        <v>34</v>
      </c>
      <c r="D38" s="96">
        <v>7.9106560000000003E-3</v>
      </c>
      <c r="E38" s="95">
        <v>34</v>
      </c>
      <c r="F38" s="96">
        <v>6.1683600000000003E-3</v>
      </c>
      <c r="G38" s="125">
        <v>0.29999783000000002</v>
      </c>
      <c r="H38" s="125">
        <v>1.2836756920000001</v>
      </c>
      <c r="I38" s="125">
        <v>0.79380938599999995</v>
      </c>
      <c r="J38" s="125">
        <v>2.0758425260000002</v>
      </c>
      <c r="K38" s="88">
        <v>0.171032946865357</v>
      </c>
      <c r="L38" s="2"/>
      <c r="M38" s="2"/>
      <c r="N38" s="2"/>
      <c r="O38" s="2"/>
      <c r="P38" s="2"/>
      <c r="Q38" s="2"/>
      <c r="R38" s="2"/>
      <c r="S38" s="2"/>
    </row>
    <row r="39" spans="1:19">
      <c r="A39" s="124" t="s">
        <v>1100</v>
      </c>
      <c r="B39" s="95" t="s">
        <v>1101</v>
      </c>
      <c r="C39" s="95">
        <v>17</v>
      </c>
      <c r="D39" s="96">
        <v>3.9553280000000001E-3</v>
      </c>
      <c r="E39" s="95">
        <v>34</v>
      </c>
      <c r="F39" s="96">
        <v>6.1683600000000003E-3</v>
      </c>
      <c r="G39" s="125">
        <v>0.32084765500000001</v>
      </c>
      <c r="H39" s="125">
        <v>0.74845714100000005</v>
      </c>
      <c r="I39" s="125">
        <v>0.41564830899999999</v>
      </c>
      <c r="J39" s="125">
        <v>1.347745389</v>
      </c>
      <c r="K39" s="88">
        <v>0.46757087109663098</v>
      </c>
      <c r="L39" s="2"/>
      <c r="M39" s="2"/>
      <c r="N39" s="2"/>
      <c r="O39" s="2"/>
      <c r="P39" s="2"/>
      <c r="Q39" s="2"/>
      <c r="R39" s="2"/>
      <c r="S39" s="2"/>
    </row>
    <row r="40" spans="1:19">
      <c r="A40" s="124" t="s">
        <v>1102</v>
      </c>
      <c r="B40" s="95" t="s">
        <v>1103</v>
      </c>
      <c r="C40" s="95">
        <v>37</v>
      </c>
      <c r="D40" s="96">
        <v>8.6086549999999998E-3</v>
      </c>
      <c r="E40" s="95">
        <v>66</v>
      </c>
      <c r="F40" s="126">
        <v>1.1973875E-2</v>
      </c>
      <c r="G40" s="125">
        <v>0.32698433999999998</v>
      </c>
      <c r="H40" s="125">
        <v>0.81964620499999996</v>
      </c>
      <c r="I40" s="125">
        <v>0.54632746700000001</v>
      </c>
      <c r="J40" s="125">
        <v>1.229701859</v>
      </c>
      <c r="K40" s="88">
        <v>0.18145925257492199</v>
      </c>
      <c r="L40" s="2"/>
      <c r="M40" s="2"/>
      <c r="N40" s="2"/>
      <c r="O40" s="2"/>
      <c r="P40" s="2"/>
      <c r="Q40" s="2"/>
      <c r="R40" s="2"/>
      <c r="S40" s="2"/>
    </row>
    <row r="41" spans="1:19">
      <c r="A41" s="124" t="s">
        <v>1104</v>
      </c>
      <c r="B41" s="95" t="s">
        <v>1105</v>
      </c>
      <c r="C41" s="95">
        <v>7</v>
      </c>
      <c r="D41" s="96">
        <v>1.6286639999999999E-3</v>
      </c>
      <c r="E41" s="95">
        <v>15</v>
      </c>
      <c r="F41" s="96">
        <v>2.7213350000000001E-3</v>
      </c>
      <c r="G41" s="125">
        <v>0.36244618899999997</v>
      </c>
      <c r="H41" s="125">
        <v>0.65608205399999997</v>
      </c>
      <c r="I41" s="125">
        <v>0.26029947599999997</v>
      </c>
      <c r="J41" s="125">
        <v>1.653647826</v>
      </c>
      <c r="K41" s="88">
        <v>8.1023271187146501E-2</v>
      </c>
      <c r="L41" s="2"/>
      <c r="M41" s="2"/>
      <c r="N41" s="2"/>
      <c r="O41" s="2"/>
      <c r="P41" s="2"/>
      <c r="Q41" s="2"/>
      <c r="R41" s="2"/>
      <c r="S41" s="2"/>
    </row>
    <row r="42" spans="1:19">
      <c r="A42" s="124" t="s">
        <v>1106</v>
      </c>
      <c r="B42" s="95" t="s">
        <v>1107</v>
      </c>
      <c r="C42" s="95">
        <v>5</v>
      </c>
      <c r="D42" s="96">
        <v>1.163332E-3</v>
      </c>
      <c r="E42" s="95">
        <v>3</v>
      </c>
      <c r="F42" s="96">
        <v>5.4426699999999997E-4</v>
      </c>
      <c r="G42" s="125">
        <v>0.382971171</v>
      </c>
      <c r="H42" s="125">
        <v>1.87031836</v>
      </c>
      <c r="I42" s="125">
        <v>0.44303513100000003</v>
      </c>
      <c r="J42" s="125">
        <v>7.8957412790000001</v>
      </c>
      <c r="K42" s="88">
        <v>0.47205162427763298</v>
      </c>
      <c r="L42" s="2"/>
      <c r="M42" s="2"/>
      <c r="N42" s="2"/>
      <c r="O42" s="2"/>
      <c r="P42" s="2"/>
      <c r="Q42" s="2"/>
      <c r="R42" s="2"/>
      <c r="S42" s="2"/>
    </row>
    <row r="43" spans="1:19">
      <c r="A43" s="124" t="s">
        <v>1108</v>
      </c>
      <c r="B43" s="95" t="s">
        <v>1109</v>
      </c>
      <c r="C43" s="95">
        <v>20</v>
      </c>
      <c r="D43" s="96">
        <v>4.6533269999999996E-3</v>
      </c>
      <c r="E43" s="95">
        <v>34</v>
      </c>
      <c r="F43" s="96">
        <v>6.1683600000000003E-3</v>
      </c>
      <c r="G43" s="125">
        <v>0.38672379000000001</v>
      </c>
      <c r="H43" s="125">
        <v>0.77623951499999999</v>
      </c>
      <c r="I43" s="125">
        <v>0.43957735199999998</v>
      </c>
      <c r="J43" s="125">
        <v>1.3707434679999999</v>
      </c>
      <c r="K43" s="88">
        <v>0.52202252870815502</v>
      </c>
      <c r="L43" s="2"/>
      <c r="M43" s="2"/>
      <c r="N43" s="2"/>
      <c r="O43" s="2"/>
      <c r="P43" s="2"/>
      <c r="Q43" s="2"/>
      <c r="R43" s="2"/>
      <c r="S43" s="2"/>
    </row>
    <row r="44" spans="1:19">
      <c r="A44" s="124" t="s">
        <v>1110</v>
      </c>
      <c r="B44" s="95" t="s">
        <v>1111</v>
      </c>
      <c r="C44" s="95">
        <v>1</v>
      </c>
      <c r="D44" s="96">
        <v>2.32666E-4</v>
      </c>
      <c r="E44" s="95">
        <v>0</v>
      </c>
      <c r="F44" s="128">
        <v>0</v>
      </c>
      <c r="G44" s="125">
        <v>0.39160745600000002</v>
      </c>
      <c r="H44" s="125" t="s">
        <v>1112</v>
      </c>
      <c r="I44" s="125" t="s">
        <v>164</v>
      </c>
      <c r="J44" s="125" t="s">
        <v>164</v>
      </c>
      <c r="K44" s="88">
        <v>0.67693325807238003</v>
      </c>
      <c r="L44" s="2"/>
      <c r="M44" s="2"/>
      <c r="N44" s="2"/>
      <c r="O44" s="2"/>
      <c r="P44" s="2"/>
      <c r="Q44" s="2"/>
      <c r="R44" s="2"/>
      <c r="S44" s="2"/>
    </row>
    <row r="45" spans="1:19">
      <c r="A45" s="124" t="s">
        <v>1113</v>
      </c>
      <c r="B45" s="95" t="s">
        <v>1114</v>
      </c>
      <c r="C45" s="95">
        <v>12</v>
      </c>
      <c r="D45" s="96">
        <v>2.7919960000000001E-3</v>
      </c>
      <c r="E45" s="95">
        <v>23</v>
      </c>
      <c r="F45" s="96">
        <v>4.1727140000000001E-3</v>
      </c>
      <c r="G45" s="125">
        <v>0.39598445900000001</v>
      </c>
      <c r="H45" s="125">
        <v>0.73877724300000003</v>
      </c>
      <c r="I45" s="125">
        <v>0.36157921300000001</v>
      </c>
      <c r="J45" s="125">
        <v>1.5094667930000001</v>
      </c>
      <c r="K45" s="88">
        <v>0.35280902734335101</v>
      </c>
      <c r="L45" s="2"/>
      <c r="M45" s="2"/>
      <c r="N45" s="2"/>
      <c r="O45" s="2"/>
      <c r="P45" s="2"/>
      <c r="Q45" s="2"/>
      <c r="R45" s="2"/>
      <c r="S45" s="2"/>
    </row>
    <row r="46" spans="1:19">
      <c r="A46" s="124" t="s">
        <v>1115</v>
      </c>
      <c r="B46" s="95" t="s">
        <v>1116</v>
      </c>
      <c r="C46" s="95">
        <v>29</v>
      </c>
      <c r="D46" s="96">
        <v>6.7473239999999999E-3</v>
      </c>
      <c r="E46" s="95">
        <v>32</v>
      </c>
      <c r="F46" s="96">
        <v>5.8055149999999998E-3</v>
      </c>
      <c r="G46" s="125">
        <v>0.40023768599999998</v>
      </c>
      <c r="H46" s="125">
        <v>1.2422357150000001</v>
      </c>
      <c r="I46" s="125">
        <v>0.74575384199999994</v>
      </c>
      <c r="J46" s="125">
        <v>2.0692478990000001</v>
      </c>
      <c r="K46" s="88">
        <v>0.56946959686648002</v>
      </c>
      <c r="L46" s="2"/>
      <c r="M46" s="2"/>
      <c r="N46" s="2"/>
      <c r="O46" s="2"/>
      <c r="P46" s="2"/>
      <c r="Q46" s="2"/>
      <c r="R46" s="2"/>
      <c r="S46" s="2"/>
    </row>
    <row r="47" spans="1:19">
      <c r="A47" s="124" t="s">
        <v>1117</v>
      </c>
      <c r="B47" s="95" t="s">
        <v>1118</v>
      </c>
      <c r="C47" s="95">
        <v>27</v>
      </c>
      <c r="D47" s="96">
        <v>6.2819920000000001E-3</v>
      </c>
      <c r="E47" s="95">
        <v>28</v>
      </c>
      <c r="F47" s="96">
        <v>5.079826E-3</v>
      </c>
      <c r="G47" s="125">
        <v>0.40768182800000002</v>
      </c>
      <c r="H47" s="125">
        <v>1.2517779819999999</v>
      </c>
      <c r="I47" s="125">
        <v>0.72905840700000002</v>
      </c>
      <c r="J47" s="125">
        <v>2.1492765199999999</v>
      </c>
      <c r="K47" s="88">
        <v>0.68566081278509305</v>
      </c>
      <c r="L47" s="2"/>
      <c r="M47" s="2"/>
      <c r="N47" s="2"/>
      <c r="O47" s="2"/>
      <c r="P47" s="2"/>
      <c r="Q47" s="2"/>
      <c r="R47" s="2"/>
      <c r="S47" s="2"/>
    </row>
    <row r="48" spans="1:19">
      <c r="A48" s="124" t="s">
        <v>1119</v>
      </c>
      <c r="B48" s="95" t="s">
        <v>1120</v>
      </c>
      <c r="C48" s="95">
        <v>7</v>
      </c>
      <c r="D48" s="96">
        <v>1.6286639999999999E-3</v>
      </c>
      <c r="E48" s="95">
        <v>4</v>
      </c>
      <c r="F48" s="96">
        <v>7.2568899999999996E-4</v>
      </c>
      <c r="G48" s="125">
        <v>0.41956225400000002</v>
      </c>
      <c r="H48" s="125">
        <v>1.7304851960000001</v>
      </c>
      <c r="I48" s="125">
        <v>0.47326404399999999</v>
      </c>
      <c r="J48" s="125">
        <v>6.3275016400000004</v>
      </c>
      <c r="K48" s="88">
        <v>0.58143897179413195</v>
      </c>
      <c r="L48" s="2"/>
      <c r="M48" s="2"/>
      <c r="N48" s="2"/>
      <c r="O48" s="2"/>
      <c r="P48" s="2"/>
      <c r="Q48" s="2"/>
      <c r="R48" s="2"/>
      <c r="S48" s="2"/>
    </row>
    <row r="49" spans="1:19">
      <c r="A49" s="124" t="s">
        <v>1121</v>
      </c>
      <c r="B49" s="95" t="s">
        <v>1122</v>
      </c>
      <c r="C49" s="95">
        <v>24</v>
      </c>
      <c r="D49" s="96">
        <v>5.5839929999999998E-3</v>
      </c>
      <c r="E49" s="95">
        <v>34</v>
      </c>
      <c r="F49" s="96">
        <v>6.1683600000000003E-3</v>
      </c>
      <c r="G49" s="125">
        <v>0.423143516</v>
      </c>
      <c r="H49" s="125">
        <v>0.79535884800000001</v>
      </c>
      <c r="I49" s="125">
        <v>0.45856506699999999</v>
      </c>
      <c r="J49" s="125">
        <v>1.37951131</v>
      </c>
      <c r="K49" s="88">
        <v>0.39097441616385098</v>
      </c>
      <c r="L49" s="2"/>
      <c r="M49" s="2"/>
      <c r="N49" s="2"/>
      <c r="O49" s="2"/>
      <c r="P49" s="2"/>
      <c r="Q49" s="2"/>
      <c r="R49" s="2"/>
      <c r="S49" s="2"/>
    </row>
    <row r="50" spans="1:19">
      <c r="A50" s="124" t="s">
        <v>1123</v>
      </c>
      <c r="B50" s="95" t="s">
        <v>1124</v>
      </c>
      <c r="C50" s="95">
        <v>20</v>
      </c>
      <c r="D50" s="96">
        <v>4.6533269999999996E-3</v>
      </c>
      <c r="E50" s="95">
        <v>33</v>
      </c>
      <c r="F50" s="96">
        <v>5.9869379999999998E-3</v>
      </c>
      <c r="G50" s="125">
        <v>0.42422248899999998</v>
      </c>
      <c r="H50" s="125">
        <v>0.79160558400000003</v>
      </c>
      <c r="I50" s="125">
        <v>0.44582033199999999</v>
      </c>
      <c r="J50" s="125">
        <v>1.4055873080000001</v>
      </c>
      <c r="K50" s="88">
        <v>0.332494768881134</v>
      </c>
      <c r="L50" s="2"/>
      <c r="M50" s="2"/>
      <c r="N50" s="2"/>
      <c r="O50" s="2"/>
      <c r="P50" s="2"/>
      <c r="Q50" s="2"/>
      <c r="R50" s="2"/>
      <c r="S50" s="2"/>
    </row>
    <row r="51" spans="1:19">
      <c r="A51" s="124" t="s">
        <v>1125</v>
      </c>
      <c r="B51" s="95" t="s">
        <v>1126</v>
      </c>
      <c r="C51" s="95">
        <v>19</v>
      </c>
      <c r="D51" s="96">
        <v>4.4206610000000002E-3</v>
      </c>
      <c r="E51" s="95">
        <v>28</v>
      </c>
      <c r="F51" s="96">
        <v>5.079826E-3</v>
      </c>
      <c r="G51" s="125">
        <v>0.45478112199999998</v>
      </c>
      <c r="H51" s="125">
        <v>0.79681695900000005</v>
      </c>
      <c r="I51" s="125">
        <v>0.43935256</v>
      </c>
      <c r="J51" s="125">
        <v>1.445120215</v>
      </c>
      <c r="K51" s="88">
        <v>0.33136414901483202</v>
      </c>
      <c r="L51" s="2"/>
      <c r="M51" s="2"/>
      <c r="N51" s="2"/>
      <c r="O51" s="2"/>
      <c r="P51" s="2"/>
      <c r="Q51" s="2"/>
      <c r="R51" s="2"/>
      <c r="S51" s="2"/>
    </row>
    <row r="52" spans="1:19">
      <c r="A52" s="124" t="s">
        <v>1127</v>
      </c>
      <c r="B52" s="95" t="s">
        <v>1128</v>
      </c>
      <c r="C52" s="95">
        <v>15</v>
      </c>
      <c r="D52" s="96">
        <v>3.4899950000000001E-3</v>
      </c>
      <c r="E52" s="95">
        <v>24</v>
      </c>
      <c r="F52" s="96">
        <v>4.3541359999999998E-3</v>
      </c>
      <c r="G52" s="125">
        <v>0.45540818599999999</v>
      </c>
      <c r="H52" s="125">
        <v>0.77926262499999999</v>
      </c>
      <c r="I52" s="125">
        <v>0.40339589300000001</v>
      </c>
      <c r="J52" s="125">
        <v>1.5053456169999999</v>
      </c>
      <c r="K52" s="88">
        <v>0.48378723344008101</v>
      </c>
      <c r="L52" s="2"/>
      <c r="M52" s="2"/>
      <c r="N52" s="2"/>
      <c r="O52" s="2"/>
      <c r="P52" s="2"/>
      <c r="Q52" s="2"/>
      <c r="R52" s="2"/>
      <c r="S52" s="2"/>
    </row>
    <row r="53" spans="1:19">
      <c r="A53" s="124" t="s">
        <v>1129</v>
      </c>
      <c r="B53" s="95" t="s">
        <v>1130</v>
      </c>
      <c r="C53" s="95">
        <v>11</v>
      </c>
      <c r="D53" s="96">
        <v>2.5593299999999999E-3</v>
      </c>
      <c r="E53" s="95">
        <v>22</v>
      </c>
      <c r="F53" s="96">
        <v>3.9912919999999996E-3</v>
      </c>
      <c r="G53" s="125">
        <v>0.458724768</v>
      </c>
      <c r="H53" s="125">
        <v>0.752632513</v>
      </c>
      <c r="I53" s="125">
        <v>0.35592059700000001</v>
      </c>
      <c r="J53" s="125">
        <v>1.59152267</v>
      </c>
      <c r="K53" s="88">
        <v>0.31573564203020099</v>
      </c>
      <c r="L53" s="2"/>
      <c r="M53" s="2"/>
      <c r="N53" s="2"/>
      <c r="O53" s="2"/>
      <c r="P53" s="2"/>
      <c r="Q53" s="2"/>
      <c r="R53" s="2"/>
      <c r="S53" s="2"/>
    </row>
    <row r="54" spans="1:19">
      <c r="A54" s="124" t="s">
        <v>1131</v>
      </c>
      <c r="B54" s="95" t="s">
        <v>1132</v>
      </c>
      <c r="C54" s="95">
        <v>50</v>
      </c>
      <c r="D54" s="125">
        <v>1.1633318E-2</v>
      </c>
      <c r="E54" s="95">
        <v>63</v>
      </c>
      <c r="F54" s="126">
        <v>1.1429608000000001E-2</v>
      </c>
      <c r="G54" s="125">
        <v>0.46107754400000001</v>
      </c>
      <c r="H54" s="125">
        <v>1.1505722009999999</v>
      </c>
      <c r="I54" s="125">
        <v>0.78725310599999998</v>
      </c>
      <c r="J54" s="125">
        <v>1.681563884</v>
      </c>
      <c r="K54" s="88">
        <v>0.24746292156513799</v>
      </c>
      <c r="L54" s="2"/>
      <c r="M54" s="2"/>
      <c r="N54" s="2"/>
      <c r="O54" s="2"/>
      <c r="P54" s="2"/>
      <c r="Q54" s="2"/>
      <c r="R54" s="2"/>
      <c r="S54" s="2"/>
    </row>
    <row r="55" spans="1:19">
      <c r="A55" s="124" t="s">
        <v>1133</v>
      </c>
      <c r="B55" s="95" t="s">
        <v>1134</v>
      </c>
      <c r="C55" s="95">
        <v>6</v>
      </c>
      <c r="D55" s="96">
        <v>1.3959980000000001E-3</v>
      </c>
      <c r="E55" s="95">
        <v>11</v>
      </c>
      <c r="F55" s="96">
        <v>1.9956459999999998E-3</v>
      </c>
      <c r="G55" s="125">
        <v>0.46243445100000002</v>
      </c>
      <c r="H55" s="125">
        <v>0.70299386900000005</v>
      </c>
      <c r="I55" s="125">
        <v>0.26571862400000001</v>
      </c>
      <c r="J55" s="125">
        <v>1.859863539</v>
      </c>
      <c r="K55" s="88">
        <v>0.75080791402615099</v>
      </c>
      <c r="L55" s="2"/>
      <c r="M55" s="2"/>
      <c r="N55" s="2"/>
      <c r="O55" s="2"/>
      <c r="P55" s="2"/>
      <c r="Q55" s="2"/>
      <c r="R55" s="2"/>
      <c r="S55" s="2"/>
    </row>
    <row r="56" spans="1:19">
      <c r="A56" s="124" t="s">
        <v>1135</v>
      </c>
      <c r="B56" s="95" t="s">
        <v>1136</v>
      </c>
      <c r="C56" s="95">
        <v>7</v>
      </c>
      <c r="D56" s="96">
        <v>1.6286639999999999E-3</v>
      </c>
      <c r="E56" s="95">
        <v>13</v>
      </c>
      <c r="F56" s="96">
        <v>2.3584909999999999E-3</v>
      </c>
      <c r="G56" s="125">
        <v>0.46681324499999999</v>
      </c>
      <c r="H56" s="125">
        <v>0.70584384</v>
      </c>
      <c r="I56" s="125">
        <v>0.27586269499999999</v>
      </c>
      <c r="J56" s="125">
        <v>1.806027185</v>
      </c>
      <c r="K56" s="88">
        <v>0.43031469973091402</v>
      </c>
      <c r="L56" s="2"/>
      <c r="M56" s="2"/>
      <c r="N56" s="2"/>
      <c r="O56" s="2"/>
      <c r="P56" s="2"/>
      <c r="Q56" s="2"/>
      <c r="R56" s="2"/>
      <c r="S56" s="2"/>
    </row>
    <row r="57" spans="1:19">
      <c r="A57" s="124" t="s">
        <v>1137</v>
      </c>
      <c r="B57" s="95" t="s">
        <v>1138</v>
      </c>
      <c r="C57" s="95">
        <v>2</v>
      </c>
      <c r="D57" s="96">
        <v>4.6533300000000001E-4</v>
      </c>
      <c r="E57" s="95">
        <v>1</v>
      </c>
      <c r="F57" s="96">
        <v>1.8142200000000001E-4</v>
      </c>
      <c r="G57" s="125">
        <v>0.48082576700000002</v>
      </c>
      <c r="H57" s="125">
        <v>2.4647306859999998</v>
      </c>
      <c r="I57" s="125">
        <v>0.20147184300000001</v>
      </c>
      <c r="J57" s="125">
        <v>30.152587350000001</v>
      </c>
      <c r="K57" s="88">
        <v>0.77050058462516902</v>
      </c>
      <c r="L57" s="2"/>
      <c r="M57" s="2"/>
      <c r="N57" s="2"/>
      <c r="O57" s="2"/>
      <c r="P57" s="2"/>
      <c r="Q57" s="2"/>
      <c r="R57" s="2"/>
      <c r="S57" s="2"/>
    </row>
    <row r="58" spans="1:19">
      <c r="A58" s="124" t="s">
        <v>971</v>
      </c>
      <c r="B58" s="95" t="s">
        <v>972</v>
      </c>
      <c r="C58" s="95">
        <v>55</v>
      </c>
      <c r="D58" s="125">
        <v>1.279665E-2</v>
      </c>
      <c r="E58" s="95">
        <v>88</v>
      </c>
      <c r="F58" s="126">
        <v>1.5965166999999999E-2</v>
      </c>
      <c r="G58" s="125">
        <v>0.49545686</v>
      </c>
      <c r="H58" s="125">
        <v>0.88521951099999996</v>
      </c>
      <c r="I58" s="125">
        <v>0.62467848000000004</v>
      </c>
      <c r="J58" s="125">
        <v>1.2544270500000001</v>
      </c>
      <c r="K58" s="88">
        <v>0.14506139355122999</v>
      </c>
      <c r="L58" s="2"/>
      <c r="M58" s="2"/>
      <c r="N58" s="2"/>
      <c r="O58" s="2"/>
      <c r="P58" s="2"/>
      <c r="Q58" s="2"/>
      <c r="R58" s="2"/>
      <c r="S58" s="2"/>
    </row>
    <row r="59" spans="1:19">
      <c r="A59" s="124" t="s">
        <v>1139</v>
      </c>
      <c r="B59" s="95" t="s">
        <v>1140</v>
      </c>
      <c r="C59" s="95">
        <v>15</v>
      </c>
      <c r="D59" s="96">
        <v>3.4899950000000001E-3</v>
      </c>
      <c r="E59" s="95">
        <v>25</v>
      </c>
      <c r="F59" s="96">
        <v>4.5355589999999998E-3</v>
      </c>
      <c r="G59" s="125">
        <v>0.50541510099999998</v>
      </c>
      <c r="H59" s="125">
        <v>0.80025600500000005</v>
      </c>
      <c r="I59" s="125">
        <v>0.41439791199999998</v>
      </c>
      <c r="J59" s="125">
        <v>1.5453979259999999</v>
      </c>
      <c r="K59" s="88">
        <v>0.91894634315155299</v>
      </c>
      <c r="L59" s="2"/>
      <c r="M59" s="2"/>
      <c r="N59" s="2"/>
      <c r="O59" s="2"/>
      <c r="P59" s="2"/>
      <c r="Q59" s="2"/>
      <c r="R59" s="2"/>
      <c r="S59" s="2"/>
    </row>
    <row r="60" spans="1:19">
      <c r="A60" s="124" t="s">
        <v>1141</v>
      </c>
      <c r="B60" s="95" t="s">
        <v>1142</v>
      </c>
      <c r="C60" s="95">
        <v>2</v>
      </c>
      <c r="D60" s="96">
        <v>4.6533300000000001E-4</v>
      </c>
      <c r="E60" s="95">
        <v>4</v>
      </c>
      <c r="F60" s="96">
        <v>7.2568899999999996E-4</v>
      </c>
      <c r="G60" s="125">
        <v>0.50896667299999998</v>
      </c>
      <c r="H60" s="125">
        <v>0.59642468000000004</v>
      </c>
      <c r="I60" s="125">
        <v>0.116853807</v>
      </c>
      <c r="J60" s="125">
        <v>3.0441660989999999</v>
      </c>
      <c r="K60" s="88">
        <v>0.20648907612418499</v>
      </c>
      <c r="L60" s="2"/>
      <c r="M60" s="2"/>
      <c r="N60" s="2"/>
      <c r="O60" s="2"/>
      <c r="P60" s="2"/>
      <c r="Q60" s="2"/>
      <c r="R60" s="2"/>
      <c r="S60" s="2"/>
    </row>
    <row r="61" spans="1:19">
      <c r="A61" s="124" t="s">
        <v>1143</v>
      </c>
      <c r="B61" s="95" t="s">
        <v>1144</v>
      </c>
      <c r="C61" s="95">
        <v>72</v>
      </c>
      <c r="D61" s="125">
        <v>1.6751978000000001E-2</v>
      </c>
      <c r="E61" s="95">
        <v>113</v>
      </c>
      <c r="F61" s="126">
        <v>2.0500726E-2</v>
      </c>
      <c r="G61" s="125">
        <v>0.51291709100000005</v>
      </c>
      <c r="H61" s="125">
        <v>0.90432891900000001</v>
      </c>
      <c r="I61" s="125">
        <v>0.66783514600000005</v>
      </c>
      <c r="J61" s="125">
        <v>1.224569864</v>
      </c>
      <c r="K61" s="88">
        <v>0.73452168304422005</v>
      </c>
      <c r="L61" s="2"/>
      <c r="M61" s="2"/>
      <c r="N61" s="2"/>
      <c r="O61" s="2"/>
      <c r="P61" s="2"/>
      <c r="Q61" s="2"/>
      <c r="R61" s="2"/>
      <c r="S61" s="2"/>
    </row>
    <row r="62" spans="1:19">
      <c r="A62" s="124" t="s">
        <v>1145</v>
      </c>
      <c r="B62" s="95" t="s">
        <v>1146</v>
      </c>
      <c r="C62" s="95">
        <v>87</v>
      </c>
      <c r="D62" s="125">
        <v>2.0241973E-2</v>
      </c>
      <c r="E62" s="95">
        <v>104</v>
      </c>
      <c r="F62" s="126">
        <v>1.8867925000000001E-2</v>
      </c>
      <c r="G62" s="125">
        <v>0.53380249199999996</v>
      </c>
      <c r="H62" s="125">
        <v>1.0983446269999999</v>
      </c>
      <c r="I62" s="125">
        <v>0.81709812199999998</v>
      </c>
      <c r="J62" s="125">
        <v>1.476396638</v>
      </c>
      <c r="K62" s="88">
        <v>0.35412556505744902</v>
      </c>
      <c r="L62" s="2"/>
      <c r="M62" s="2"/>
      <c r="N62" s="2"/>
      <c r="O62" s="2"/>
      <c r="P62" s="2"/>
      <c r="Q62" s="2"/>
      <c r="R62" s="2"/>
      <c r="S62" s="2"/>
    </row>
    <row r="63" spans="1:19">
      <c r="A63" s="124" t="s">
        <v>1147</v>
      </c>
      <c r="B63" s="95" t="s">
        <v>1148</v>
      </c>
      <c r="C63" s="95">
        <v>3</v>
      </c>
      <c r="D63" s="96">
        <v>6.9799900000000004E-4</v>
      </c>
      <c r="E63" s="95">
        <v>7</v>
      </c>
      <c r="F63" s="96">
        <v>1.269956E-3</v>
      </c>
      <c r="G63" s="125">
        <v>0.5647375</v>
      </c>
      <c r="H63" s="125">
        <v>0.67764875999999996</v>
      </c>
      <c r="I63" s="125">
        <v>0.172695394</v>
      </c>
      <c r="J63" s="125">
        <v>2.6590624790000001</v>
      </c>
      <c r="K63" s="88">
        <v>0.56714130130903895</v>
      </c>
      <c r="L63" s="2"/>
      <c r="M63" s="2"/>
      <c r="N63" s="2"/>
      <c r="O63" s="2"/>
      <c r="P63" s="2"/>
      <c r="Q63" s="2"/>
      <c r="R63" s="2"/>
      <c r="S63" s="2"/>
    </row>
    <row r="64" spans="1:19">
      <c r="A64" s="124" t="s">
        <v>1149</v>
      </c>
      <c r="B64" s="95" t="s">
        <v>1150</v>
      </c>
      <c r="C64" s="95">
        <v>5</v>
      </c>
      <c r="D64" s="96">
        <v>1.163332E-3</v>
      </c>
      <c r="E64" s="95">
        <v>8</v>
      </c>
      <c r="F64" s="96">
        <v>1.451379E-3</v>
      </c>
      <c r="G64" s="125">
        <v>0.57143732899999999</v>
      </c>
      <c r="H64" s="125">
        <v>0.73423921700000006</v>
      </c>
      <c r="I64" s="125">
        <v>0.24393900299999999</v>
      </c>
      <c r="J64" s="125">
        <v>2.2100083270000002</v>
      </c>
      <c r="K64" s="88">
        <v>0.26502794922039802</v>
      </c>
      <c r="L64" s="2"/>
      <c r="M64" s="2"/>
      <c r="N64" s="2"/>
      <c r="O64" s="2"/>
      <c r="P64" s="2"/>
      <c r="Q64" s="2"/>
      <c r="R64" s="2"/>
      <c r="S64" s="2"/>
    </row>
    <row r="65" spans="1:19">
      <c r="A65" s="124" t="s">
        <v>1151</v>
      </c>
      <c r="B65" s="95" t="s">
        <v>1152</v>
      </c>
      <c r="C65" s="95">
        <v>34</v>
      </c>
      <c r="D65" s="96">
        <v>7.9106560000000003E-3</v>
      </c>
      <c r="E65" s="95">
        <v>38</v>
      </c>
      <c r="F65" s="96">
        <v>6.8940490000000002E-3</v>
      </c>
      <c r="G65" s="125">
        <v>0.574245381</v>
      </c>
      <c r="H65" s="125">
        <v>1.1453408309999999</v>
      </c>
      <c r="I65" s="125">
        <v>0.71136247500000005</v>
      </c>
      <c r="J65" s="125">
        <v>1.8440748069999999</v>
      </c>
      <c r="K65" s="88">
        <v>0.83788246443463699</v>
      </c>
      <c r="L65" s="2"/>
      <c r="M65" s="2"/>
      <c r="N65" s="2"/>
      <c r="O65" s="2"/>
      <c r="P65" s="2"/>
      <c r="Q65" s="2"/>
      <c r="R65" s="2"/>
      <c r="S65" s="2"/>
    </row>
    <row r="66" spans="1:19">
      <c r="A66" s="124" t="s">
        <v>993</v>
      </c>
      <c r="B66" s="95" t="s">
        <v>994</v>
      </c>
      <c r="C66" s="95">
        <v>6</v>
      </c>
      <c r="D66" s="96">
        <v>1.3959980000000001E-3</v>
      </c>
      <c r="E66" s="95">
        <v>6</v>
      </c>
      <c r="F66" s="96">
        <v>1.0885339999999999E-3</v>
      </c>
      <c r="G66" s="125">
        <v>0.60128722099999998</v>
      </c>
      <c r="H66" s="125">
        <v>1.3475531860000001</v>
      </c>
      <c r="I66" s="125">
        <v>0.42688652500000002</v>
      </c>
      <c r="J66" s="125">
        <v>4.253822703</v>
      </c>
      <c r="K66" s="88">
        <v>0.67948492642065705</v>
      </c>
      <c r="L66" s="2"/>
      <c r="M66" s="2"/>
      <c r="N66" s="2"/>
      <c r="O66" s="2"/>
      <c r="P66" s="2"/>
      <c r="Q66" s="2"/>
      <c r="R66" s="2"/>
      <c r="S66" s="2"/>
    </row>
    <row r="67" spans="1:19">
      <c r="A67" s="124" t="s">
        <v>1153</v>
      </c>
      <c r="B67" s="95" t="s">
        <v>1154</v>
      </c>
      <c r="C67" s="95">
        <v>15</v>
      </c>
      <c r="D67" s="96">
        <v>3.4899950000000001E-3</v>
      </c>
      <c r="E67" s="95">
        <v>21</v>
      </c>
      <c r="F67" s="96">
        <v>3.809869E-3</v>
      </c>
      <c r="G67" s="125">
        <v>0.60978429700000003</v>
      </c>
      <c r="H67" s="125">
        <v>0.83644333900000001</v>
      </c>
      <c r="I67" s="125">
        <v>0.42309533999999999</v>
      </c>
      <c r="J67" s="125">
        <v>1.6536165570000001</v>
      </c>
      <c r="K67" s="88">
        <v>0.27933754346073097</v>
      </c>
      <c r="L67" s="2"/>
      <c r="M67" s="2"/>
      <c r="N67" s="2"/>
      <c r="O67" s="2"/>
      <c r="P67" s="2"/>
      <c r="Q67" s="2"/>
      <c r="R67" s="2"/>
      <c r="S67" s="2"/>
    </row>
    <row r="68" spans="1:19">
      <c r="A68" s="124" t="s">
        <v>1155</v>
      </c>
      <c r="B68" s="95" t="s">
        <v>1156</v>
      </c>
      <c r="C68" s="95">
        <v>128</v>
      </c>
      <c r="D68" s="125">
        <v>2.9781294E-2</v>
      </c>
      <c r="E68" s="95">
        <v>163</v>
      </c>
      <c r="F68" s="126">
        <v>2.9571843E-2</v>
      </c>
      <c r="G68" s="125">
        <v>0.609832767</v>
      </c>
      <c r="H68" s="125">
        <v>0.93841493799999998</v>
      </c>
      <c r="I68" s="125">
        <v>0.73572965300000004</v>
      </c>
      <c r="J68" s="125">
        <v>1.1969377510000001</v>
      </c>
      <c r="K68" s="88">
        <v>0.66156175068135903</v>
      </c>
      <c r="L68" s="2"/>
      <c r="M68" s="2"/>
      <c r="N68" s="2"/>
      <c r="O68" s="2"/>
      <c r="P68" s="2"/>
      <c r="Q68" s="2"/>
      <c r="R68" s="2"/>
      <c r="S68" s="2"/>
    </row>
    <row r="69" spans="1:19">
      <c r="A69" s="124" t="s">
        <v>1157</v>
      </c>
      <c r="B69" s="95" t="s">
        <v>1158</v>
      </c>
      <c r="C69" s="95">
        <v>11</v>
      </c>
      <c r="D69" s="96">
        <v>2.5593299999999999E-3</v>
      </c>
      <c r="E69" s="95">
        <v>19</v>
      </c>
      <c r="F69" s="96">
        <v>3.4470249999999998E-3</v>
      </c>
      <c r="G69" s="125">
        <v>0.63399134599999996</v>
      </c>
      <c r="H69" s="125">
        <v>0.83141253100000001</v>
      </c>
      <c r="I69" s="125">
        <v>0.38800317099999998</v>
      </c>
      <c r="J69" s="125">
        <v>1.781549346</v>
      </c>
      <c r="K69" s="88">
        <v>0.209160557950854</v>
      </c>
      <c r="L69" s="2"/>
      <c r="M69" s="2"/>
      <c r="N69" s="2"/>
      <c r="O69" s="2"/>
      <c r="P69" s="2"/>
      <c r="Q69" s="2"/>
      <c r="R69" s="2"/>
      <c r="S69" s="2"/>
    </row>
    <row r="70" spans="1:19">
      <c r="A70" s="124" t="s">
        <v>1159</v>
      </c>
      <c r="B70" s="95" t="s">
        <v>1160</v>
      </c>
      <c r="C70" s="95">
        <v>17</v>
      </c>
      <c r="D70" s="96">
        <v>3.9553280000000001E-3</v>
      </c>
      <c r="E70" s="95">
        <v>26</v>
      </c>
      <c r="F70" s="96">
        <v>4.7169810000000003E-3</v>
      </c>
      <c r="G70" s="125">
        <v>0.66264140100000002</v>
      </c>
      <c r="H70" s="125">
        <v>0.86837402900000005</v>
      </c>
      <c r="I70" s="125">
        <v>0.46287416300000001</v>
      </c>
      <c r="J70" s="125">
        <v>1.6291111380000001</v>
      </c>
      <c r="K70" s="88">
        <v>0.61681873699923795</v>
      </c>
      <c r="L70" s="2"/>
      <c r="M70" s="2"/>
      <c r="N70" s="2"/>
      <c r="O70" s="2"/>
      <c r="P70" s="2"/>
      <c r="Q70" s="2"/>
      <c r="R70" s="2"/>
      <c r="S70" s="2"/>
    </row>
    <row r="71" spans="1:19">
      <c r="A71" s="124" t="s">
        <v>1161</v>
      </c>
      <c r="B71" s="95" t="s">
        <v>1162</v>
      </c>
      <c r="C71" s="95">
        <v>8</v>
      </c>
      <c r="D71" s="96">
        <v>1.8613309999999999E-3</v>
      </c>
      <c r="E71" s="95">
        <v>14</v>
      </c>
      <c r="F71" s="96">
        <v>2.539913E-3</v>
      </c>
      <c r="G71" s="125">
        <v>0.67888821499999996</v>
      </c>
      <c r="H71" s="125">
        <v>0.82482296399999999</v>
      </c>
      <c r="I71" s="125">
        <v>0.33484061700000001</v>
      </c>
      <c r="J71" s="125">
        <v>2.0318112199999998</v>
      </c>
      <c r="K71" s="88">
        <v>0.51408897479890803</v>
      </c>
      <c r="L71" s="2"/>
      <c r="M71" s="2"/>
      <c r="N71" s="2"/>
      <c r="O71" s="2"/>
      <c r="P71" s="2"/>
      <c r="Q71" s="2"/>
      <c r="R71" s="2"/>
      <c r="S71" s="2"/>
    </row>
    <row r="72" spans="1:19">
      <c r="A72" s="124" t="s">
        <v>1163</v>
      </c>
      <c r="B72" s="95" t="s">
        <v>1164</v>
      </c>
      <c r="C72" s="95">
        <v>86</v>
      </c>
      <c r="D72" s="125">
        <v>2.0009307E-2</v>
      </c>
      <c r="E72" s="95">
        <v>128</v>
      </c>
      <c r="F72" s="126">
        <v>2.3222060999999999E-2</v>
      </c>
      <c r="G72" s="125">
        <v>0.696382944</v>
      </c>
      <c r="H72" s="125">
        <v>0.94523742300000002</v>
      </c>
      <c r="I72" s="125">
        <v>0.71188590699999998</v>
      </c>
      <c r="J72" s="125">
        <v>1.255080032</v>
      </c>
      <c r="K72" s="88">
        <v>0.10923910275415501</v>
      </c>
      <c r="L72" s="2"/>
      <c r="M72" s="2"/>
      <c r="N72" s="2"/>
      <c r="O72" s="2"/>
      <c r="P72" s="2"/>
      <c r="Q72" s="2"/>
      <c r="R72" s="2"/>
      <c r="S72" s="2"/>
    </row>
    <row r="73" spans="1:19">
      <c r="A73" s="124" t="s">
        <v>1031</v>
      </c>
      <c r="B73" s="95" t="s">
        <v>1032</v>
      </c>
      <c r="C73" s="95">
        <v>293</v>
      </c>
      <c r="D73" s="125">
        <v>6.8171242000000007E-2</v>
      </c>
      <c r="E73" s="95">
        <v>371</v>
      </c>
      <c r="F73" s="126">
        <v>6.7307692000000002E-2</v>
      </c>
      <c r="G73" s="125">
        <v>0.70809360099999996</v>
      </c>
      <c r="H73" s="125">
        <v>1.031722179</v>
      </c>
      <c r="I73" s="125">
        <v>0.87648953500000004</v>
      </c>
      <c r="J73" s="125">
        <v>1.2144476479999999</v>
      </c>
      <c r="K73" s="88">
        <v>0.32159211877945998</v>
      </c>
      <c r="L73" s="2"/>
      <c r="M73" s="2"/>
      <c r="N73" s="2"/>
      <c r="O73" s="2"/>
      <c r="P73" s="2"/>
      <c r="Q73" s="2"/>
      <c r="R73" s="2"/>
      <c r="S73" s="2"/>
    </row>
    <row r="74" spans="1:19">
      <c r="A74" s="124" t="s">
        <v>1165</v>
      </c>
      <c r="B74" s="95" t="s">
        <v>1166</v>
      </c>
      <c r="C74" s="95">
        <v>68</v>
      </c>
      <c r="D74" s="125">
        <v>1.5821312000000001E-2</v>
      </c>
      <c r="E74" s="95">
        <v>89</v>
      </c>
      <c r="F74" s="126">
        <v>1.6146588999999999E-2</v>
      </c>
      <c r="G74" s="125">
        <v>0.72493241200000003</v>
      </c>
      <c r="H74" s="125">
        <v>0.94311095199999995</v>
      </c>
      <c r="I74" s="125">
        <v>0.68041353999999998</v>
      </c>
      <c r="J74" s="125">
        <v>1.3072318759999999</v>
      </c>
      <c r="K74" s="88">
        <v>0.58636208673325996</v>
      </c>
      <c r="L74" s="2"/>
      <c r="M74" s="2"/>
      <c r="N74" s="2"/>
      <c r="O74" s="2"/>
      <c r="P74" s="2"/>
      <c r="Q74" s="2"/>
      <c r="R74" s="2"/>
      <c r="S74" s="2"/>
    </row>
    <row r="75" spans="1:19">
      <c r="A75" s="124" t="s">
        <v>1167</v>
      </c>
      <c r="B75" s="95" t="s">
        <v>1168</v>
      </c>
      <c r="C75" s="95">
        <v>14</v>
      </c>
      <c r="D75" s="96">
        <v>3.2573290000000002E-3</v>
      </c>
      <c r="E75" s="95">
        <v>14</v>
      </c>
      <c r="F75" s="96">
        <v>2.539913E-3</v>
      </c>
      <c r="G75" s="125">
        <v>0.75007925799999997</v>
      </c>
      <c r="H75" s="125">
        <v>1.13290245</v>
      </c>
      <c r="I75" s="125">
        <v>0.52993352599999999</v>
      </c>
      <c r="J75" s="125">
        <v>2.4219414289999999</v>
      </c>
      <c r="K75" s="88">
        <v>0.291454153113614</v>
      </c>
      <c r="L75" s="2"/>
      <c r="M75" s="2"/>
      <c r="N75" s="2"/>
      <c r="O75" s="2"/>
      <c r="P75" s="2"/>
      <c r="Q75" s="2"/>
      <c r="R75" s="2"/>
      <c r="S75" s="2"/>
    </row>
    <row r="76" spans="1:19">
      <c r="A76" s="124" t="s">
        <v>1169</v>
      </c>
      <c r="B76" s="95" t="s">
        <v>1170</v>
      </c>
      <c r="C76" s="95">
        <v>45</v>
      </c>
      <c r="D76" s="125">
        <v>1.0469986000000001E-2</v>
      </c>
      <c r="E76" s="95">
        <v>61</v>
      </c>
      <c r="F76" s="126">
        <v>1.1066763E-2</v>
      </c>
      <c r="G76" s="125">
        <v>0.76589022600000001</v>
      </c>
      <c r="H76" s="125">
        <v>1.06249825</v>
      </c>
      <c r="I76" s="125">
        <v>0.712478473</v>
      </c>
      <c r="J76" s="125">
        <v>1.584472477</v>
      </c>
      <c r="K76" s="88">
        <v>0.78804349682150898</v>
      </c>
      <c r="L76" s="2"/>
      <c r="M76" s="2"/>
      <c r="N76" s="2"/>
      <c r="O76" s="2"/>
      <c r="P76" s="2"/>
      <c r="Q76" s="2"/>
      <c r="R76" s="2"/>
      <c r="S76" s="2"/>
    </row>
    <row r="77" spans="1:19">
      <c r="A77" s="124" t="s">
        <v>1171</v>
      </c>
      <c r="B77" s="95" t="s">
        <v>1172</v>
      </c>
      <c r="C77" s="95">
        <v>1</v>
      </c>
      <c r="D77" s="96">
        <v>2.32666E-4</v>
      </c>
      <c r="E77" s="95">
        <v>1</v>
      </c>
      <c r="F77" s="96">
        <v>1.8142200000000001E-4</v>
      </c>
      <c r="G77" s="125">
        <v>0.79775148799999995</v>
      </c>
      <c r="H77" s="125">
        <v>1.434099617</v>
      </c>
      <c r="I77" s="125">
        <v>8.9660851999999999E-2</v>
      </c>
      <c r="J77" s="125">
        <v>22.938012100000002</v>
      </c>
      <c r="K77" s="88">
        <v>0.73133375570356696</v>
      </c>
      <c r="L77" s="2"/>
      <c r="M77" s="2"/>
      <c r="N77" s="2"/>
      <c r="O77" s="2"/>
      <c r="P77" s="2"/>
      <c r="Q77" s="2"/>
      <c r="R77" s="2"/>
      <c r="S77" s="2"/>
    </row>
    <row r="78" spans="1:19">
      <c r="A78" s="124" t="s">
        <v>1173</v>
      </c>
      <c r="B78" s="95" t="s">
        <v>1174</v>
      </c>
      <c r="C78" s="95">
        <v>138</v>
      </c>
      <c r="D78" s="125">
        <v>3.2107956999999999E-2</v>
      </c>
      <c r="E78" s="95">
        <v>170</v>
      </c>
      <c r="F78" s="126">
        <v>3.0841799999999999E-2</v>
      </c>
      <c r="G78" s="125">
        <v>0.80287297899999999</v>
      </c>
      <c r="H78" s="125">
        <v>1.030101581</v>
      </c>
      <c r="I78" s="125">
        <v>0.81532822000000005</v>
      </c>
      <c r="J78" s="125">
        <v>1.3014504360000001</v>
      </c>
      <c r="K78" s="88">
        <v>1</v>
      </c>
      <c r="L78" s="2"/>
      <c r="M78" s="2"/>
      <c r="N78" s="2"/>
      <c r="O78" s="2"/>
      <c r="P78" s="2"/>
      <c r="Q78" s="2"/>
      <c r="R78" s="2"/>
      <c r="S78" s="2"/>
    </row>
    <row r="79" spans="1:19">
      <c r="A79" s="124" t="s">
        <v>1175</v>
      </c>
      <c r="B79" s="95" t="s">
        <v>1176</v>
      </c>
      <c r="C79" s="95">
        <v>21</v>
      </c>
      <c r="D79" s="96">
        <v>4.8859929999999999E-3</v>
      </c>
      <c r="E79" s="95">
        <v>28</v>
      </c>
      <c r="F79" s="96">
        <v>5.079826E-3</v>
      </c>
      <c r="G79" s="125">
        <v>0.80525572700000003</v>
      </c>
      <c r="H79" s="125">
        <v>0.92767899099999995</v>
      </c>
      <c r="I79" s="125">
        <v>0.51609374799999996</v>
      </c>
      <c r="J79" s="125">
        <v>1.6675038470000001</v>
      </c>
      <c r="K79" s="88">
        <v>0.74708554969347896</v>
      </c>
      <c r="L79" s="2"/>
      <c r="M79" s="2"/>
      <c r="N79" s="2"/>
      <c r="O79" s="2"/>
      <c r="P79" s="2"/>
      <c r="Q79" s="2"/>
      <c r="R79" s="2"/>
      <c r="S79" s="2"/>
    </row>
    <row r="80" spans="1:19">
      <c r="A80" s="124" t="s">
        <v>1177</v>
      </c>
      <c r="B80" s="95" t="s">
        <v>1178</v>
      </c>
      <c r="C80" s="95">
        <v>148</v>
      </c>
      <c r="D80" s="125">
        <v>3.4434620999999999E-2</v>
      </c>
      <c r="E80" s="95">
        <v>185</v>
      </c>
      <c r="F80" s="126">
        <v>3.3563135000000001E-2</v>
      </c>
      <c r="G80" s="125">
        <v>0.82645667599999995</v>
      </c>
      <c r="H80" s="125">
        <v>1.026167155</v>
      </c>
      <c r="I80" s="125">
        <v>0.81660722200000002</v>
      </c>
      <c r="J80" s="125">
        <v>1.2895049199999999</v>
      </c>
      <c r="K80" s="88">
        <v>0.26037509208729298</v>
      </c>
      <c r="L80" s="2"/>
      <c r="M80" s="2"/>
      <c r="N80" s="2"/>
      <c r="O80" s="2"/>
      <c r="P80" s="2"/>
      <c r="Q80" s="2"/>
      <c r="R80" s="2"/>
      <c r="S80" s="2"/>
    </row>
    <row r="81" spans="1:19">
      <c r="A81" s="124" t="s">
        <v>1179</v>
      </c>
      <c r="B81" s="95" t="s">
        <v>1180</v>
      </c>
      <c r="C81" s="95">
        <v>45</v>
      </c>
      <c r="D81" s="125">
        <v>1.0469986000000001E-2</v>
      </c>
      <c r="E81" s="95">
        <v>54</v>
      </c>
      <c r="F81" s="126">
        <v>9.7968069999999994E-3</v>
      </c>
      <c r="G81" s="125">
        <v>0.83834422200000003</v>
      </c>
      <c r="H81" s="125">
        <v>1.0436330250000001</v>
      </c>
      <c r="I81" s="125">
        <v>0.69329857299999997</v>
      </c>
      <c r="J81" s="125">
        <v>1.5709968729999999</v>
      </c>
      <c r="K81" s="88">
        <v>0.54744018220046597</v>
      </c>
      <c r="L81" s="2"/>
      <c r="M81" s="2"/>
      <c r="N81" s="2"/>
      <c r="O81" s="2"/>
      <c r="P81" s="2"/>
      <c r="Q81" s="2"/>
      <c r="R81" s="2"/>
      <c r="S81" s="2"/>
    </row>
    <row r="82" spans="1:19">
      <c r="A82" s="124" t="s">
        <v>1181</v>
      </c>
      <c r="B82" s="95" t="s">
        <v>1182</v>
      </c>
      <c r="C82" s="95">
        <v>41</v>
      </c>
      <c r="D82" s="125">
        <v>9.5393209999999999E-3</v>
      </c>
      <c r="E82" s="95">
        <v>57</v>
      </c>
      <c r="F82" s="126">
        <v>1.0341074E-2</v>
      </c>
      <c r="G82" s="125">
        <v>0.84236926999999995</v>
      </c>
      <c r="H82" s="125">
        <v>0.95889966800000004</v>
      </c>
      <c r="I82" s="125">
        <v>0.63430995899999998</v>
      </c>
      <c r="J82" s="125">
        <v>1.4495887409999999</v>
      </c>
      <c r="K82" s="88">
        <v>0.71265336288847703</v>
      </c>
      <c r="L82" s="2"/>
      <c r="M82" s="2"/>
      <c r="N82" s="2"/>
      <c r="O82" s="2"/>
      <c r="P82" s="2"/>
      <c r="Q82" s="2"/>
      <c r="R82" s="2"/>
      <c r="S82" s="2"/>
    </row>
    <row r="83" spans="1:19">
      <c r="A83" s="124" t="s">
        <v>1183</v>
      </c>
      <c r="B83" s="95" t="s">
        <v>1184</v>
      </c>
      <c r="C83" s="95">
        <v>74</v>
      </c>
      <c r="D83" s="125">
        <v>1.721731E-2</v>
      </c>
      <c r="E83" s="95">
        <v>93</v>
      </c>
      <c r="F83" s="126">
        <v>1.6872279E-2</v>
      </c>
      <c r="G83" s="125">
        <v>0.87187678499999999</v>
      </c>
      <c r="H83" s="125">
        <v>0.97433984900000004</v>
      </c>
      <c r="I83" s="125">
        <v>0.71056681200000005</v>
      </c>
      <c r="J83" s="125">
        <v>1.336029385</v>
      </c>
      <c r="K83" s="88">
        <v>0.54967632388459198</v>
      </c>
      <c r="L83" s="2"/>
      <c r="M83" s="2"/>
      <c r="N83" s="2"/>
      <c r="O83" s="2"/>
      <c r="P83" s="2"/>
      <c r="Q83" s="2"/>
      <c r="R83" s="2"/>
      <c r="S83" s="2"/>
    </row>
    <row r="84" spans="1:19">
      <c r="A84" s="124" t="s">
        <v>1185</v>
      </c>
      <c r="B84" s="95" t="s">
        <v>1186</v>
      </c>
      <c r="C84" s="95">
        <v>33</v>
      </c>
      <c r="D84" s="96">
        <v>7.67799E-3</v>
      </c>
      <c r="E84" s="95">
        <v>42</v>
      </c>
      <c r="F84" s="96">
        <v>7.6197390000000004E-3</v>
      </c>
      <c r="G84" s="125">
        <v>0.88765313999999995</v>
      </c>
      <c r="H84" s="125">
        <v>1.034653278</v>
      </c>
      <c r="I84" s="125">
        <v>0.64317503899999995</v>
      </c>
      <c r="J84" s="125">
        <v>1.6644106830000001</v>
      </c>
      <c r="K84" s="88">
        <v>0.54559497168985505</v>
      </c>
      <c r="L84" s="2"/>
      <c r="M84" s="2"/>
      <c r="N84" s="2"/>
      <c r="O84" s="2"/>
      <c r="P84" s="2"/>
      <c r="Q84" s="2"/>
      <c r="R84" s="2"/>
      <c r="S84" s="2"/>
    </row>
    <row r="85" spans="1:19">
      <c r="A85" s="124" t="s">
        <v>1187</v>
      </c>
      <c r="B85" s="95" t="s">
        <v>1188</v>
      </c>
      <c r="C85" s="95">
        <v>4</v>
      </c>
      <c r="D85" s="96">
        <v>9.3066500000000001E-4</v>
      </c>
      <c r="E85" s="95">
        <v>5</v>
      </c>
      <c r="F85" s="96">
        <v>9.0711199999999996E-4</v>
      </c>
      <c r="G85" s="125">
        <v>0.89483550999999995</v>
      </c>
      <c r="H85" s="125">
        <v>0.91194882899999996</v>
      </c>
      <c r="I85" s="125">
        <v>0.236545966</v>
      </c>
      <c r="J85" s="125">
        <v>3.5158099709999999</v>
      </c>
      <c r="K85" s="88">
        <v>0.71900227544013895</v>
      </c>
      <c r="L85" s="2"/>
      <c r="M85" s="2"/>
      <c r="N85" s="2"/>
      <c r="O85" s="2"/>
      <c r="P85" s="2"/>
      <c r="Q85" s="2"/>
      <c r="R85" s="2"/>
      <c r="S85" s="2"/>
    </row>
    <row r="86" spans="1:19">
      <c r="A86" s="124" t="s">
        <v>1189</v>
      </c>
      <c r="B86" s="95" t="s">
        <v>1190</v>
      </c>
      <c r="C86" s="95">
        <v>85</v>
      </c>
      <c r="D86" s="125">
        <v>1.9776640000000002E-2</v>
      </c>
      <c r="E86" s="95">
        <v>121</v>
      </c>
      <c r="F86" s="126">
        <v>2.1952104E-2</v>
      </c>
      <c r="G86" s="125">
        <v>0.91541307599999999</v>
      </c>
      <c r="H86" s="125">
        <v>0.98449308199999996</v>
      </c>
      <c r="I86" s="125">
        <v>0.73842004699999997</v>
      </c>
      <c r="J86" s="125">
        <v>1.3125681419999999</v>
      </c>
      <c r="K86" s="88">
        <v>0.57616670937241099</v>
      </c>
      <c r="L86" s="2"/>
      <c r="M86" s="2"/>
      <c r="N86" s="2"/>
      <c r="O86" s="2"/>
      <c r="P86" s="2"/>
      <c r="Q86" s="2"/>
      <c r="R86" s="2"/>
      <c r="S86" s="2"/>
    </row>
    <row r="87" spans="1:19">
      <c r="A87" s="124" t="s">
        <v>1191</v>
      </c>
      <c r="B87" s="95" t="s">
        <v>1192</v>
      </c>
      <c r="C87" s="95">
        <v>33</v>
      </c>
      <c r="D87" s="96">
        <v>7.67799E-3</v>
      </c>
      <c r="E87" s="95">
        <v>33</v>
      </c>
      <c r="F87" s="96">
        <v>5.9869379999999998E-3</v>
      </c>
      <c r="G87" s="125">
        <v>0.93178847200000003</v>
      </c>
      <c r="H87" s="125">
        <v>0.97888801000000003</v>
      </c>
      <c r="I87" s="125">
        <v>0.59748748500000004</v>
      </c>
      <c r="J87" s="125">
        <v>1.6037519790000001</v>
      </c>
      <c r="K87" s="88">
        <v>0.49409523809571299</v>
      </c>
      <c r="L87" s="2"/>
      <c r="M87" s="2"/>
      <c r="N87" s="2"/>
      <c r="O87" s="2"/>
      <c r="P87" s="2"/>
      <c r="Q87" s="2"/>
      <c r="R87" s="2"/>
      <c r="S87" s="2"/>
    </row>
    <row r="88" spans="1:19">
      <c r="A88" s="124" t="s">
        <v>1193</v>
      </c>
      <c r="B88" s="95" t="s">
        <v>1194</v>
      </c>
      <c r="C88" s="95">
        <v>21</v>
      </c>
      <c r="D88" s="96">
        <v>4.8859929999999999E-3</v>
      </c>
      <c r="E88" s="95">
        <v>26</v>
      </c>
      <c r="F88" s="96">
        <v>4.7169810000000003E-3</v>
      </c>
      <c r="G88" s="125">
        <v>0.93205931500000005</v>
      </c>
      <c r="H88" s="125">
        <v>1.025318269</v>
      </c>
      <c r="I88" s="125">
        <v>0.57302124499999996</v>
      </c>
      <c r="J88" s="125">
        <v>1.834622296</v>
      </c>
      <c r="K88" s="88">
        <v>0.50715339785056801</v>
      </c>
      <c r="L88" s="2"/>
      <c r="M88" s="2"/>
      <c r="N88" s="2"/>
      <c r="O88" s="2"/>
      <c r="P88" s="2"/>
      <c r="Q88" s="2"/>
      <c r="R88" s="2"/>
      <c r="S88" s="2"/>
    </row>
    <row r="89" spans="1:19">
      <c r="A89" s="124" t="s">
        <v>1195</v>
      </c>
      <c r="B89" s="95" t="s">
        <v>1196</v>
      </c>
      <c r="C89" s="95">
        <v>30</v>
      </c>
      <c r="D89" s="96">
        <v>6.9799909999999996E-3</v>
      </c>
      <c r="E89" s="95">
        <v>35</v>
      </c>
      <c r="F89" s="96">
        <v>6.349782E-3</v>
      </c>
      <c r="G89" s="125">
        <v>0.93630284399999997</v>
      </c>
      <c r="H89" s="125">
        <v>0.980095155</v>
      </c>
      <c r="I89" s="125">
        <v>0.595799093</v>
      </c>
      <c r="J89" s="125">
        <v>1.6122658190000001</v>
      </c>
      <c r="K89" s="88">
        <v>0.75795786842384605</v>
      </c>
      <c r="L89" s="2"/>
      <c r="M89" s="2"/>
      <c r="N89" s="2"/>
      <c r="O89" s="2"/>
      <c r="P89" s="2"/>
      <c r="Q89" s="2"/>
      <c r="R89" s="2"/>
      <c r="S89" s="2"/>
    </row>
    <row r="90" spans="1:19">
      <c r="A90" s="124" t="s">
        <v>1197</v>
      </c>
      <c r="B90" s="95" t="s">
        <v>1198</v>
      </c>
      <c r="C90" s="95">
        <v>2</v>
      </c>
      <c r="D90" s="96">
        <v>4.6533300000000001E-4</v>
      </c>
      <c r="E90" s="95">
        <v>4</v>
      </c>
      <c r="F90" s="96">
        <v>7.2568899999999996E-4</v>
      </c>
      <c r="G90" s="125">
        <v>0.98318239600000001</v>
      </c>
      <c r="H90" s="125">
        <v>0.97805696099999995</v>
      </c>
      <c r="I90" s="125">
        <v>0.140645619</v>
      </c>
      <c r="J90" s="125">
        <v>6.801459038</v>
      </c>
      <c r="K90" s="88">
        <v>0.89168244644168304</v>
      </c>
      <c r="L90" s="2"/>
      <c r="M90" s="2"/>
      <c r="N90" s="2"/>
      <c r="O90" s="2"/>
      <c r="P90" s="2"/>
      <c r="Q90" s="2"/>
      <c r="R90" s="2"/>
      <c r="S90" s="2"/>
    </row>
    <row r="91" spans="1:19">
      <c r="A91" s="124" t="s">
        <v>1199</v>
      </c>
      <c r="B91" s="95" t="s">
        <v>1200</v>
      </c>
      <c r="C91" s="95">
        <v>74</v>
      </c>
      <c r="D91" s="125">
        <v>1.721731E-2</v>
      </c>
      <c r="E91" s="95">
        <v>107</v>
      </c>
      <c r="F91" s="126">
        <v>1.9412192000000002E-2</v>
      </c>
      <c r="G91" s="125">
        <v>0.99334558699999997</v>
      </c>
      <c r="H91" s="125">
        <v>0.99867268399999998</v>
      </c>
      <c r="I91" s="125">
        <v>0.73252529099999997</v>
      </c>
      <c r="J91" s="125">
        <v>1.361519039</v>
      </c>
      <c r="K91" s="88">
        <v>0.517737867993316</v>
      </c>
      <c r="L91" s="2"/>
      <c r="M91" s="2"/>
      <c r="N91" s="2"/>
      <c r="O91" s="2"/>
      <c r="P91" s="2"/>
      <c r="Q91" s="2"/>
      <c r="R91" s="2"/>
      <c r="S91" s="2"/>
    </row>
    <row r="92" spans="1:19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7"/>
      <c r="L92" s="2"/>
      <c r="M92" s="2"/>
      <c r="N92" s="2"/>
      <c r="O92" s="2"/>
      <c r="P92" s="2"/>
      <c r="Q92" s="2"/>
      <c r="R92" s="2"/>
      <c r="S92" s="2"/>
    </row>
  </sheetData>
  <mergeCells count="5">
    <mergeCell ref="C3:F3"/>
    <mergeCell ref="G3:J4"/>
    <mergeCell ref="K3:K4"/>
    <mergeCell ref="C4:D4"/>
    <mergeCell ref="E4:F4"/>
  </mergeCells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N12"/>
  <sheetViews>
    <sheetView workbookViewId="0"/>
  </sheetViews>
  <sheetFormatPr defaultColWidth="14.42578125" defaultRowHeight="15" customHeight="1"/>
  <cols>
    <col min="2" max="2" width="16.5703125" customWidth="1"/>
    <col min="3" max="13" width="11.28515625" customWidth="1"/>
  </cols>
  <sheetData>
    <row r="1" spans="1:14" ht="24" customHeight="1">
      <c r="A1" s="1" t="s">
        <v>21</v>
      </c>
      <c r="B1" s="2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</row>
    <row r="2" spans="1:14">
      <c r="A2" s="16"/>
      <c r="B2" s="17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6"/>
    </row>
    <row r="3" spans="1:14" ht="24.75" customHeight="1">
      <c r="A3" s="16"/>
      <c r="B3" s="19"/>
      <c r="C3" s="132" t="s">
        <v>22</v>
      </c>
      <c r="D3" s="134" t="s">
        <v>1</v>
      </c>
      <c r="E3" s="135"/>
      <c r="F3" s="135"/>
      <c r="G3" s="135"/>
      <c r="H3" s="135"/>
      <c r="I3" s="133"/>
      <c r="J3" s="134" t="s">
        <v>2</v>
      </c>
      <c r="K3" s="135"/>
      <c r="L3" s="135"/>
      <c r="M3" s="133"/>
      <c r="N3" s="16"/>
    </row>
    <row r="4" spans="1:14" ht="27.75" customHeight="1">
      <c r="A4" s="16"/>
      <c r="B4" s="20"/>
      <c r="C4" s="133"/>
      <c r="D4" s="132" t="s">
        <v>23</v>
      </c>
      <c r="E4" s="132" t="s">
        <v>24</v>
      </c>
      <c r="F4" s="134" t="s">
        <v>25</v>
      </c>
      <c r="G4" s="133"/>
      <c r="H4" s="134" t="s">
        <v>26</v>
      </c>
      <c r="I4" s="133"/>
      <c r="J4" s="132" t="s">
        <v>23</v>
      </c>
      <c r="K4" s="132" t="s">
        <v>24</v>
      </c>
      <c r="L4" s="134" t="s">
        <v>25</v>
      </c>
      <c r="M4" s="133"/>
      <c r="N4" s="16"/>
    </row>
    <row r="5" spans="1:14" ht="27.75" customHeight="1">
      <c r="A5" s="21"/>
      <c r="B5" s="6" t="s">
        <v>3</v>
      </c>
      <c r="C5" s="22" t="s">
        <v>23</v>
      </c>
      <c r="D5" s="133"/>
      <c r="E5" s="133"/>
      <c r="F5" s="22" t="s">
        <v>27</v>
      </c>
      <c r="G5" s="22" t="s">
        <v>28</v>
      </c>
      <c r="H5" s="22" t="s">
        <v>27</v>
      </c>
      <c r="I5" s="22" t="s">
        <v>28</v>
      </c>
      <c r="J5" s="133"/>
      <c r="K5" s="133"/>
      <c r="L5" s="22" t="s">
        <v>27</v>
      </c>
      <c r="M5" s="22" t="s">
        <v>28</v>
      </c>
      <c r="N5" s="16"/>
    </row>
    <row r="6" spans="1:14" ht="34.5" customHeight="1">
      <c r="A6" s="23"/>
      <c r="B6" s="7" t="s">
        <v>7</v>
      </c>
      <c r="C6" s="24">
        <v>5585</v>
      </c>
      <c r="D6" s="24">
        <v>1955</v>
      </c>
      <c r="E6" s="25">
        <v>0.41943734015345269</v>
      </c>
      <c r="F6" s="26">
        <v>66.947058823529389</v>
      </c>
      <c r="G6" s="26">
        <v>9.8124930966536166</v>
      </c>
      <c r="H6" s="26">
        <v>62.942511013215814</v>
      </c>
      <c r="I6" s="27">
        <v>10.84781675993772</v>
      </c>
      <c r="J6" s="24">
        <v>3630</v>
      </c>
      <c r="K6" s="25">
        <v>0.52203856749311295</v>
      </c>
      <c r="L6" s="26">
        <v>62.412408759124091</v>
      </c>
      <c r="M6" s="27">
        <v>8.5459953233652932</v>
      </c>
      <c r="N6" s="16"/>
    </row>
    <row r="7" spans="1:14" ht="34.5" customHeight="1">
      <c r="A7" s="23"/>
      <c r="B7" s="7" t="s">
        <v>10</v>
      </c>
      <c r="C7" s="24">
        <v>770</v>
      </c>
      <c r="D7" s="24">
        <v>656</v>
      </c>
      <c r="E7" s="25">
        <v>0.44054878048780488</v>
      </c>
      <c r="F7" s="26">
        <v>66.015408320493066</v>
      </c>
      <c r="G7" s="26">
        <v>9.8257853891468976</v>
      </c>
      <c r="H7" s="26">
        <v>61.235384615384618</v>
      </c>
      <c r="I7" s="27">
        <v>10.564278717864774</v>
      </c>
      <c r="J7" s="24">
        <v>114</v>
      </c>
      <c r="K7" s="25">
        <v>0.57017543859649122</v>
      </c>
      <c r="L7" s="26">
        <v>63.342105263157897</v>
      </c>
      <c r="M7" s="27">
        <v>9.3219969634757884</v>
      </c>
      <c r="N7" s="16"/>
    </row>
    <row r="8" spans="1:14" ht="34.5" customHeight="1">
      <c r="A8" s="23"/>
      <c r="B8" s="7" t="s">
        <v>12</v>
      </c>
      <c r="C8" s="24">
        <v>2457</v>
      </c>
      <c r="D8" s="24">
        <v>1417</v>
      </c>
      <c r="E8" s="25">
        <v>0.53705010585744528</v>
      </c>
      <c r="F8" s="26">
        <v>65.838755304101838</v>
      </c>
      <c r="G8" s="26">
        <v>9.5029043949029521</v>
      </c>
      <c r="H8" s="26">
        <v>57.980905233380483</v>
      </c>
      <c r="I8" s="27">
        <v>10.331534821955689</v>
      </c>
      <c r="J8" s="24">
        <v>1040</v>
      </c>
      <c r="K8" s="25">
        <v>0.51538461538461533</v>
      </c>
      <c r="L8" s="26">
        <v>64.633628318584073</v>
      </c>
      <c r="M8" s="27">
        <v>9.2129227254599115</v>
      </c>
      <c r="N8" s="16"/>
    </row>
    <row r="9" spans="1:14" ht="34.5" customHeight="1">
      <c r="A9" s="23"/>
      <c r="B9" s="7" t="s">
        <v>15</v>
      </c>
      <c r="C9" s="24">
        <v>656</v>
      </c>
      <c r="D9" s="24">
        <v>70</v>
      </c>
      <c r="E9" s="25">
        <v>0.31428571428571428</v>
      </c>
      <c r="F9" s="26">
        <v>64.057142857142864</v>
      </c>
      <c r="G9" s="26">
        <v>9.8538386756615211</v>
      </c>
      <c r="H9" s="26">
        <v>56.739130434782609</v>
      </c>
      <c r="I9" s="27">
        <v>10.529583218824392</v>
      </c>
      <c r="J9" s="24">
        <v>586</v>
      </c>
      <c r="K9" s="25">
        <v>0.60068259385665534</v>
      </c>
      <c r="L9" s="26">
        <v>62.25</v>
      </c>
      <c r="M9" s="27">
        <v>6.9651387563161187</v>
      </c>
      <c r="N9" s="16"/>
    </row>
    <row r="10" spans="1:14" ht="34.5" customHeight="1">
      <c r="A10" s="23"/>
      <c r="B10" s="7" t="s">
        <v>18</v>
      </c>
      <c r="C10" s="28">
        <v>342</v>
      </c>
      <c r="D10" s="28">
        <v>200</v>
      </c>
      <c r="E10" s="29">
        <v>0.54500000000000004</v>
      </c>
      <c r="F10" s="30">
        <v>72.084999999999994</v>
      </c>
      <c r="G10" s="30">
        <v>9.2686197223636917</v>
      </c>
      <c r="H10" s="30">
        <v>67.174999999999997</v>
      </c>
      <c r="I10" s="31">
        <v>10.532284657210063</v>
      </c>
      <c r="J10" s="28">
        <v>142</v>
      </c>
      <c r="K10" s="29">
        <v>0.56338028169014087</v>
      </c>
      <c r="L10" s="30">
        <v>72.112676056338032</v>
      </c>
      <c r="M10" s="31">
        <v>8.2023163927254945</v>
      </c>
      <c r="N10" s="16"/>
    </row>
    <row r="11" spans="1:14" ht="34.5" customHeight="1">
      <c r="A11" s="23"/>
      <c r="B11" s="6" t="s">
        <v>29</v>
      </c>
      <c r="C11" s="32">
        <v>9810</v>
      </c>
      <c r="D11" s="32">
        <v>4298</v>
      </c>
      <c r="E11" s="29">
        <v>0.46556537924616098</v>
      </c>
      <c r="F11" s="30">
        <v>66.633045708955237</v>
      </c>
      <c r="G11" s="30">
        <v>9.7775706661864845</v>
      </c>
      <c r="H11" s="30">
        <v>61.084984333574369</v>
      </c>
      <c r="I11" s="31">
        <v>10.924874902730103</v>
      </c>
      <c r="J11" s="32">
        <v>5512</v>
      </c>
      <c r="K11" s="29">
        <v>0.53120464441219162</v>
      </c>
      <c r="L11" s="30">
        <v>65.209100204498981</v>
      </c>
      <c r="M11" s="31">
        <v>9.4164520440249255</v>
      </c>
      <c r="N11" s="16"/>
    </row>
    <row r="12" spans="1:14">
      <c r="A12" s="16"/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</row>
  </sheetData>
  <mergeCells count="10">
    <mergeCell ref="J4:J5"/>
    <mergeCell ref="K4:K5"/>
    <mergeCell ref="C3:C4"/>
    <mergeCell ref="D3:I3"/>
    <mergeCell ref="J3:M3"/>
    <mergeCell ref="D4:D5"/>
    <mergeCell ref="E4:E5"/>
    <mergeCell ref="F4:G4"/>
    <mergeCell ref="H4:I4"/>
    <mergeCell ref="L4:M4"/>
  </mergeCells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J9"/>
  <sheetViews>
    <sheetView workbookViewId="0"/>
  </sheetViews>
  <sheetFormatPr defaultColWidth="14.42578125" defaultRowHeight="15" customHeight="1"/>
  <cols>
    <col min="1" max="1" width="22" customWidth="1"/>
    <col min="3" max="3" width="31" customWidth="1"/>
    <col min="4" max="4" width="60.140625" customWidth="1"/>
    <col min="5" max="5" width="8.42578125" customWidth="1"/>
    <col min="6" max="6" width="8.7109375" customWidth="1"/>
    <col min="7" max="7" width="45.28515625" customWidth="1"/>
    <col min="8" max="8" width="7.5703125" customWidth="1"/>
    <col min="9" max="9" width="46.85546875" customWidth="1"/>
  </cols>
  <sheetData>
    <row r="1" spans="1:10" ht="27.75" customHeight="1">
      <c r="A1" s="33" t="s">
        <v>30</v>
      </c>
      <c r="B1" s="17"/>
      <c r="C1" s="17"/>
      <c r="D1" s="17"/>
      <c r="E1" s="17"/>
      <c r="F1" s="17"/>
      <c r="G1" s="17"/>
      <c r="H1" s="17"/>
      <c r="I1" s="17"/>
      <c r="J1" s="2"/>
    </row>
    <row r="2" spans="1:10">
      <c r="A2" s="17"/>
      <c r="B2" s="17"/>
      <c r="C2" s="17"/>
      <c r="D2" s="17"/>
      <c r="E2" s="18"/>
      <c r="F2" s="18"/>
      <c r="G2" s="18"/>
      <c r="H2" s="18"/>
      <c r="I2" s="18"/>
      <c r="J2" s="2"/>
    </row>
    <row r="3" spans="1:10" ht="27" customHeight="1">
      <c r="A3" s="18"/>
      <c r="B3" s="18"/>
      <c r="C3" s="18"/>
      <c r="D3" s="20"/>
      <c r="E3" s="22" t="s">
        <v>22</v>
      </c>
      <c r="F3" s="134" t="s">
        <v>1</v>
      </c>
      <c r="G3" s="133"/>
      <c r="H3" s="134" t="s">
        <v>2</v>
      </c>
      <c r="I3" s="133"/>
      <c r="J3" s="16"/>
    </row>
    <row r="4" spans="1:10" ht="27" customHeight="1">
      <c r="A4" s="34" t="s">
        <v>31</v>
      </c>
      <c r="B4" s="22" t="s">
        <v>32</v>
      </c>
      <c r="C4" s="22" t="s">
        <v>33</v>
      </c>
      <c r="D4" s="35" t="s">
        <v>34</v>
      </c>
      <c r="E4" s="22" t="s">
        <v>23</v>
      </c>
      <c r="F4" s="22" t="s">
        <v>23</v>
      </c>
      <c r="G4" s="22" t="s">
        <v>35</v>
      </c>
      <c r="H4" s="22" t="s">
        <v>23</v>
      </c>
      <c r="I4" s="22" t="s">
        <v>35</v>
      </c>
      <c r="J4" s="16"/>
    </row>
    <row r="5" spans="1:10" ht="57">
      <c r="A5" s="36" t="s">
        <v>36</v>
      </c>
      <c r="B5" s="32" t="s">
        <v>37</v>
      </c>
      <c r="C5" s="32" t="s">
        <v>38</v>
      </c>
      <c r="D5" s="37" t="s">
        <v>39</v>
      </c>
      <c r="E5" s="28">
        <f t="shared" ref="E5:E7" si="0">SUM(F5+H5)</f>
        <v>6810</v>
      </c>
      <c r="F5" s="28">
        <v>3879</v>
      </c>
      <c r="G5" s="38" t="s">
        <v>40</v>
      </c>
      <c r="H5" s="28">
        <v>2931</v>
      </c>
      <c r="I5" s="39" t="s">
        <v>41</v>
      </c>
      <c r="J5" s="16"/>
    </row>
    <row r="6" spans="1:10" ht="42.75">
      <c r="A6" s="36" t="s">
        <v>42</v>
      </c>
      <c r="B6" s="32" t="s">
        <v>43</v>
      </c>
      <c r="C6" s="32" t="s">
        <v>44</v>
      </c>
      <c r="D6" s="37" t="s">
        <v>45</v>
      </c>
      <c r="E6" s="28">
        <f t="shared" si="0"/>
        <v>2835</v>
      </c>
      <c r="F6" s="28">
        <v>1156</v>
      </c>
      <c r="G6" s="40" t="s">
        <v>46</v>
      </c>
      <c r="H6" s="28">
        <v>1679</v>
      </c>
      <c r="I6" s="41" t="s">
        <v>47</v>
      </c>
      <c r="J6" s="16"/>
    </row>
    <row r="7" spans="1:10" ht="85.5">
      <c r="A7" s="36" t="s">
        <v>48</v>
      </c>
      <c r="B7" s="32" t="s">
        <v>49</v>
      </c>
      <c r="C7" s="42" t="s">
        <v>50</v>
      </c>
      <c r="D7" s="37" t="s">
        <v>51</v>
      </c>
      <c r="E7" s="28">
        <f t="shared" si="0"/>
        <v>1582</v>
      </c>
      <c r="F7" s="28">
        <v>550</v>
      </c>
      <c r="G7" s="41" t="s">
        <v>52</v>
      </c>
      <c r="H7" s="28">
        <f>284+748</f>
        <v>1032</v>
      </c>
      <c r="I7" s="43" t="s">
        <v>53</v>
      </c>
      <c r="J7" s="16"/>
    </row>
    <row r="8" spans="1:10" ht="24" customHeight="1">
      <c r="A8" s="34" t="s">
        <v>22</v>
      </c>
      <c r="B8" s="28"/>
      <c r="C8" s="32">
        <v>87</v>
      </c>
      <c r="D8" s="20"/>
      <c r="E8" s="32">
        <f t="shared" ref="E8:F8" si="1">SUM(E5:E7)</f>
        <v>11227</v>
      </c>
      <c r="F8" s="32">
        <f t="shared" si="1"/>
        <v>5585</v>
      </c>
      <c r="G8" s="28"/>
      <c r="H8" s="32">
        <f>SUM(H5:H7)</f>
        <v>5642</v>
      </c>
      <c r="I8" s="44"/>
      <c r="J8" s="16"/>
    </row>
    <row r="9" spans="1:10">
      <c r="A9" s="17"/>
      <c r="B9" s="17"/>
      <c r="C9" s="17"/>
      <c r="D9" s="17"/>
      <c r="E9" s="17"/>
      <c r="F9" s="17"/>
      <c r="G9" s="17"/>
      <c r="H9" s="17"/>
      <c r="I9" s="17"/>
      <c r="J9" s="2"/>
    </row>
  </sheetData>
  <mergeCells count="2">
    <mergeCell ref="F3:G3"/>
    <mergeCell ref="H3:I3"/>
  </mergeCells>
  <pageMargins left="0.7" right="0.7" top="0.75" bottom="0.75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Z1000"/>
  <sheetViews>
    <sheetView workbookViewId="0"/>
  </sheetViews>
  <sheetFormatPr defaultColWidth="14.42578125" defaultRowHeight="15" customHeight="1"/>
  <cols>
    <col min="1" max="1" width="82.5703125" customWidth="1"/>
    <col min="2" max="2" width="17.7109375" customWidth="1"/>
    <col min="3" max="3" width="19.140625" customWidth="1"/>
  </cols>
  <sheetData>
    <row r="1" spans="1:26" ht="27" customHeight="1">
      <c r="A1" s="1" t="s">
        <v>54</v>
      </c>
      <c r="B1" s="16"/>
      <c r="C1" s="16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>
      <c r="A2" s="16"/>
      <c r="B2" s="45"/>
      <c r="C2" s="45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4.75" customHeight="1">
      <c r="A3" s="46"/>
      <c r="B3" s="35" t="s">
        <v>55</v>
      </c>
      <c r="C3" s="35" t="s">
        <v>56</v>
      </c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</row>
    <row r="4" spans="1:26" ht="21" customHeight="1">
      <c r="A4" s="48" t="s">
        <v>57</v>
      </c>
      <c r="B4" s="49">
        <v>4915</v>
      </c>
      <c r="C4" s="49">
        <v>5971</v>
      </c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</row>
    <row r="5" spans="1:26" ht="53.25" customHeight="1">
      <c r="A5" s="50" t="s">
        <v>58</v>
      </c>
      <c r="B5" s="28">
        <v>89</v>
      </c>
      <c r="C5" s="28">
        <v>148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50.25" customHeight="1">
      <c r="A6" s="50" t="s">
        <v>59</v>
      </c>
      <c r="B6" s="28">
        <v>33</v>
      </c>
      <c r="C6" s="28">
        <v>16</v>
      </c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65.25" customHeight="1">
      <c r="A7" s="50" t="s">
        <v>60</v>
      </c>
      <c r="B7" s="32">
        <v>58</v>
      </c>
      <c r="C7" s="28">
        <v>25</v>
      </c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35.25" customHeight="1">
      <c r="A8" s="50" t="s">
        <v>61</v>
      </c>
      <c r="B8" s="28">
        <v>2</v>
      </c>
      <c r="C8" s="28">
        <v>0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78.75" customHeight="1">
      <c r="A9" s="50" t="s">
        <v>62</v>
      </c>
      <c r="B9" s="28">
        <v>92</v>
      </c>
      <c r="C9" s="28">
        <v>211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36" customHeight="1">
      <c r="A10" s="50" t="s">
        <v>63</v>
      </c>
      <c r="B10" s="24">
        <v>343</v>
      </c>
      <c r="C10" s="24">
        <v>59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9.5" customHeight="1">
      <c r="A11" s="51" t="s">
        <v>64</v>
      </c>
      <c r="B11" s="52">
        <v>617</v>
      </c>
      <c r="C11" s="52">
        <v>459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3.25" customHeight="1">
      <c r="A12" s="53" t="s">
        <v>65</v>
      </c>
      <c r="B12" s="54">
        <v>4298</v>
      </c>
      <c r="C12" s="54">
        <v>5512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>
      <c r="A13" s="16"/>
      <c r="B13" s="16"/>
      <c r="C13" s="16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16"/>
      <c r="B14" s="16"/>
      <c r="C14" s="16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55"/>
      <c r="B15" s="16"/>
      <c r="C15" s="16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>
      <c r="A19" s="2"/>
      <c r="B19" s="2"/>
      <c r="C19" s="16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7" right="0.7" top="0.75" bottom="0.75" header="0" footer="0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L43"/>
  <sheetViews>
    <sheetView workbookViewId="0"/>
  </sheetViews>
  <sheetFormatPr defaultColWidth="14.42578125" defaultRowHeight="15" customHeight="1"/>
  <cols>
    <col min="1" max="1" width="16.28515625" customWidth="1"/>
    <col min="2" max="2" width="8" customWidth="1"/>
    <col min="3" max="3" width="10.42578125" customWidth="1"/>
    <col min="4" max="4" width="5.5703125" customWidth="1"/>
    <col min="5" max="5" width="12.7109375" customWidth="1"/>
    <col min="6" max="6" width="17.42578125" customWidth="1"/>
    <col min="7" max="7" width="33" customWidth="1"/>
    <col min="8" max="8" width="33.42578125" customWidth="1"/>
    <col min="9" max="9" width="14.5703125" customWidth="1"/>
    <col min="10" max="10" width="44.28515625" customWidth="1"/>
    <col min="11" max="11" width="28.7109375" customWidth="1"/>
  </cols>
  <sheetData>
    <row r="1" spans="1:12" ht="23.25" customHeight="1">
      <c r="A1" s="1" t="s">
        <v>66</v>
      </c>
      <c r="B1" s="2"/>
      <c r="C1" s="16"/>
      <c r="D1" s="16"/>
      <c r="E1" s="16"/>
      <c r="F1" s="16"/>
      <c r="G1" s="16"/>
      <c r="H1" s="16"/>
      <c r="I1" s="16"/>
      <c r="J1" s="16"/>
      <c r="K1" s="56"/>
      <c r="L1" s="16"/>
    </row>
    <row r="2" spans="1:12">
      <c r="A2" s="16"/>
      <c r="B2" s="45"/>
      <c r="C2" s="45"/>
      <c r="D2" s="45"/>
      <c r="E2" s="45"/>
      <c r="F2" s="45"/>
      <c r="G2" s="45"/>
      <c r="H2" s="45"/>
      <c r="I2" s="45"/>
      <c r="J2" s="16"/>
      <c r="K2" s="56"/>
      <c r="L2" s="16"/>
    </row>
    <row r="3" spans="1:12" ht="26.25" customHeight="1">
      <c r="A3" s="57"/>
      <c r="B3" s="136" t="s">
        <v>67</v>
      </c>
      <c r="C3" s="135"/>
      <c r="D3" s="135"/>
      <c r="E3" s="135"/>
      <c r="F3" s="133"/>
      <c r="G3" s="137" t="s">
        <v>68</v>
      </c>
      <c r="H3" s="135"/>
      <c r="I3" s="133"/>
      <c r="J3" s="59"/>
      <c r="K3" s="57"/>
      <c r="L3" s="59"/>
    </row>
    <row r="4" spans="1:12" ht="32.25" customHeight="1">
      <c r="A4" s="4"/>
      <c r="B4" s="6" t="s">
        <v>69</v>
      </c>
      <c r="C4" s="6" t="s">
        <v>70</v>
      </c>
      <c r="D4" s="6" t="s">
        <v>71</v>
      </c>
      <c r="E4" s="6" t="s">
        <v>72</v>
      </c>
      <c r="F4" s="6" t="s">
        <v>73</v>
      </c>
      <c r="G4" s="6" t="s">
        <v>74</v>
      </c>
      <c r="H4" s="6" t="s">
        <v>75</v>
      </c>
      <c r="I4" s="6" t="s">
        <v>76</v>
      </c>
      <c r="J4" s="60" t="s">
        <v>77</v>
      </c>
      <c r="K4" s="6" t="s">
        <v>78</v>
      </c>
      <c r="L4" s="59"/>
    </row>
    <row r="5" spans="1:12" ht="80.25" customHeight="1">
      <c r="A5" s="138" t="s">
        <v>79</v>
      </c>
      <c r="B5" s="61" t="s">
        <v>80</v>
      </c>
      <c r="C5" s="62">
        <v>6411889</v>
      </c>
      <c r="D5" s="62" t="s">
        <v>81</v>
      </c>
      <c r="E5" s="62" t="s">
        <v>82</v>
      </c>
      <c r="F5" s="62" t="s">
        <v>83</v>
      </c>
      <c r="G5" s="62" t="s">
        <v>84</v>
      </c>
      <c r="H5" s="62" t="s">
        <v>85</v>
      </c>
      <c r="I5" s="62" t="s">
        <v>86</v>
      </c>
      <c r="J5" s="62"/>
      <c r="K5" s="63" t="s">
        <v>87</v>
      </c>
      <c r="L5" s="16"/>
    </row>
    <row r="6" spans="1:12" ht="80.25" customHeight="1">
      <c r="A6" s="139"/>
      <c r="B6" s="61" t="s">
        <v>80</v>
      </c>
      <c r="C6" s="62">
        <v>6412063</v>
      </c>
      <c r="D6" s="62" t="s">
        <v>81</v>
      </c>
      <c r="E6" s="62" t="s">
        <v>82</v>
      </c>
      <c r="F6" s="62" t="s">
        <v>88</v>
      </c>
      <c r="G6" s="62" t="s">
        <v>84</v>
      </c>
      <c r="H6" s="62" t="s">
        <v>89</v>
      </c>
      <c r="I6" s="62" t="s">
        <v>90</v>
      </c>
      <c r="J6" s="62"/>
      <c r="K6" s="63" t="s">
        <v>91</v>
      </c>
      <c r="L6" s="16"/>
    </row>
    <row r="7" spans="1:12" ht="78.75" customHeight="1">
      <c r="A7" s="139"/>
      <c r="B7" s="61" t="s">
        <v>80</v>
      </c>
      <c r="C7" s="62">
        <v>6413101</v>
      </c>
      <c r="D7" s="62" t="s">
        <v>81</v>
      </c>
      <c r="E7" s="62" t="s">
        <v>82</v>
      </c>
      <c r="F7" s="62" t="s">
        <v>92</v>
      </c>
      <c r="G7" s="62" t="s">
        <v>93</v>
      </c>
      <c r="H7" s="62" t="s">
        <v>94</v>
      </c>
      <c r="I7" s="62" t="s">
        <v>90</v>
      </c>
      <c r="J7" s="62"/>
      <c r="K7" s="63" t="s">
        <v>91</v>
      </c>
      <c r="L7" s="16"/>
    </row>
    <row r="8" spans="1:12" ht="153.75" customHeight="1">
      <c r="A8" s="139"/>
      <c r="B8" s="61" t="s">
        <v>80</v>
      </c>
      <c r="C8" s="62">
        <v>6413134</v>
      </c>
      <c r="D8" s="62" t="s">
        <v>95</v>
      </c>
      <c r="E8" s="62" t="s">
        <v>96</v>
      </c>
      <c r="F8" s="62" t="s">
        <v>97</v>
      </c>
      <c r="G8" s="62" t="s">
        <v>98</v>
      </c>
      <c r="H8" s="62" t="s">
        <v>99</v>
      </c>
      <c r="I8" s="62" t="s">
        <v>90</v>
      </c>
      <c r="J8" s="62"/>
      <c r="K8" s="63" t="s">
        <v>100</v>
      </c>
      <c r="L8" s="16"/>
    </row>
    <row r="9" spans="1:12" ht="80.25" customHeight="1">
      <c r="A9" s="139"/>
      <c r="B9" s="61" t="s">
        <v>80</v>
      </c>
      <c r="C9" s="62">
        <v>6413139</v>
      </c>
      <c r="D9" s="62" t="s">
        <v>81</v>
      </c>
      <c r="E9" s="62" t="s">
        <v>95</v>
      </c>
      <c r="F9" s="62" t="s">
        <v>101</v>
      </c>
      <c r="G9" s="62" t="s">
        <v>98</v>
      </c>
      <c r="H9" s="62" t="s">
        <v>99</v>
      </c>
      <c r="I9" s="62" t="s">
        <v>90</v>
      </c>
      <c r="J9" s="62"/>
      <c r="K9" s="63" t="s">
        <v>91</v>
      </c>
      <c r="L9" s="16"/>
    </row>
    <row r="10" spans="1:12" ht="79.5" customHeight="1">
      <c r="A10" s="139"/>
      <c r="B10" s="61" t="s">
        <v>80</v>
      </c>
      <c r="C10" s="62">
        <v>6413142</v>
      </c>
      <c r="D10" s="62" t="s">
        <v>102</v>
      </c>
      <c r="E10" s="62" t="s">
        <v>95</v>
      </c>
      <c r="F10" s="62" t="s">
        <v>103</v>
      </c>
      <c r="G10" s="62" t="s">
        <v>98</v>
      </c>
      <c r="H10" s="62" t="s">
        <v>99</v>
      </c>
      <c r="I10" s="62" t="s">
        <v>90</v>
      </c>
      <c r="J10" s="62"/>
      <c r="K10" s="63" t="s">
        <v>91</v>
      </c>
      <c r="L10" s="16"/>
    </row>
    <row r="11" spans="1:12" ht="81.75" customHeight="1">
      <c r="A11" s="139"/>
      <c r="B11" s="61" t="s">
        <v>80</v>
      </c>
      <c r="C11" s="62">
        <v>6413181</v>
      </c>
      <c r="D11" s="62" t="s">
        <v>81</v>
      </c>
      <c r="E11" s="62" t="s">
        <v>82</v>
      </c>
      <c r="F11" s="62" t="s">
        <v>104</v>
      </c>
      <c r="G11" s="62" t="s">
        <v>98</v>
      </c>
      <c r="H11" s="62" t="s">
        <v>105</v>
      </c>
      <c r="I11" s="62" t="s">
        <v>90</v>
      </c>
      <c r="J11" s="62"/>
      <c r="K11" s="63" t="s">
        <v>91</v>
      </c>
      <c r="L11" s="16"/>
    </row>
    <row r="12" spans="1:12" ht="81" customHeight="1">
      <c r="A12" s="139"/>
      <c r="B12" s="61" t="s">
        <v>80</v>
      </c>
      <c r="C12" s="62">
        <v>6413187</v>
      </c>
      <c r="D12" s="62" t="s">
        <v>81</v>
      </c>
      <c r="E12" s="62" t="s">
        <v>102</v>
      </c>
      <c r="F12" s="62" t="s">
        <v>106</v>
      </c>
      <c r="G12" s="62" t="s">
        <v>98</v>
      </c>
      <c r="H12" s="62" t="s">
        <v>105</v>
      </c>
      <c r="I12" s="62" t="s">
        <v>90</v>
      </c>
      <c r="J12" s="62"/>
      <c r="K12" s="63" t="s">
        <v>91</v>
      </c>
      <c r="L12" s="16"/>
    </row>
    <row r="13" spans="1:12" ht="81" customHeight="1">
      <c r="A13" s="139"/>
      <c r="B13" s="61" t="s">
        <v>80</v>
      </c>
      <c r="C13" s="62">
        <v>6413235</v>
      </c>
      <c r="D13" s="62" t="s">
        <v>102</v>
      </c>
      <c r="E13" s="62" t="s">
        <v>95</v>
      </c>
      <c r="F13" s="62" t="s">
        <v>107</v>
      </c>
      <c r="G13" s="62" t="s">
        <v>98</v>
      </c>
      <c r="H13" s="62" t="s">
        <v>105</v>
      </c>
      <c r="I13" s="62" t="s">
        <v>90</v>
      </c>
      <c r="J13" s="62"/>
      <c r="K13" s="63" t="s">
        <v>91</v>
      </c>
      <c r="L13" s="16"/>
    </row>
    <row r="14" spans="1:12" ht="78.75" customHeight="1">
      <c r="A14" s="139"/>
      <c r="B14" s="61" t="s">
        <v>80</v>
      </c>
      <c r="C14" s="62">
        <v>6413278</v>
      </c>
      <c r="D14" s="62" t="s">
        <v>102</v>
      </c>
      <c r="E14" s="62" t="s">
        <v>81</v>
      </c>
      <c r="F14" s="62" t="s">
        <v>108</v>
      </c>
      <c r="G14" s="62" t="s">
        <v>109</v>
      </c>
      <c r="H14" s="62" t="s">
        <v>110</v>
      </c>
      <c r="I14" s="62" t="s">
        <v>90</v>
      </c>
      <c r="J14" s="62"/>
      <c r="K14" s="63" t="s">
        <v>91</v>
      </c>
      <c r="L14" s="16"/>
    </row>
    <row r="15" spans="1:12" ht="78" customHeight="1">
      <c r="A15" s="139"/>
      <c r="B15" s="61" t="s">
        <v>80</v>
      </c>
      <c r="C15" s="62">
        <v>6413290</v>
      </c>
      <c r="D15" s="62" t="s">
        <v>81</v>
      </c>
      <c r="E15" s="62" t="s">
        <v>102</v>
      </c>
      <c r="F15" s="62" t="s">
        <v>111</v>
      </c>
      <c r="G15" s="62" t="s">
        <v>109</v>
      </c>
      <c r="H15" s="62" t="s">
        <v>110</v>
      </c>
      <c r="I15" s="62" t="s">
        <v>90</v>
      </c>
      <c r="J15" s="62"/>
      <c r="K15" s="63" t="s">
        <v>91</v>
      </c>
      <c r="L15" s="16"/>
    </row>
    <row r="16" spans="1:12" ht="84" customHeight="1">
      <c r="A16" s="139"/>
      <c r="B16" s="61" t="s">
        <v>80</v>
      </c>
      <c r="C16" s="62">
        <v>6414486</v>
      </c>
      <c r="D16" s="62" t="s">
        <v>81</v>
      </c>
      <c r="E16" s="62" t="s">
        <v>82</v>
      </c>
      <c r="F16" s="62" t="s">
        <v>112</v>
      </c>
      <c r="G16" s="62" t="s">
        <v>113</v>
      </c>
      <c r="H16" s="62" t="s">
        <v>114</v>
      </c>
      <c r="I16" s="62" t="s">
        <v>90</v>
      </c>
      <c r="J16" s="62"/>
      <c r="K16" s="63" t="s">
        <v>91</v>
      </c>
      <c r="L16" s="16"/>
    </row>
    <row r="17" spans="1:12" ht="80.25" customHeight="1">
      <c r="A17" s="139"/>
      <c r="B17" s="61" t="s">
        <v>80</v>
      </c>
      <c r="C17" s="62">
        <v>6414487</v>
      </c>
      <c r="D17" s="62" t="s">
        <v>102</v>
      </c>
      <c r="E17" s="62" t="s">
        <v>95</v>
      </c>
      <c r="F17" s="62" t="s">
        <v>115</v>
      </c>
      <c r="G17" s="62" t="s">
        <v>113</v>
      </c>
      <c r="H17" s="62" t="s">
        <v>114</v>
      </c>
      <c r="I17" s="62" t="s">
        <v>90</v>
      </c>
      <c r="J17" s="62"/>
      <c r="K17" s="63" t="s">
        <v>91</v>
      </c>
      <c r="L17" s="16"/>
    </row>
    <row r="18" spans="1:12" ht="78.75" customHeight="1">
      <c r="A18" s="139"/>
      <c r="B18" s="61" t="s">
        <v>80</v>
      </c>
      <c r="C18" s="62">
        <v>6414492</v>
      </c>
      <c r="D18" s="62" t="s">
        <v>95</v>
      </c>
      <c r="E18" s="62" t="s">
        <v>82</v>
      </c>
      <c r="F18" s="62" t="s">
        <v>116</v>
      </c>
      <c r="G18" s="62" t="s">
        <v>113</v>
      </c>
      <c r="H18" s="62" t="s">
        <v>114</v>
      </c>
      <c r="I18" s="62" t="s">
        <v>90</v>
      </c>
      <c r="J18" s="62"/>
      <c r="K18" s="63" t="s">
        <v>91</v>
      </c>
      <c r="L18" s="16"/>
    </row>
    <row r="19" spans="1:12" ht="81" customHeight="1">
      <c r="A19" s="139"/>
      <c r="B19" s="61" t="s">
        <v>80</v>
      </c>
      <c r="C19" s="62">
        <v>6414543</v>
      </c>
      <c r="D19" s="62" t="s">
        <v>95</v>
      </c>
      <c r="E19" s="62" t="s">
        <v>102</v>
      </c>
      <c r="F19" s="62" t="s">
        <v>117</v>
      </c>
      <c r="G19" s="62" t="s">
        <v>113</v>
      </c>
      <c r="H19" s="62" t="s">
        <v>114</v>
      </c>
      <c r="I19" s="62" t="s">
        <v>90</v>
      </c>
      <c r="J19" s="62"/>
      <c r="K19" s="63" t="s">
        <v>91</v>
      </c>
      <c r="L19" s="16"/>
    </row>
    <row r="20" spans="1:12" ht="82.5" customHeight="1">
      <c r="A20" s="139"/>
      <c r="B20" s="61" t="s">
        <v>80</v>
      </c>
      <c r="C20" s="62">
        <v>6414558</v>
      </c>
      <c r="D20" s="62" t="s">
        <v>102</v>
      </c>
      <c r="E20" s="62" t="s">
        <v>95</v>
      </c>
      <c r="F20" s="62" t="s">
        <v>118</v>
      </c>
      <c r="G20" s="62" t="s">
        <v>113</v>
      </c>
      <c r="H20" s="62" t="s">
        <v>114</v>
      </c>
      <c r="I20" s="62" t="s">
        <v>90</v>
      </c>
      <c r="J20" s="62"/>
      <c r="K20" s="63" t="s">
        <v>119</v>
      </c>
      <c r="L20" s="16"/>
    </row>
    <row r="21" spans="1:12" ht="81" customHeight="1">
      <c r="A21" s="139"/>
      <c r="B21" s="61" t="s">
        <v>80</v>
      </c>
      <c r="C21" s="62">
        <v>6414877</v>
      </c>
      <c r="D21" s="62" t="s">
        <v>81</v>
      </c>
      <c r="E21" s="62" t="s">
        <v>82</v>
      </c>
      <c r="F21" s="62" t="s">
        <v>120</v>
      </c>
      <c r="G21" s="62" t="s">
        <v>121</v>
      </c>
      <c r="H21" s="62" t="s">
        <v>122</v>
      </c>
      <c r="I21" s="62" t="s">
        <v>90</v>
      </c>
      <c r="J21" s="62"/>
      <c r="K21" s="63" t="s">
        <v>91</v>
      </c>
      <c r="L21" s="16"/>
    </row>
    <row r="22" spans="1:12" ht="80.25" customHeight="1">
      <c r="A22" s="139"/>
      <c r="B22" s="61" t="s">
        <v>80</v>
      </c>
      <c r="C22" s="62">
        <v>6414911</v>
      </c>
      <c r="D22" s="62" t="s">
        <v>102</v>
      </c>
      <c r="E22" s="62" t="s">
        <v>95</v>
      </c>
      <c r="F22" s="62" t="s">
        <v>123</v>
      </c>
      <c r="G22" s="62" t="s">
        <v>121</v>
      </c>
      <c r="H22" s="62" t="s">
        <v>122</v>
      </c>
      <c r="I22" s="62" t="s">
        <v>90</v>
      </c>
      <c r="J22" s="62"/>
      <c r="K22" s="63" t="s">
        <v>91</v>
      </c>
      <c r="L22" s="16"/>
    </row>
    <row r="23" spans="1:12" ht="82.5" customHeight="1">
      <c r="A23" s="139"/>
      <c r="B23" s="61" t="s">
        <v>80</v>
      </c>
      <c r="C23" s="62">
        <v>6415556</v>
      </c>
      <c r="D23" s="62" t="s">
        <v>82</v>
      </c>
      <c r="E23" s="62" t="s">
        <v>81</v>
      </c>
      <c r="F23" s="62" t="s">
        <v>124</v>
      </c>
      <c r="G23" s="62" t="s">
        <v>125</v>
      </c>
      <c r="H23" s="62" t="s">
        <v>126</v>
      </c>
      <c r="I23" s="62" t="s">
        <v>90</v>
      </c>
      <c r="J23" s="62"/>
      <c r="K23" s="63" t="s">
        <v>91</v>
      </c>
      <c r="L23" s="16"/>
    </row>
    <row r="24" spans="1:12" ht="80.25" customHeight="1">
      <c r="A24" s="139"/>
      <c r="B24" s="61" t="s">
        <v>80</v>
      </c>
      <c r="C24" s="62">
        <v>6415622</v>
      </c>
      <c r="D24" s="62" t="s">
        <v>81</v>
      </c>
      <c r="E24" s="62" t="s">
        <v>82</v>
      </c>
      <c r="F24" s="62" t="s">
        <v>127</v>
      </c>
      <c r="G24" s="62" t="s">
        <v>128</v>
      </c>
      <c r="H24" s="62" t="s">
        <v>129</v>
      </c>
      <c r="I24" s="62" t="s">
        <v>130</v>
      </c>
      <c r="J24" s="62"/>
      <c r="K24" s="63" t="s">
        <v>91</v>
      </c>
      <c r="L24" s="16"/>
    </row>
    <row r="25" spans="1:12" ht="79.5" customHeight="1">
      <c r="A25" s="139"/>
      <c r="B25" s="61" t="s">
        <v>80</v>
      </c>
      <c r="C25" s="62">
        <v>6415712</v>
      </c>
      <c r="D25" s="62" t="s">
        <v>81</v>
      </c>
      <c r="E25" s="62" t="s">
        <v>82</v>
      </c>
      <c r="F25" s="62" t="s">
        <v>131</v>
      </c>
      <c r="G25" s="62" t="s">
        <v>132</v>
      </c>
      <c r="H25" s="62" t="s">
        <v>133</v>
      </c>
      <c r="I25" s="62" t="s">
        <v>130</v>
      </c>
      <c r="J25" s="62"/>
      <c r="K25" s="63" t="s">
        <v>91</v>
      </c>
      <c r="L25" s="16"/>
    </row>
    <row r="26" spans="1:12" ht="81" customHeight="1">
      <c r="A26" s="139"/>
      <c r="B26" s="61" t="s">
        <v>80</v>
      </c>
      <c r="C26" s="62">
        <v>6415730</v>
      </c>
      <c r="D26" s="62" t="s">
        <v>102</v>
      </c>
      <c r="E26" s="62" t="s">
        <v>95</v>
      </c>
      <c r="F26" s="62" t="s">
        <v>134</v>
      </c>
      <c r="G26" s="62" t="s">
        <v>132</v>
      </c>
      <c r="H26" s="62" t="s">
        <v>133</v>
      </c>
      <c r="I26" s="62" t="s">
        <v>130</v>
      </c>
      <c r="J26" s="62"/>
      <c r="K26" s="63" t="s">
        <v>91</v>
      </c>
      <c r="L26" s="16"/>
    </row>
    <row r="27" spans="1:12" ht="81" customHeight="1">
      <c r="A27" s="139"/>
      <c r="B27" s="61" t="s">
        <v>80</v>
      </c>
      <c r="C27" s="62">
        <v>6415736</v>
      </c>
      <c r="D27" s="62" t="s">
        <v>81</v>
      </c>
      <c r="E27" s="62" t="s">
        <v>82</v>
      </c>
      <c r="F27" s="62" t="s">
        <v>135</v>
      </c>
      <c r="G27" s="62" t="s">
        <v>132</v>
      </c>
      <c r="H27" s="62" t="s">
        <v>133</v>
      </c>
      <c r="I27" s="62" t="s">
        <v>130</v>
      </c>
      <c r="J27" s="62"/>
      <c r="K27" s="63" t="s">
        <v>91</v>
      </c>
      <c r="L27" s="16"/>
    </row>
    <row r="28" spans="1:12" ht="80.25" customHeight="1">
      <c r="A28" s="140"/>
      <c r="B28" s="64" t="s">
        <v>80</v>
      </c>
      <c r="C28" s="64">
        <v>6415746</v>
      </c>
      <c r="D28" s="64" t="s">
        <v>102</v>
      </c>
      <c r="E28" s="64" t="s">
        <v>95</v>
      </c>
      <c r="F28" s="64" t="s">
        <v>136</v>
      </c>
      <c r="G28" s="64" t="s">
        <v>132</v>
      </c>
      <c r="H28" s="64" t="s">
        <v>133</v>
      </c>
      <c r="I28" s="64" t="s">
        <v>130</v>
      </c>
      <c r="J28" s="64"/>
      <c r="K28" s="65" t="s">
        <v>91</v>
      </c>
      <c r="L28" s="16"/>
    </row>
    <row r="29" spans="1:12" ht="35.25" customHeight="1">
      <c r="A29" s="2"/>
      <c r="B29" s="66"/>
      <c r="C29" s="66"/>
      <c r="D29" s="66"/>
      <c r="E29" s="66"/>
      <c r="F29" s="66"/>
      <c r="G29" s="66"/>
      <c r="H29" s="66"/>
      <c r="I29" s="66"/>
      <c r="J29" s="66"/>
      <c r="K29" s="67"/>
      <c r="L29" s="16"/>
    </row>
    <row r="30" spans="1:12" ht="79.5" customHeight="1">
      <c r="A30" s="138" t="s">
        <v>137</v>
      </c>
      <c r="B30" s="64" t="s">
        <v>80</v>
      </c>
      <c r="C30" s="64">
        <v>6411878</v>
      </c>
      <c r="D30" s="64" t="s">
        <v>102</v>
      </c>
      <c r="E30" s="64" t="s">
        <v>95</v>
      </c>
      <c r="F30" s="64" t="s">
        <v>138</v>
      </c>
      <c r="G30" s="64" t="s">
        <v>84</v>
      </c>
      <c r="H30" s="64" t="s">
        <v>85</v>
      </c>
      <c r="I30" s="64" t="s">
        <v>130</v>
      </c>
      <c r="J30" s="64"/>
      <c r="K30" s="65" t="s">
        <v>91</v>
      </c>
      <c r="L30" s="16"/>
    </row>
    <row r="31" spans="1:12" ht="77.25" customHeight="1">
      <c r="A31" s="139"/>
      <c r="B31" s="61" t="s">
        <v>80</v>
      </c>
      <c r="C31" s="62">
        <v>6411917</v>
      </c>
      <c r="D31" s="62" t="s">
        <v>82</v>
      </c>
      <c r="E31" s="62" t="s">
        <v>102</v>
      </c>
      <c r="F31" s="62" t="s">
        <v>139</v>
      </c>
      <c r="G31" s="62" t="s">
        <v>140</v>
      </c>
      <c r="H31" s="62" t="s">
        <v>85</v>
      </c>
      <c r="I31" s="62" t="s">
        <v>130</v>
      </c>
      <c r="J31" s="62"/>
      <c r="K31" s="63" t="s">
        <v>91</v>
      </c>
      <c r="L31" s="16"/>
    </row>
    <row r="32" spans="1:12" ht="78.75" customHeight="1">
      <c r="A32" s="139"/>
      <c r="B32" s="61" t="s">
        <v>80</v>
      </c>
      <c r="C32" s="62">
        <v>6412054</v>
      </c>
      <c r="D32" s="62" t="s">
        <v>95</v>
      </c>
      <c r="E32" s="62" t="s">
        <v>81</v>
      </c>
      <c r="F32" s="62" t="s">
        <v>141</v>
      </c>
      <c r="G32" s="62" t="s">
        <v>84</v>
      </c>
      <c r="H32" s="62" t="s">
        <v>89</v>
      </c>
      <c r="I32" s="62" t="s">
        <v>90</v>
      </c>
      <c r="J32" s="62"/>
      <c r="K32" s="63" t="s">
        <v>91</v>
      </c>
      <c r="L32" s="16"/>
    </row>
    <row r="33" spans="1:12" ht="78" customHeight="1">
      <c r="A33" s="139"/>
      <c r="B33" s="61" t="s">
        <v>80</v>
      </c>
      <c r="C33" s="62">
        <v>6413089</v>
      </c>
      <c r="D33" s="62" t="s">
        <v>102</v>
      </c>
      <c r="E33" s="62" t="s">
        <v>81</v>
      </c>
      <c r="F33" s="62" t="s">
        <v>142</v>
      </c>
      <c r="G33" s="62" t="s">
        <v>93</v>
      </c>
      <c r="H33" s="62" t="s">
        <v>94</v>
      </c>
      <c r="I33" s="62" t="s">
        <v>90</v>
      </c>
      <c r="J33" s="62"/>
      <c r="K33" s="63" t="s">
        <v>91</v>
      </c>
      <c r="L33" s="16"/>
    </row>
    <row r="34" spans="1:12" ht="77.25" customHeight="1">
      <c r="A34" s="139"/>
      <c r="B34" s="61" t="s">
        <v>80</v>
      </c>
      <c r="C34" s="62">
        <v>6413277</v>
      </c>
      <c r="D34" s="62" t="s">
        <v>95</v>
      </c>
      <c r="E34" s="62" t="s">
        <v>102</v>
      </c>
      <c r="F34" s="62" t="s">
        <v>143</v>
      </c>
      <c r="G34" s="62" t="s">
        <v>109</v>
      </c>
      <c r="H34" s="62" t="s">
        <v>110</v>
      </c>
      <c r="I34" s="62" t="s">
        <v>90</v>
      </c>
      <c r="J34" s="62"/>
      <c r="K34" s="63" t="s">
        <v>91</v>
      </c>
      <c r="L34" s="16"/>
    </row>
    <row r="35" spans="1:12" ht="78.75" customHeight="1">
      <c r="A35" s="139"/>
      <c r="B35" s="61" t="s">
        <v>80</v>
      </c>
      <c r="C35" s="62">
        <v>6413305</v>
      </c>
      <c r="D35" s="62" t="s">
        <v>95</v>
      </c>
      <c r="E35" s="62" t="s">
        <v>102</v>
      </c>
      <c r="F35" s="62" t="s">
        <v>144</v>
      </c>
      <c r="G35" s="62" t="s">
        <v>145</v>
      </c>
      <c r="H35" s="62" t="s">
        <v>146</v>
      </c>
      <c r="I35" s="62" t="s">
        <v>90</v>
      </c>
      <c r="J35" s="62"/>
      <c r="K35" s="63" t="s">
        <v>91</v>
      </c>
      <c r="L35" s="16"/>
    </row>
    <row r="36" spans="1:12" ht="81.75" customHeight="1">
      <c r="A36" s="139"/>
      <c r="B36" s="61" t="s">
        <v>80</v>
      </c>
      <c r="C36" s="62">
        <v>6413377</v>
      </c>
      <c r="D36" s="62" t="s">
        <v>102</v>
      </c>
      <c r="E36" s="62" t="s">
        <v>95</v>
      </c>
      <c r="F36" s="62" t="s">
        <v>147</v>
      </c>
      <c r="G36" s="62" t="s">
        <v>148</v>
      </c>
      <c r="H36" s="62" t="s">
        <v>146</v>
      </c>
      <c r="I36" s="62" t="s">
        <v>90</v>
      </c>
      <c r="J36" s="62"/>
      <c r="K36" s="63" t="s">
        <v>149</v>
      </c>
      <c r="L36" s="16"/>
    </row>
    <row r="37" spans="1:12" ht="79.5" customHeight="1">
      <c r="A37" s="139"/>
      <c r="B37" s="68" t="s">
        <v>80</v>
      </c>
      <c r="C37" s="69">
        <v>6415590</v>
      </c>
      <c r="D37" s="69" t="s">
        <v>81</v>
      </c>
      <c r="E37" s="69" t="s">
        <v>82</v>
      </c>
      <c r="F37" s="64" t="s">
        <v>150</v>
      </c>
      <c r="G37" s="64" t="s">
        <v>125</v>
      </c>
      <c r="H37" s="64" t="s">
        <v>126</v>
      </c>
      <c r="I37" s="64" t="s">
        <v>90</v>
      </c>
      <c r="J37" s="64"/>
      <c r="K37" s="65" t="s">
        <v>91</v>
      </c>
      <c r="L37" s="16"/>
    </row>
    <row r="38" spans="1:12" ht="80.25" customHeight="1">
      <c r="A38" s="139"/>
      <c r="B38" s="61" t="s">
        <v>80</v>
      </c>
      <c r="C38" s="62">
        <v>6415634</v>
      </c>
      <c r="D38" s="62" t="s">
        <v>102</v>
      </c>
      <c r="E38" s="62" t="s">
        <v>95</v>
      </c>
      <c r="F38" s="62" t="s">
        <v>151</v>
      </c>
      <c r="G38" s="62" t="s">
        <v>128</v>
      </c>
      <c r="H38" s="62" t="s">
        <v>129</v>
      </c>
      <c r="I38" s="62" t="s">
        <v>130</v>
      </c>
      <c r="J38" s="62"/>
      <c r="K38" s="63" t="s">
        <v>91</v>
      </c>
      <c r="L38" s="16"/>
    </row>
    <row r="39" spans="1:12" ht="80.25" customHeight="1">
      <c r="A39" s="139"/>
      <c r="B39" s="61" t="s">
        <v>80</v>
      </c>
      <c r="C39" s="62">
        <v>6415639</v>
      </c>
      <c r="D39" s="62" t="s">
        <v>102</v>
      </c>
      <c r="E39" s="62" t="s">
        <v>82</v>
      </c>
      <c r="F39" s="62" t="s">
        <v>152</v>
      </c>
      <c r="G39" s="62" t="s">
        <v>128</v>
      </c>
      <c r="H39" s="62" t="s">
        <v>129</v>
      </c>
      <c r="I39" s="62" t="s">
        <v>130</v>
      </c>
      <c r="J39" s="62"/>
      <c r="K39" s="63" t="s">
        <v>91</v>
      </c>
      <c r="L39" s="16"/>
    </row>
    <row r="40" spans="1:12" ht="82.5" customHeight="1">
      <c r="A40" s="140"/>
      <c r="B40" s="61" t="s">
        <v>80</v>
      </c>
      <c r="C40" s="62">
        <v>6415704</v>
      </c>
      <c r="D40" s="62" t="s">
        <v>81</v>
      </c>
      <c r="E40" s="62" t="s">
        <v>82</v>
      </c>
      <c r="F40" s="62" t="s">
        <v>153</v>
      </c>
      <c r="G40" s="62" t="s">
        <v>132</v>
      </c>
      <c r="H40" s="62" t="s">
        <v>133</v>
      </c>
      <c r="I40" s="62" t="s">
        <v>130</v>
      </c>
      <c r="J40" s="62"/>
      <c r="K40" s="63" t="s">
        <v>91</v>
      </c>
      <c r="L40" s="16"/>
    </row>
    <row r="41" spans="1:12">
      <c r="A41" s="2"/>
      <c r="B41" s="2"/>
      <c r="C41" s="2"/>
      <c r="D41" s="2"/>
      <c r="E41" s="2"/>
      <c r="F41" s="2"/>
      <c r="G41" s="2"/>
      <c r="H41" s="2"/>
      <c r="I41" s="2"/>
      <c r="J41" s="2"/>
      <c r="K41" s="56"/>
      <c r="L41" s="16"/>
    </row>
    <row r="42" spans="1:12">
      <c r="A42" s="16" t="s">
        <v>154</v>
      </c>
      <c r="B42" s="2"/>
      <c r="C42" s="2"/>
      <c r="D42" s="2"/>
      <c r="E42" s="2"/>
      <c r="F42" s="2"/>
      <c r="G42" s="2"/>
      <c r="H42" s="2"/>
      <c r="I42" s="2"/>
      <c r="J42" s="2"/>
      <c r="K42" s="56"/>
      <c r="L42" s="2"/>
    </row>
    <row r="43" spans="1:12">
      <c r="A43" s="2"/>
      <c r="B43" s="2"/>
      <c r="C43" s="2"/>
      <c r="D43" s="2"/>
      <c r="E43" s="2"/>
      <c r="F43" s="2"/>
      <c r="G43" s="2"/>
      <c r="H43" s="2"/>
      <c r="I43" s="2"/>
      <c r="J43" s="2"/>
      <c r="K43" s="56"/>
      <c r="L43" s="2"/>
    </row>
  </sheetData>
  <mergeCells count="4">
    <mergeCell ref="B3:F3"/>
    <mergeCell ref="G3:I3"/>
    <mergeCell ref="A5:A28"/>
    <mergeCell ref="A30:A40"/>
  </mergeCells>
  <pageMargins left="0.7" right="0.7" top="0.75" bottom="0.75" header="0" footer="0"/>
  <pageSetup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G25"/>
  <sheetViews>
    <sheetView workbookViewId="0"/>
  </sheetViews>
  <sheetFormatPr defaultColWidth="14.42578125" defaultRowHeight="15" customHeight="1"/>
  <cols>
    <col min="1" max="1" width="16.42578125" customWidth="1"/>
    <col min="2" max="2" width="24.42578125" customWidth="1"/>
    <col min="3" max="3" width="15.7109375" customWidth="1"/>
    <col min="4" max="4" width="12.85546875" customWidth="1"/>
    <col min="5" max="5" width="19.28515625" customWidth="1"/>
    <col min="6" max="6" width="22.42578125" customWidth="1"/>
  </cols>
  <sheetData>
    <row r="1" spans="1:7" ht="22.5" customHeight="1">
      <c r="A1" s="1" t="s">
        <v>155</v>
      </c>
      <c r="B1" s="16"/>
      <c r="C1" s="16"/>
      <c r="D1" s="16"/>
      <c r="E1" s="16"/>
      <c r="F1" s="16"/>
      <c r="G1" s="2"/>
    </row>
    <row r="2" spans="1:7">
      <c r="A2" s="16"/>
      <c r="B2" s="16"/>
      <c r="C2" s="16"/>
      <c r="D2" s="16"/>
      <c r="E2" s="16"/>
      <c r="F2" s="16"/>
      <c r="G2" s="2"/>
    </row>
    <row r="3" spans="1:7" ht="37.5" customHeight="1">
      <c r="A3" s="6" t="s">
        <v>156</v>
      </c>
      <c r="B3" s="6" t="s">
        <v>157</v>
      </c>
      <c r="C3" s="6" t="s">
        <v>158</v>
      </c>
      <c r="D3" s="6" t="s">
        <v>159</v>
      </c>
      <c r="E3" s="70" t="s">
        <v>160</v>
      </c>
      <c r="F3" s="6" t="s">
        <v>161</v>
      </c>
      <c r="G3" s="2"/>
    </row>
    <row r="4" spans="1:7" ht="17.25" customHeight="1">
      <c r="A4" s="141" t="s">
        <v>90</v>
      </c>
      <c r="B4" s="141" t="s">
        <v>162</v>
      </c>
      <c r="C4" s="141" t="s">
        <v>163</v>
      </c>
      <c r="D4" s="141" t="s">
        <v>164</v>
      </c>
      <c r="E4" s="141" t="s">
        <v>165</v>
      </c>
      <c r="F4" s="71" t="s">
        <v>166</v>
      </c>
      <c r="G4" s="2"/>
    </row>
    <row r="5" spans="1:7" ht="17.25" customHeight="1">
      <c r="A5" s="139"/>
      <c r="B5" s="139"/>
      <c r="C5" s="139"/>
      <c r="D5" s="139"/>
      <c r="E5" s="139"/>
      <c r="F5" s="72" t="s">
        <v>167</v>
      </c>
      <c r="G5" s="2"/>
    </row>
    <row r="6" spans="1:7" ht="17.25" customHeight="1">
      <c r="A6" s="139"/>
      <c r="B6" s="139"/>
      <c r="C6" s="139"/>
      <c r="D6" s="139"/>
      <c r="E6" s="139"/>
      <c r="F6" s="72" t="s">
        <v>168</v>
      </c>
      <c r="G6" s="2"/>
    </row>
    <row r="7" spans="1:7" ht="17.25" customHeight="1">
      <c r="A7" s="139"/>
      <c r="B7" s="139"/>
      <c r="C7" s="139"/>
      <c r="D7" s="139"/>
      <c r="E7" s="139"/>
      <c r="F7" s="72" t="s">
        <v>169</v>
      </c>
      <c r="G7" s="2"/>
    </row>
    <row r="8" spans="1:7" ht="17.25" customHeight="1">
      <c r="A8" s="139"/>
      <c r="B8" s="139"/>
      <c r="C8" s="139"/>
      <c r="D8" s="139"/>
      <c r="E8" s="139"/>
      <c r="F8" s="72" t="s">
        <v>170</v>
      </c>
      <c r="G8" s="2"/>
    </row>
    <row r="9" spans="1:7" ht="17.25" customHeight="1">
      <c r="A9" s="139"/>
      <c r="B9" s="139"/>
      <c r="C9" s="139"/>
      <c r="D9" s="139"/>
      <c r="E9" s="139"/>
      <c r="F9" s="72" t="s">
        <v>171</v>
      </c>
      <c r="G9" s="2"/>
    </row>
    <row r="10" spans="1:7" ht="17.25" customHeight="1">
      <c r="A10" s="140"/>
      <c r="B10" s="140"/>
      <c r="C10" s="140"/>
      <c r="D10" s="140"/>
      <c r="E10" s="140"/>
      <c r="F10" s="73" t="s">
        <v>172</v>
      </c>
      <c r="G10" s="2"/>
    </row>
    <row r="11" spans="1:7" ht="17.25" customHeight="1">
      <c r="A11" s="141" t="s">
        <v>130</v>
      </c>
      <c r="B11" s="141" t="s">
        <v>173</v>
      </c>
      <c r="C11" s="141" t="s">
        <v>163</v>
      </c>
      <c r="D11" s="141" t="s">
        <v>174</v>
      </c>
      <c r="E11" s="141" t="s">
        <v>165</v>
      </c>
      <c r="F11" s="71" t="s">
        <v>166</v>
      </c>
      <c r="G11" s="2"/>
    </row>
    <row r="12" spans="1:7" ht="17.25" customHeight="1">
      <c r="A12" s="139"/>
      <c r="B12" s="139"/>
      <c r="C12" s="139"/>
      <c r="D12" s="139"/>
      <c r="E12" s="139"/>
      <c r="F12" s="72" t="s">
        <v>167</v>
      </c>
      <c r="G12" s="2"/>
    </row>
    <row r="13" spans="1:7" ht="17.25" customHeight="1">
      <c r="A13" s="139"/>
      <c r="B13" s="139"/>
      <c r="C13" s="139"/>
      <c r="D13" s="139"/>
      <c r="E13" s="139"/>
      <c r="F13" s="72" t="s">
        <v>168</v>
      </c>
      <c r="G13" s="2"/>
    </row>
    <row r="14" spans="1:7" ht="17.25" customHeight="1">
      <c r="A14" s="139"/>
      <c r="B14" s="139"/>
      <c r="C14" s="139"/>
      <c r="D14" s="139"/>
      <c r="E14" s="139"/>
      <c r="F14" s="72" t="s">
        <v>169</v>
      </c>
      <c r="G14" s="2"/>
    </row>
    <row r="15" spans="1:7" ht="17.25" customHeight="1">
      <c r="A15" s="139"/>
      <c r="B15" s="139"/>
      <c r="C15" s="139"/>
      <c r="D15" s="139"/>
      <c r="E15" s="139"/>
      <c r="F15" s="72" t="s">
        <v>170</v>
      </c>
      <c r="G15" s="2"/>
    </row>
    <row r="16" spans="1:7" ht="17.25" customHeight="1">
      <c r="A16" s="139"/>
      <c r="B16" s="139"/>
      <c r="C16" s="139"/>
      <c r="D16" s="139"/>
      <c r="E16" s="139"/>
      <c r="F16" s="72" t="s">
        <v>171</v>
      </c>
      <c r="G16" s="2"/>
    </row>
    <row r="17" spans="1:7" ht="17.25" customHeight="1">
      <c r="A17" s="140"/>
      <c r="B17" s="140"/>
      <c r="C17" s="140"/>
      <c r="D17" s="140"/>
      <c r="E17" s="140"/>
      <c r="F17" s="72" t="s">
        <v>172</v>
      </c>
      <c r="G17" s="2"/>
    </row>
    <row r="18" spans="1:7" ht="17.25" customHeight="1">
      <c r="A18" s="141" t="s">
        <v>86</v>
      </c>
      <c r="B18" s="141" t="s">
        <v>162</v>
      </c>
      <c r="C18" s="141" t="s">
        <v>163</v>
      </c>
      <c r="D18" s="141" t="s">
        <v>164</v>
      </c>
      <c r="E18" s="141" t="s">
        <v>165</v>
      </c>
      <c r="F18" s="71" t="s">
        <v>166</v>
      </c>
      <c r="G18" s="2"/>
    </row>
    <row r="19" spans="1:7" ht="17.25" customHeight="1">
      <c r="A19" s="139"/>
      <c r="B19" s="139"/>
      <c r="C19" s="139"/>
      <c r="D19" s="139"/>
      <c r="E19" s="139"/>
      <c r="F19" s="72" t="s">
        <v>167</v>
      </c>
      <c r="G19" s="2"/>
    </row>
    <row r="20" spans="1:7" ht="17.25" customHeight="1">
      <c r="A20" s="139"/>
      <c r="B20" s="139"/>
      <c r="C20" s="139"/>
      <c r="D20" s="139"/>
      <c r="E20" s="139"/>
      <c r="F20" s="72" t="s">
        <v>168</v>
      </c>
      <c r="G20" s="2"/>
    </row>
    <row r="21" spans="1:7" ht="17.25" customHeight="1">
      <c r="A21" s="139"/>
      <c r="B21" s="139"/>
      <c r="C21" s="139"/>
      <c r="D21" s="139"/>
      <c r="E21" s="139"/>
      <c r="F21" s="72" t="s">
        <v>175</v>
      </c>
      <c r="G21" s="2"/>
    </row>
    <row r="22" spans="1:7" ht="17.25" customHeight="1">
      <c r="A22" s="139"/>
      <c r="B22" s="139"/>
      <c r="C22" s="139"/>
      <c r="D22" s="139"/>
      <c r="E22" s="139"/>
      <c r="F22" s="72" t="s">
        <v>170</v>
      </c>
      <c r="G22" s="2"/>
    </row>
    <row r="23" spans="1:7" ht="17.25" customHeight="1">
      <c r="A23" s="139"/>
      <c r="B23" s="139"/>
      <c r="C23" s="139"/>
      <c r="D23" s="139"/>
      <c r="E23" s="139"/>
      <c r="F23" s="72" t="s">
        <v>171</v>
      </c>
      <c r="G23" s="2"/>
    </row>
    <row r="24" spans="1:7" ht="17.25" customHeight="1">
      <c r="A24" s="140"/>
      <c r="B24" s="140"/>
      <c r="C24" s="140"/>
      <c r="D24" s="140"/>
      <c r="E24" s="140"/>
      <c r="F24" s="73" t="s">
        <v>172</v>
      </c>
      <c r="G24" s="2"/>
    </row>
    <row r="25" spans="1:7">
      <c r="A25" s="16"/>
      <c r="B25" s="16"/>
      <c r="C25" s="16"/>
      <c r="D25" s="16"/>
      <c r="E25" s="16"/>
      <c r="F25" s="16"/>
      <c r="G25" s="2"/>
    </row>
  </sheetData>
  <mergeCells count="15">
    <mergeCell ref="E18:E24"/>
    <mergeCell ref="A4:A10"/>
    <mergeCell ref="B4:B10"/>
    <mergeCell ref="C4:C10"/>
    <mergeCell ref="D4:D10"/>
    <mergeCell ref="E4:E10"/>
    <mergeCell ref="B11:B17"/>
    <mergeCell ref="E11:E17"/>
    <mergeCell ref="C11:C17"/>
    <mergeCell ref="D11:D17"/>
    <mergeCell ref="A11:A17"/>
    <mergeCell ref="A18:A24"/>
    <mergeCell ref="B18:B24"/>
    <mergeCell ref="C18:C24"/>
    <mergeCell ref="D18:D24"/>
  </mergeCells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U988"/>
  <sheetViews>
    <sheetView workbookViewId="0"/>
  </sheetViews>
  <sheetFormatPr defaultColWidth="14.42578125" defaultRowHeight="15" customHeight="1"/>
  <cols>
    <col min="1" max="1" width="26.140625" customWidth="1"/>
    <col min="2" max="2" width="26.28515625" customWidth="1"/>
    <col min="3" max="3" width="60.28515625" customWidth="1"/>
    <col min="4" max="4" width="87" customWidth="1"/>
    <col min="5" max="5" width="133.5703125" customWidth="1"/>
  </cols>
  <sheetData>
    <row r="1" spans="1:21" ht="23.25" customHeight="1">
      <c r="A1" s="74" t="s">
        <v>176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1:2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1:21">
      <c r="A3" s="75" t="s">
        <v>177</v>
      </c>
      <c r="B3" s="76" t="s">
        <v>178</v>
      </c>
      <c r="C3" s="77" t="s">
        <v>179</v>
      </c>
      <c r="D3" s="16"/>
      <c r="E3" s="16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</row>
    <row r="4" spans="1:21">
      <c r="A4" s="16"/>
      <c r="B4" s="78" t="s">
        <v>180</v>
      </c>
      <c r="C4" s="78" t="s">
        <v>181</v>
      </c>
      <c r="D4" s="16"/>
      <c r="E4" s="16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</row>
    <row r="5" spans="1:21">
      <c r="A5" s="16"/>
      <c r="B5" s="78" t="s">
        <v>182</v>
      </c>
      <c r="C5" s="78" t="s">
        <v>183</v>
      </c>
      <c r="D5" s="16"/>
      <c r="E5" s="16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1:21">
      <c r="A6" s="16"/>
      <c r="B6" s="16"/>
      <c r="C6" s="16"/>
      <c r="D6" s="16"/>
      <c r="E6" s="16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</row>
    <row r="7" spans="1:21">
      <c r="A7" s="16"/>
      <c r="B7" s="16"/>
      <c r="C7" s="16"/>
      <c r="D7" s="16"/>
      <c r="E7" s="16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</row>
    <row r="8" spans="1:21">
      <c r="A8" s="79" t="s">
        <v>184</v>
      </c>
      <c r="B8" s="6" t="s">
        <v>185</v>
      </c>
      <c r="C8" s="6" t="s">
        <v>73</v>
      </c>
      <c r="D8" s="76" t="s">
        <v>186</v>
      </c>
      <c r="E8" s="76" t="s">
        <v>187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</row>
    <row r="9" spans="1:21">
      <c r="A9" s="16"/>
      <c r="B9" s="80" t="s">
        <v>188</v>
      </c>
      <c r="C9" s="80" t="s">
        <v>189</v>
      </c>
      <c r="D9" s="78" t="s">
        <v>183</v>
      </c>
      <c r="E9" s="80" t="s">
        <v>190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</row>
    <row r="10" spans="1:21">
      <c r="A10" s="16"/>
      <c r="B10" s="80" t="s">
        <v>191</v>
      </c>
      <c r="C10" s="80" t="s">
        <v>138</v>
      </c>
      <c r="D10" s="78" t="s">
        <v>183</v>
      </c>
      <c r="E10" s="80" t="s">
        <v>192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</row>
    <row r="11" spans="1:21">
      <c r="A11" s="16"/>
      <c r="B11" s="80" t="s">
        <v>193</v>
      </c>
      <c r="C11" s="80" t="s">
        <v>194</v>
      </c>
      <c r="D11" s="80" t="s">
        <v>195</v>
      </c>
      <c r="E11" s="80" t="s">
        <v>196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</row>
    <row r="12" spans="1:21">
      <c r="A12" s="16"/>
      <c r="B12" s="80" t="s">
        <v>197</v>
      </c>
      <c r="C12" s="80" t="s">
        <v>83</v>
      </c>
      <c r="D12" s="80" t="s">
        <v>198</v>
      </c>
      <c r="E12" s="80" t="s">
        <v>199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</row>
    <row r="13" spans="1:21">
      <c r="A13" s="16"/>
      <c r="B13" s="80" t="s">
        <v>200</v>
      </c>
      <c r="C13" s="80" t="s">
        <v>139</v>
      </c>
      <c r="D13" s="80" t="s">
        <v>201</v>
      </c>
      <c r="E13" s="80" t="s">
        <v>202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</row>
    <row r="14" spans="1:21">
      <c r="A14" s="16"/>
      <c r="B14" s="80" t="s">
        <v>203</v>
      </c>
      <c r="C14" s="80" t="s">
        <v>204</v>
      </c>
      <c r="D14" s="80" t="s">
        <v>205</v>
      </c>
      <c r="E14" s="80" t="s">
        <v>206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</row>
    <row r="15" spans="1:21">
      <c r="A15" s="16"/>
      <c r="B15" s="80" t="s">
        <v>207</v>
      </c>
      <c r="C15" s="80" t="s">
        <v>208</v>
      </c>
      <c r="D15" s="80" t="s">
        <v>209</v>
      </c>
      <c r="E15" s="80" t="s">
        <v>210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</row>
    <row r="16" spans="1:21">
      <c r="A16" s="16"/>
      <c r="B16" s="80" t="s">
        <v>211</v>
      </c>
      <c r="C16" s="80" t="s">
        <v>212</v>
      </c>
      <c r="D16" s="80" t="s">
        <v>213</v>
      </c>
      <c r="E16" s="80" t="s">
        <v>214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</row>
    <row r="17" spans="1:21">
      <c r="A17" s="16"/>
      <c r="B17" s="80" t="s">
        <v>215</v>
      </c>
      <c r="C17" s="80" t="s">
        <v>216</v>
      </c>
      <c r="D17" s="80" t="s">
        <v>217</v>
      </c>
      <c r="E17" s="80" t="s">
        <v>218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</row>
    <row r="18" spans="1:21">
      <c r="A18" s="16"/>
      <c r="B18" s="80" t="s">
        <v>219</v>
      </c>
      <c r="C18" s="80" t="s">
        <v>141</v>
      </c>
      <c r="D18" s="80" t="s">
        <v>220</v>
      </c>
      <c r="E18" s="80" t="s">
        <v>221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</row>
    <row r="19" spans="1:21">
      <c r="A19" s="16"/>
      <c r="B19" s="80" t="s">
        <v>222</v>
      </c>
      <c r="C19" s="80" t="s">
        <v>88</v>
      </c>
      <c r="D19" s="80" t="s">
        <v>223</v>
      </c>
      <c r="E19" s="80" t="s">
        <v>224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</row>
    <row r="20" spans="1:21">
      <c r="A20" s="16"/>
      <c r="B20" s="80" t="s">
        <v>225</v>
      </c>
      <c r="C20" s="80" t="s">
        <v>226</v>
      </c>
      <c r="D20" s="80" t="s">
        <v>227</v>
      </c>
      <c r="E20" s="80" t="s">
        <v>228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</row>
    <row r="21" spans="1:21">
      <c r="A21" s="16"/>
      <c r="B21" s="80" t="s">
        <v>229</v>
      </c>
      <c r="C21" s="80" t="s">
        <v>230</v>
      </c>
      <c r="D21" s="80" t="s">
        <v>231</v>
      </c>
      <c r="E21" s="80" t="s">
        <v>232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</row>
    <row r="22" spans="1:21">
      <c r="A22" s="16"/>
      <c r="B22" s="80" t="s">
        <v>233</v>
      </c>
      <c r="C22" s="80" t="s">
        <v>234</v>
      </c>
      <c r="D22" s="80" t="s">
        <v>235</v>
      </c>
      <c r="E22" s="80" t="s">
        <v>236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</row>
    <row r="23" spans="1:21">
      <c r="A23" s="16"/>
      <c r="B23" s="80" t="s">
        <v>237</v>
      </c>
      <c r="C23" s="80" t="s">
        <v>238</v>
      </c>
      <c r="D23" s="80" t="s">
        <v>239</v>
      </c>
      <c r="E23" s="80" t="s">
        <v>240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</row>
    <row r="24" spans="1:21">
      <c r="A24" s="16"/>
      <c r="B24" s="80" t="s">
        <v>241</v>
      </c>
      <c r="C24" s="80" t="s">
        <v>242</v>
      </c>
      <c r="D24" s="80" t="s">
        <v>243</v>
      </c>
      <c r="E24" s="80" t="s">
        <v>244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</row>
    <row r="25" spans="1:21">
      <c r="A25" s="16"/>
      <c r="B25" s="80" t="s">
        <v>245</v>
      </c>
      <c r="C25" s="80" t="s">
        <v>246</v>
      </c>
      <c r="D25" s="80" t="s">
        <v>247</v>
      </c>
      <c r="E25" s="80" t="s">
        <v>248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</row>
    <row r="26" spans="1:21">
      <c r="A26" s="16"/>
      <c r="B26" s="80" t="s">
        <v>249</v>
      </c>
      <c r="C26" s="80" t="s">
        <v>250</v>
      </c>
      <c r="D26" s="80" t="s">
        <v>251</v>
      </c>
      <c r="E26" s="80" t="s">
        <v>252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</row>
    <row r="27" spans="1:21">
      <c r="A27" s="16"/>
      <c r="B27" s="80" t="s">
        <v>253</v>
      </c>
      <c r="C27" s="80" t="s">
        <v>254</v>
      </c>
      <c r="D27" s="80" t="s">
        <v>255</v>
      </c>
      <c r="E27" s="80" t="s">
        <v>256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</row>
    <row r="28" spans="1:21">
      <c r="A28" s="16"/>
      <c r="B28" s="80" t="s">
        <v>257</v>
      </c>
      <c r="C28" s="80" t="s">
        <v>258</v>
      </c>
      <c r="D28" s="80" t="s">
        <v>259</v>
      </c>
      <c r="E28" s="80" t="s">
        <v>260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</row>
    <row r="29" spans="1:21">
      <c r="A29" s="16"/>
      <c r="B29" s="80" t="s">
        <v>261</v>
      </c>
      <c r="C29" s="80" t="s">
        <v>262</v>
      </c>
      <c r="D29" s="80" t="s">
        <v>263</v>
      </c>
      <c r="E29" s="80" t="s">
        <v>264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</row>
    <row r="30" spans="1:21">
      <c r="A30" s="16"/>
      <c r="B30" s="80" t="s">
        <v>265</v>
      </c>
      <c r="C30" s="80" t="s">
        <v>266</v>
      </c>
      <c r="D30" s="80" t="s">
        <v>267</v>
      </c>
      <c r="E30" s="80" t="s">
        <v>268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</row>
    <row r="31" spans="1:21">
      <c r="A31" s="16"/>
      <c r="B31" s="80" t="s">
        <v>269</v>
      </c>
      <c r="C31" s="80" t="s">
        <v>270</v>
      </c>
      <c r="D31" s="80" t="s">
        <v>271</v>
      </c>
      <c r="E31" s="80" t="s">
        <v>272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</row>
    <row r="32" spans="1:21">
      <c r="A32" s="16"/>
      <c r="B32" s="80" t="s">
        <v>273</v>
      </c>
      <c r="C32" s="80" t="s">
        <v>274</v>
      </c>
      <c r="D32" s="80" t="s">
        <v>275</v>
      </c>
      <c r="E32" s="80" t="s">
        <v>276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</row>
    <row r="33" spans="1:21">
      <c r="A33" s="16"/>
      <c r="B33" s="80" t="s">
        <v>277</v>
      </c>
      <c r="C33" s="80" t="s">
        <v>278</v>
      </c>
      <c r="D33" s="80" t="s">
        <v>279</v>
      </c>
      <c r="E33" s="80" t="s">
        <v>280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</row>
    <row r="34" spans="1:21">
      <c r="A34" s="16"/>
      <c r="B34" s="80" t="s">
        <v>281</v>
      </c>
      <c r="C34" s="80" t="s">
        <v>282</v>
      </c>
      <c r="D34" s="80" t="s">
        <v>283</v>
      </c>
      <c r="E34" s="80" t="s">
        <v>284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</row>
    <row r="35" spans="1:21">
      <c r="A35" s="16"/>
      <c r="B35" s="80" t="s">
        <v>285</v>
      </c>
      <c r="C35" s="80" t="s">
        <v>286</v>
      </c>
      <c r="D35" s="80" t="s">
        <v>287</v>
      </c>
      <c r="E35" s="80" t="s">
        <v>288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</row>
    <row r="36" spans="1:21">
      <c r="A36" s="16"/>
      <c r="B36" s="80" t="s">
        <v>289</v>
      </c>
      <c r="C36" s="80" t="s">
        <v>290</v>
      </c>
      <c r="D36" s="80" t="s">
        <v>291</v>
      </c>
      <c r="E36" s="80" t="s">
        <v>292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</row>
    <row r="37" spans="1:21">
      <c r="A37" s="16"/>
      <c r="B37" s="80" t="s">
        <v>293</v>
      </c>
      <c r="C37" s="80" t="s">
        <v>294</v>
      </c>
      <c r="D37" s="80" t="s">
        <v>295</v>
      </c>
      <c r="E37" s="80" t="s">
        <v>296</v>
      </c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</row>
    <row r="38" spans="1:21">
      <c r="A38" s="16"/>
      <c r="B38" s="80" t="s">
        <v>297</v>
      </c>
      <c r="C38" s="80" t="s">
        <v>298</v>
      </c>
      <c r="D38" s="80" t="s">
        <v>299</v>
      </c>
      <c r="E38" s="80" t="s">
        <v>300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</row>
    <row r="39" spans="1:21">
      <c r="A39" s="16"/>
      <c r="B39" s="80" t="s">
        <v>301</v>
      </c>
      <c r="C39" s="80" t="s">
        <v>302</v>
      </c>
      <c r="D39" s="80" t="s">
        <v>303</v>
      </c>
      <c r="E39" s="80" t="s">
        <v>304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</row>
    <row r="40" spans="1:21">
      <c r="A40" s="16"/>
      <c r="B40" s="80" t="s">
        <v>305</v>
      </c>
      <c r="C40" s="80" t="s">
        <v>306</v>
      </c>
      <c r="D40" s="80" t="s">
        <v>307</v>
      </c>
      <c r="E40" s="80" t="s">
        <v>308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</row>
    <row r="41" spans="1:21">
      <c r="A41" s="16"/>
      <c r="B41" s="80" t="s">
        <v>309</v>
      </c>
      <c r="C41" s="80" t="s">
        <v>310</v>
      </c>
      <c r="D41" s="80" t="s">
        <v>311</v>
      </c>
      <c r="E41" s="80" t="s">
        <v>312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</row>
    <row r="42" spans="1:21">
      <c r="A42" s="16"/>
      <c r="B42" s="80" t="s">
        <v>313</v>
      </c>
      <c r="C42" s="80" t="s">
        <v>314</v>
      </c>
      <c r="D42" s="80" t="s">
        <v>315</v>
      </c>
      <c r="E42" s="80" t="s">
        <v>316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</row>
    <row r="43" spans="1:21">
      <c r="A43" s="16"/>
      <c r="B43" s="80" t="s">
        <v>317</v>
      </c>
      <c r="C43" s="80" t="s">
        <v>318</v>
      </c>
      <c r="D43" s="80" t="s">
        <v>319</v>
      </c>
      <c r="E43" s="80" t="s">
        <v>320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</row>
    <row r="44" spans="1:21">
      <c r="A44" s="16"/>
      <c r="B44" s="80" t="s">
        <v>321</v>
      </c>
      <c r="C44" s="80" t="s">
        <v>322</v>
      </c>
      <c r="D44" s="80" t="s">
        <v>323</v>
      </c>
      <c r="E44" s="80" t="s">
        <v>324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</row>
    <row r="45" spans="1:21">
      <c r="A45" s="16"/>
      <c r="B45" s="80" t="s">
        <v>325</v>
      </c>
      <c r="C45" s="80" t="s">
        <v>326</v>
      </c>
      <c r="D45" s="80" t="s">
        <v>327</v>
      </c>
      <c r="E45" s="80" t="s">
        <v>328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</row>
    <row r="46" spans="1:21">
      <c r="A46" s="16"/>
      <c r="B46" s="80" t="s">
        <v>329</v>
      </c>
      <c r="C46" s="80" t="s">
        <v>330</v>
      </c>
      <c r="D46" s="80" t="s">
        <v>331</v>
      </c>
      <c r="E46" s="80" t="s">
        <v>332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</row>
    <row r="47" spans="1:21">
      <c r="A47" s="16"/>
      <c r="B47" s="80" t="s">
        <v>333</v>
      </c>
      <c r="C47" s="80" t="s">
        <v>142</v>
      </c>
      <c r="D47" s="80" t="s">
        <v>334</v>
      </c>
      <c r="E47" s="80" t="s">
        <v>335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</row>
    <row r="48" spans="1:21">
      <c r="A48" s="16"/>
      <c r="B48" s="80" t="s">
        <v>336</v>
      </c>
      <c r="C48" s="80" t="s">
        <v>92</v>
      </c>
      <c r="D48" s="80" t="s">
        <v>337</v>
      </c>
      <c r="E48" s="80" t="s">
        <v>338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</row>
    <row r="49" spans="1:21">
      <c r="A49" s="16"/>
      <c r="B49" s="80" t="s">
        <v>339</v>
      </c>
      <c r="C49" s="80" t="s">
        <v>340</v>
      </c>
      <c r="D49" s="80" t="s">
        <v>341</v>
      </c>
      <c r="E49" s="80" t="s">
        <v>342</v>
      </c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</row>
    <row r="50" spans="1:21">
      <c r="A50" s="16"/>
      <c r="B50" s="80" t="s">
        <v>343</v>
      </c>
      <c r="C50" s="80" t="s">
        <v>344</v>
      </c>
      <c r="D50" s="80" t="s">
        <v>345</v>
      </c>
      <c r="E50" s="80" t="s">
        <v>346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</row>
    <row r="51" spans="1:21">
      <c r="A51" s="16"/>
      <c r="B51" s="80" t="s">
        <v>347</v>
      </c>
      <c r="C51" s="80" t="s">
        <v>97</v>
      </c>
      <c r="D51" s="142" t="s">
        <v>348</v>
      </c>
      <c r="E51" s="131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</row>
    <row r="52" spans="1:21">
      <c r="A52" s="16"/>
      <c r="B52" s="80" t="s">
        <v>349</v>
      </c>
      <c r="C52" s="80" t="s">
        <v>350</v>
      </c>
      <c r="D52" s="142" t="s">
        <v>348</v>
      </c>
      <c r="E52" s="131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</row>
    <row r="53" spans="1:21">
      <c r="A53" s="16"/>
      <c r="B53" s="80" t="s">
        <v>351</v>
      </c>
      <c r="C53" s="80" t="s">
        <v>101</v>
      </c>
      <c r="D53" s="80" t="s">
        <v>352</v>
      </c>
      <c r="E53" s="80" t="s">
        <v>353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</row>
    <row r="54" spans="1:21">
      <c r="A54" s="16"/>
      <c r="B54" s="80" t="s">
        <v>354</v>
      </c>
      <c r="C54" s="80" t="s">
        <v>103</v>
      </c>
      <c r="D54" s="80" t="s">
        <v>355</v>
      </c>
      <c r="E54" s="80" t="s">
        <v>356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</row>
    <row r="55" spans="1:21">
      <c r="A55" s="16"/>
      <c r="B55" s="80" t="s">
        <v>357</v>
      </c>
      <c r="C55" s="80" t="s">
        <v>358</v>
      </c>
      <c r="D55" s="80" t="s">
        <v>359</v>
      </c>
      <c r="E55" s="80" t="s">
        <v>360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56" spans="1:21">
      <c r="A56" s="16"/>
      <c r="B56" s="80" t="s">
        <v>361</v>
      </c>
      <c r="C56" s="80" t="s">
        <v>104</v>
      </c>
      <c r="D56" s="80" t="s">
        <v>362</v>
      </c>
      <c r="E56" s="80" t="s">
        <v>363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</row>
    <row r="57" spans="1:21">
      <c r="A57" s="16"/>
      <c r="B57" s="80" t="s">
        <v>364</v>
      </c>
      <c r="C57" s="80" t="s">
        <v>365</v>
      </c>
      <c r="D57" s="80" t="s">
        <v>366</v>
      </c>
      <c r="E57" s="80" t="s">
        <v>367</v>
      </c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</row>
    <row r="58" spans="1:21">
      <c r="A58" s="16"/>
      <c r="B58" s="80" t="s">
        <v>368</v>
      </c>
      <c r="C58" s="80" t="s">
        <v>106</v>
      </c>
      <c r="D58" s="80" t="s">
        <v>369</v>
      </c>
      <c r="E58" s="80" t="s">
        <v>370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</row>
    <row r="59" spans="1:21">
      <c r="A59" s="16"/>
      <c r="B59" s="80" t="s">
        <v>371</v>
      </c>
      <c r="C59" s="80" t="s">
        <v>372</v>
      </c>
      <c r="D59" s="80" t="s">
        <v>373</v>
      </c>
      <c r="E59" s="80" t="s">
        <v>374</v>
      </c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</row>
    <row r="60" spans="1:21">
      <c r="A60" s="16"/>
      <c r="B60" s="80" t="s">
        <v>375</v>
      </c>
      <c r="C60" s="80" t="s">
        <v>376</v>
      </c>
      <c r="D60" s="142" t="s">
        <v>348</v>
      </c>
      <c r="E60" s="131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</row>
    <row r="61" spans="1:21">
      <c r="A61" s="16"/>
      <c r="B61" s="80" t="s">
        <v>377</v>
      </c>
      <c r="C61" s="80" t="s">
        <v>143</v>
      </c>
      <c r="D61" s="80" t="s">
        <v>378</v>
      </c>
      <c r="E61" s="80" t="s">
        <v>379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</row>
    <row r="62" spans="1:21">
      <c r="A62" s="16"/>
      <c r="B62" s="80" t="s">
        <v>380</v>
      </c>
      <c r="C62" s="80" t="s">
        <v>108</v>
      </c>
      <c r="D62" s="80" t="s">
        <v>381</v>
      </c>
      <c r="E62" s="80" t="s">
        <v>382</v>
      </c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</row>
    <row r="63" spans="1:21">
      <c r="A63" s="16"/>
      <c r="B63" s="80" t="s">
        <v>383</v>
      </c>
      <c r="C63" s="80" t="s">
        <v>384</v>
      </c>
      <c r="D63" s="80" t="s">
        <v>385</v>
      </c>
      <c r="E63" s="80" t="s">
        <v>386</v>
      </c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</row>
    <row r="64" spans="1:21">
      <c r="A64" s="16"/>
      <c r="B64" s="80" t="s">
        <v>387</v>
      </c>
      <c r="C64" s="80" t="s">
        <v>388</v>
      </c>
      <c r="D64" s="80" t="s">
        <v>389</v>
      </c>
      <c r="E64" s="80" t="s">
        <v>390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</row>
    <row r="65" spans="1:21">
      <c r="A65" s="16"/>
      <c r="B65" s="80" t="s">
        <v>391</v>
      </c>
      <c r="C65" s="80" t="s">
        <v>111</v>
      </c>
      <c r="D65" s="80" t="s">
        <v>392</v>
      </c>
      <c r="E65" s="80" t="s">
        <v>393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</row>
    <row r="66" spans="1:21">
      <c r="A66" s="16"/>
      <c r="B66" s="80" t="s">
        <v>394</v>
      </c>
      <c r="C66" s="80" t="s">
        <v>395</v>
      </c>
      <c r="D66" s="80" t="s">
        <v>396</v>
      </c>
      <c r="E66" s="80" t="s">
        <v>397</v>
      </c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</row>
    <row r="67" spans="1:21">
      <c r="A67" s="16"/>
      <c r="B67" s="80" t="s">
        <v>398</v>
      </c>
      <c r="C67" s="80" t="s">
        <v>399</v>
      </c>
      <c r="D67" s="80" t="s">
        <v>400</v>
      </c>
      <c r="E67" s="80" t="s">
        <v>401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</row>
    <row r="68" spans="1:21">
      <c r="A68" s="16"/>
      <c r="B68" s="80" t="s">
        <v>402</v>
      </c>
      <c r="C68" s="80" t="s">
        <v>144</v>
      </c>
      <c r="D68" s="80" t="s">
        <v>403</v>
      </c>
      <c r="E68" s="80" t="s">
        <v>404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</row>
    <row r="69" spans="1:21">
      <c r="A69" s="16"/>
      <c r="B69" s="80" t="s">
        <v>405</v>
      </c>
      <c r="C69" s="80" t="s">
        <v>406</v>
      </c>
      <c r="D69" s="80" t="s">
        <v>407</v>
      </c>
      <c r="E69" s="80" t="s">
        <v>408</v>
      </c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</row>
    <row r="70" spans="1:21">
      <c r="A70" s="16"/>
      <c r="B70" s="80" t="s">
        <v>409</v>
      </c>
      <c r="C70" s="80" t="s">
        <v>410</v>
      </c>
      <c r="D70" s="80" t="s">
        <v>411</v>
      </c>
      <c r="E70" s="80" t="s">
        <v>412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</row>
    <row r="71" spans="1:21">
      <c r="A71" s="16"/>
      <c r="B71" s="80" t="s">
        <v>413</v>
      </c>
      <c r="C71" s="80" t="s">
        <v>147</v>
      </c>
      <c r="D71" s="80" t="s">
        <v>414</v>
      </c>
      <c r="E71" s="80" t="s">
        <v>415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</row>
    <row r="72" spans="1:21">
      <c r="A72" s="16"/>
      <c r="B72" s="80" t="s">
        <v>416</v>
      </c>
      <c r="C72" s="80" t="s">
        <v>417</v>
      </c>
      <c r="D72" s="80" t="s">
        <v>418</v>
      </c>
      <c r="E72" s="80" t="s">
        <v>419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</row>
    <row r="73" spans="1:21">
      <c r="A73" s="16"/>
      <c r="B73" s="80" t="s">
        <v>420</v>
      </c>
      <c r="C73" s="80" t="s">
        <v>421</v>
      </c>
      <c r="D73" s="80" t="s">
        <v>422</v>
      </c>
      <c r="E73" s="80" t="s">
        <v>423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</row>
    <row r="74" spans="1:21">
      <c r="A74" s="16"/>
      <c r="B74" s="80" t="s">
        <v>424</v>
      </c>
      <c r="C74" s="80" t="s">
        <v>112</v>
      </c>
      <c r="D74" s="80" t="s">
        <v>425</v>
      </c>
      <c r="E74" s="80" t="s">
        <v>426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</row>
    <row r="75" spans="1:21">
      <c r="A75" s="16"/>
      <c r="B75" s="80" t="s">
        <v>427</v>
      </c>
      <c r="C75" s="80" t="s">
        <v>115</v>
      </c>
      <c r="D75" s="80" t="s">
        <v>428</v>
      </c>
      <c r="E75" s="80" t="s">
        <v>429</v>
      </c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</row>
    <row r="76" spans="1:21">
      <c r="A76" s="16"/>
      <c r="B76" s="80" t="s">
        <v>430</v>
      </c>
      <c r="C76" s="80" t="s">
        <v>431</v>
      </c>
      <c r="D76" s="80" t="s">
        <v>432</v>
      </c>
      <c r="E76" s="80" t="s">
        <v>433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</row>
    <row r="77" spans="1:21">
      <c r="A77" s="16"/>
      <c r="B77" s="80" t="s">
        <v>434</v>
      </c>
      <c r="C77" s="80" t="s">
        <v>116</v>
      </c>
      <c r="D77" s="80" t="s">
        <v>435</v>
      </c>
      <c r="E77" s="80" t="s">
        <v>436</v>
      </c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</row>
    <row r="78" spans="1:21">
      <c r="A78" s="16"/>
      <c r="B78" s="80" t="s">
        <v>437</v>
      </c>
      <c r="C78" s="80" t="s">
        <v>438</v>
      </c>
      <c r="D78" s="80" t="s">
        <v>439</v>
      </c>
      <c r="E78" s="80" t="s">
        <v>440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</row>
    <row r="79" spans="1:21">
      <c r="A79" s="16"/>
      <c r="B79" s="80" t="s">
        <v>441</v>
      </c>
      <c r="C79" s="80" t="s">
        <v>117</v>
      </c>
      <c r="D79" s="80" t="s">
        <v>442</v>
      </c>
      <c r="E79" s="80" t="s">
        <v>443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</row>
    <row r="80" spans="1:21">
      <c r="A80" s="16"/>
      <c r="B80" s="80" t="s">
        <v>444</v>
      </c>
      <c r="C80" s="80" t="s">
        <v>445</v>
      </c>
      <c r="D80" s="80" t="s">
        <v>446</v>
      </c>
      <c r="E80" s="80" t="s">
        <v>447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</row>
    <row r="81" spans="1:21">
      <c r="A81" s="16"/>
      <c r="B81" s="80" t="s">
        <v>448</v>
      </c>
      <c r="C81" s="80" t="s">
        <v>118</v>
      </c>
      <c r="D81" s="80" t="s">
        <v>449</v>
      </c>
      <c r="E81" s="80" t="s">
        <v>450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</row>
    <row r="82" spans="1:21">
      <c r="A82" s="16"/>
      <c r="B82" s="80" t="s">
        <v>451</v>
      </c>
      <c r="C82" s="80" t="s">
        <v>452</v>
      </c>
      <c r="D82" s="80" t="s">
        <v>453</v>
      </c>
      <c r="E82" s="80" t="s">
        <v>454</v>
      </c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</row>
    <row r="83" spans="1:21">
      <c r="A83" s="16"/>
      <c r="B83" s="80" t="s">
        <v>455</v>
      </c>
      <c r="C83" s="80" t="s">
        <v>456</v>
      </c>
      <c r="D83" s="80" t="s">
        <v>457</v>
      </c>
      <c r="E83" s="80" t="s">
        <v>458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</row>
    <row r="84" spans="1:21">
      <c r="A84" s="16"/>
      <c r="B84" s="80" t="s">
        <v>459</v>
      </c>
      <c r="C84" s="80" t="s">
        <v>460</v>
      </c>
      <c r="D84" s="80" t="s">
        <v>461</v>
      </c>
      <c r="E84" s="80" t="s">
        <v>462</v>
      </c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</row>
    <row r="85" spans="1:21">
      <c r="A85" s="16"/>
      <c r="B85" s="80" t="s">
        <v>463</v>
      </c>
      <c r="C85" s="80" t="s">
        <v>120</v>
      </c>
      <c r="D85" s="142" t="s">
        <v>348</v>
      </c>
      <c r="E85" s="131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</row>
    <row r="86" spans="1:21">
      <c r="A86" s="16"/>
      <c r="B86" s="80" t="s">
        <v>464</v>
      </c>
      <c r="C86" s="80" t="s">
        <v>123</v>
      </c>
      <c r="D86" s="80" t="s">
        <v>465</v>
      </c>
      <c r="E86" s="80" t="s">
        <v>466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</row>
    <row r="87" spans="1:21">
      <c r="A87" s="16"/>
      <c r="B87" s="80" t="s">
        <v>467</v>
      </c>
      <c r="C87" s="80" t="s">
        <v>468</v>
      </c>
      <c r="D87" s="80" t="s">
        <v>469</v>
      </c>
      <c r="E87" s="80" t="s">
        <v>470</v>
      </c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</row>
    <row r="88" spans="1:21">
      <c r="A88" s="16"/>
      <c r="B88" s="80" t="s">
        <v>471</v>
      </c>
      <c r="C88" s="80" t="s">
        <v>472</v>
      </c>
      <c r="D88" s="80" t="s">
        <v>473</v>
      </c>
      <c r="E88" s="80" t="s">
        <v>474</v>
      </c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</row>
    <row r="89" spans="1:21">
      <c r="A89" s="16"/>
      <c r="B89" s="80" t="s">
        <v>475</v>
      </c>
      <c r="C89" s="80" t="s">
        <v>476</v>
      </c>
      <c r="D89" s="80" t="s">
        <v>477</v>
      </c>
      <c r="E89" s="80" t="s">
        <v>478</v>
      </c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</row>
    <row r="90" spans="1:21">
      <c r="A90" s="16"/>
      <c r="B90" s="80" t="s">
        <v>479</v>
      </c>
      <c r="C90" s="80" t="s">
        <v>480</v>
      </c>
      <c r="D90" s="80" t="s">
        <v>481</v>
      </c>
      <c r="E90" s="80" t="s">
        <v>482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</row>
    <row r="91" spans="1:21">
      <c r="A91" s="16"/>
      <c r="B91" s="80" t="s">
        <v>483</v>
      </c>
      <c r="C91" s="80" t="s">
        <v>484</v>
      </c>
      <c r="D91" s="80" t="s">
        <v>485</v>
      </c>
      <c r="E91" s="80" t="s">
        <v>486</v>
      </c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</row>
    <row r="92" spans="1:21">
      <c r="A92" s="16"/>
      <c r="B92" s="80" t="s">
        <v>487</v>
      </c>
      <c r="C92" s="80" t="s">
        <v>488</v>
      </c>
      <c r="D92" s="80" t="s">
        <v>489</v>
      </c>
      <c r="E92" s="80" t="s">
        <v>490</v>
      </c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</row>
    <row r="93" spans="1:21">
      <c r="A93" s="16"/>
      <c r="B93" s="80" t="s">
        <v>491</v>
      </c>
      <c r="C93" s="80" t="s">
        <v>492</v>
      </c>
      <c r="D93" s="142" t="s">
        <v>348</v>
      </c>
      <c r="E93" s="131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</row>
    <row r="94" spans="1:21">
      <c r="A94" s="16"/>
      <c r="B94" s="80" t="s">
        <v>493</v>
      </c>
      <c r="C94" s="80" t="s">
        <v>494</v>
      </c>
      <c r="D94" s="80" t="s">
        <v>495</v>
      </c>
      <c r="E94" s="80" t="s">
        <v>496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</row>
    <row r="95" spans="1:21">
      <c r="A95" s="16"/>
      <c r="B95" s="80" t="s">
        <v>497</v>
      </c>
      <c r="C95" s="80" t="s">
        <v>498</v>
      </c>
      <c r="D95" s="142" t="s">
        <v>348</v>
      </c>
      <c r="E95" s="131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</row>
    <row r="96" spans="1:21">
      <c r="A96" s="16"/>
      <c r="B96" s="80" t="s">
        <v>499</v>
      </c>
      <c r="C96" s="80" t="s">
        <v>500</v>
      </c>
      <c r="D96" s="80" t="s">
        <v>501</v>
      </c>
      <c r="E96" s="80" t="s">
        <v>502</v>
      </c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</row>
    <row r="97" spans="1:21">
      <c r="A97" s="16"/>
      <c r="B97" s="80" t="s">
        <v>503</v>
      </c>
      <c r="C97" s="80" t="s">
        <v>504</v>
      </c>
      <c r="D97" s="80" t="s">
        <v>505</v>
      </c>
      <c r="E97" s="80" t="s">
        <v>506</v>
      </c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</row>
    <row r="98" spans="1:21">
      <c r="A98" s="16"/>
      <c r="B98" s="80" t="s">
        <v>507</v>
      </c>
      <c r="C98" s="80" t="s">
        <v>508</v>
      </c>
      <c r="D98" s="80" t="s">
        <v>509</v>
      </c>
      <c r="E98" s="80" t="s">
        <v>510</v>
      </c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</row>
    <row r="99" spans="1:21">
      <c r="A99" s="16"/>
      <c r="B99" s="80" t="s">
        <v>511</v>
      </c>
      <c r="C99" s="80" t="s">
        <v>512</v>
      </c>
      <c r="D99" s="80" t="s">
        <v>513</v>
      </c>
      <c r="E99" s="80" t="s">
        <v>514</v>
      </c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</row>
    <row r="100" spans="1:21">
      <c r="A100" s="16"/>
      <c r="B100" s="80" t="s">
        <v>515</v>
      </c>
      <c r="C100" s="80" t="s">
        <v>516</v>
      </c>
      <c r="D100" s="80" t="s">
        <v>517</v>
      </c>
      <c r="E100" s="80" t="s">
        <v>518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</row>
    <row r="101" spans="1:21">
      <c r="A101" s="16"/>
      <c r="B101" s="80" t="s">
        <v>519</v>
      </c>
      <c r="C101" s="80" t="s">
        <v>520</v>
      </c>
      <c r="D101" s="80" t="s">
        <v>521</v>
      </c>
      <c r="E101" s="80" t="s">
        <v>522</v>
      </c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</row>
    <row r="102" spans="1:21">
      <c r="A102" s="16"/>
      <c r="B102" s="80" t="s">
        <v>523</v>
      </c>
      <c r="C102" s="80" t="s">
        <v>524</v>
      </c>
      <c r="D102" s="80" t="s">
        <v>525</v>
      </c>
      <c r="E102" s="80" t="s">
        <v>526</v>
      </c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</row>
    <row r="103" spans="1:21">
      <c r="A103" s="16"/>
      <c r="B103" s="80" t="s">
        <v>527</v>
      </c>
      <c r="C103" s="80" t="s">
        <v>150</v>
      </c>
      <c r="D103" s="80" t="s">
        <v>528</v>
      </c>
      <c r="E103" s="80" t="s">
        <v>529</v>
      </c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</row>
    <row r="104" spans="1:21">
      <c r="A104" s="16"/>
      <c r="B104" s="80" t="s">
        <v>530</v>
      </c>
      <c r="C104" s="80" t="s">
        <v>531</v>
      </c>
      <c r="D104" s="80" t="s">
        <v>532</v>
      </c>
      <c r="E104" s="80" t="s">
        <v>533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</row>
    <row r="105" spans="1:21">
      <c r="A105" s="16"/>
      <c r="B105" s="80" t="s">
        <v>534</v>
      </c>
      <c r="C105" s="80" t="s">
        <v>127</v>
      </c>
      <c r="D105" s="80" t="s">
        <v>535</v>
      </c>
      <c r="E105" s="80" t="s">
        <v>536</v>
      </c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</row>
    <row r="106" spans="1:21">
      <c r="A106" s="16"/>
      <c r="B106" s="80" t="s">
        <v>537</v>
      </c>
      <c r="C106" s="80" t="s">
        <v>151</v>
      </c>
      <c r="D106" s="80" t="s">
        <v>538</v>
      </c>
      <c r="E106" s="80" t="s">
        <v>539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</row>
    <row r="107" spans="1:21">
      <c r="A107" s="16"/>
      <c r="B107" s="80" t="s">
        <v>540</v>
      </c>
      <c r="C107" s="80" t="s">
        <v>152</v>
      </c>
      <c r="D107" s="80" t="s">
        <v>541</v>
      </c>
      <c r="E107" s="80" t="s">
        <v>542</v>
      </c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</row>
    <row r="108" spans="1:21">
      <c r="A108" s="16"/>
      <c r="B108" s="80" t="s">
        <v>543</v>
      </c>
      <c r="C108" s="80" t="s">
        <v>544</v>
      </c>
      <c r="D108" s="80" t="s">
        <v>545</v>
      </c>
      <c r="E108" s="80" t="s">
        <v>546</v>
      </c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</row>
    <row r="109" spans="1:21">
      <c r="A109" s="16"/>
      <c r="B109" s="80" t="s">
        <v>547</v>
      </c>
      <c r="C109" s="80" t="s">
        <v>548</v>
      </c>
      <c r="D109" s="80" t="s">
        <v>549</v>
      </c>
      <c r="E109" s="80" t="s">
        <v>550</v>
      </c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</row>
    <row r="110" spans="1:21">
      <c r="A110" s="16"/>
      <c r="B110" s="80" t="s">
        <v>551</v>
      </c>
      <c r="C110" s="80" t="s">
        <v>153</v>
      </c>
      <c r="D110" s="80" t="s">
        <v>552</v>
      </c>
      <c r="E110" s="80" t="s">
        <v>553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</row>
    <row r="111" spans="1:21">
      <c r="A111" s="16"/>
      <c r="B111" s="80" t="s">
        <v>551</v>
      </c>
      <c r="C111" s="80" t="s">
        <v>554</v>
      </c>
      <c r="D111" s="80" t="s">
        <v>555</v>
      </c>
      <c r="E111" s="80" t="s">
        <v>556</v>
      </c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</row>
    <row r="112" spans="1:21">
      <c r="A112" s="16"/>
      <c r="B112" s="80" t="s">
        <v>551</v>
      </c>
      <c r="C112" s="80" t="s">
        <v>557</v>
      </c>
      <c r="D112" s="80" t="s">
        <v>558</v>
      </c>
      <c r="E112" s="80" t="s">
        <v>559</v>
      </c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</row>
    <row r="113" spans="1:21">
      <c r="A113" s="16"/>
      <c r="B113" s="80" t="s">
        <v>551</v>
      </c>
      <c r="C113" s="80" t="s">
        <v>560</v>
      </c>
      <c r="D113" s="80" t="s">
        <v>561</v>
      </c>
      <c r="E113" s="80" t="s">
        <v>562</v>
      </c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</row>
    <row r="114" spans="1:21">
      <c r="A114" s="16"/>
      <c r="B114" s="80" t="s">
        <v>551</v>
      </c>
      <c r="C114" s="80" t="s">
        <v>563</v>
      </c>
      <c r="D114" s="80" t="s">
        <v>564</v>
      </c>
      <c r="E114" s="80" t="s">
        <v>565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</row>
    <row r="115" spans="1:21">
      <c r="A115" s="16"/>
      <c r="B115" s="80" t="s">
        <v>551</v>
      </c>
      <c r="C115" s="80" t="s">
        <v>124</v>
      </c>
      <c r="D115" s="80" t="s">
        <v>566</v>
      </c>
      <c r="E115" s="80" t="s">
        <v>567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</row>
    <row r="116" spans="1:21">
      <c r="A116" s="16"/>
      <c r="B116" s="80" t="s">
        <v>551</v>
      </c>
      <c r="C116" s="80" t="s">
        <v>568</v>
      </c>
      <c r="D116" s="80" t="s">
        <v>569</v>
      </c>
      <c r="E116" s="80" t="s">
        <v>570</v>
      </c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</row>
    <row r="117" spans="1:21">
      <c r="A117" s="16"/>
      <c r="B117" s="80" t="s">
        <v>551</v>
      </c>
      <c r="C117" s="80" t="s">
        <v>571</v>
      </c>
      <c r="D117" s="80" t="s">
        <v>572</v>
      </c>
      <c r="E117" s="80" t="s">
        <v>573</v>
      </c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</row>
    <row r="118" spans="1:21">
      <c r="A118" s="16"/>
      <c r="B118" s="80" t="s">
        <v>551</v>
      </c>
      <c r="C118" s="80" t="s">
        <v>574</v>
      </c>
      <c r="D118" s="80" t="s">
        <v>575</v>
      </c>
      <c r="E118" s="80" t="s">
        <v>576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</row>
    <row r="119" spans="1:21">
      <c r="A119" s="16"/>
      <c r="B119" s="80" t="s">
        <v>551</v>
      </c>
      <c r="C119" s="80" t="s">
        <v>577</v>
      </c>
      <c r="D119" s="80" t="s">
        <v>578</v>
      </c>
      <c r="E119" s="80" t="s">
        <v>579</v>
      </c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</row>
    <row r="120" spans="1:21">
      <c r="A120" s="16"/>
      <c r="B120" s="80" t="s">
        <v>551</v>
      </c>
      <c r="C120" s="80" t="s">
        <v>107</v>
      </c>
      <c r="D120" s="80" t="s">
        <v>580</v>
      </c>
      <c r="E120" s="80" t="s">
        <v>581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</row>
    <row r="121" spans="1:21">
      <c r="A121" s="16"/>
      <c r="B121" s="80" t="s">
        <v>551</v>
      </c>
      <c r="C121" s="80" t="s">
        <v>582</v>
      </c>
      <c r="D121" s="80" t="s">
        <v>583</v>
      </c>
      <c r="E121" s="80" t="s">
        <v>584</v>
      </c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</row>
    <row r="122" spans="1:21">
      <c r="A122" s="16"/>
      <c r="B122" s="80" t="s">
        <v>551</v>
      </c>
      <c r="C122" s="80" t="s">
        <v>585</v>
      </c>
      <c r="D122" s="80" t="s">
        <v>586</v>
      </c>
      <c r="E122" s="80" t="s">
        <v>587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</row>
    <row r="123" spans="1:21">
      <c r="A123" s="16"/>
      <c r="B123" s="80" t="s">
        <v>588</v>
      </c>
      <c r="C123" s="80" t="s">
        <v>131</v>
      </c>
      <c r="D123" s="80" t="s">
        <v>589</v>
      </c>
      <c r="E123" s="80" t="s">
        <v>590</v>
      </c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</row>
    <row r="124" spans="1:21">
      <c r="A124" s="16"/>
      <c r="B124" s="80" t="s">
        <v>591</v>
      </c>
      <c r="C124" s="80" t="s">
        <v>592</v>
      </c>
      <c r="D124" s="80" t="s">
        <v>593</v>
      </c>
      <c r="E124" s="80" t="s">
        <v>594</v>
      </c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</row>
    <row r="125" spans="1:21">
      <c r="A125" s="16"/>
      <c r="B125" s="80" t="s">
        <v>595</v>
      </c>
      <c r="C125" s="80" t="s">
        <v>134</v>
      </c>
      <c r="D125" s="80" t="s">
        <v>596</v>
      </c>
      <c r="E125" s="80" t="s">
        <v>597</v>
      </c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</row>
    <row r="126" spans="1:21">
      <c r="A126" s="16"/>
      <c r="B126" s="80" t="s">
        <v>598</v>
      </c>
      <c r="C126" s="80" t="s">
        <v>135</v>
      </c>
      <c r="D126" s="80" t="s">
        <v>599</v>
      </c>
      <c r="E126" s="80" t="s">
        <v>600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</row>
    <row r="127" spans="1:21">
      <c r="A127" s="16"/>
      <c r="B127" s="80" t="s">
        <v>601</v>
      </c>
      <c r="C127" s="80" t="s">
        <v>136</v>
      </c>
      <c r="D127" s="80" t="s">
        <v>602</v>
      </c>
      <c r="E127" s="80" t="s">
        <v>603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</row>
    <row r="128" spans="1:21">
      <c r="A128" s="16"/>
      <c r="B128" s="80" t="s">
        <v>604</v>
      </c>
      <c r="C128" s="80" t="s">
        <v>605</v>
      </c>
      <c r="D128" s="80" t="s">
        <v>606</v>
      </c>
      <c r="E128" s="80" t="s">
        <v>607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</row>
    <row r="129" spans="1:21">
      <c r="A129" s="16"/>
      <c r="B129" s="80" t="s">
        <v>608</v>
      </c>
      <c r="C129" s="80" t="s">
        <v>609</v>
      </c>
      <c r="D129" s="80" t="s">
        <v>610</v>
      </c>
      <c r="E129" s="80" t="s">
        <v>611</v>
      </c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</row>
    <row r="130" spans="1:21">
      <c r="A130" s="16"/>
      <c r="B130" s="80" t="s">
        <v>612</v>
      </c>
      <c r="C130" s="80" t="s">
        <v>613</v>
      </c>
      <c r="D130" s="80" t="s">
        <v>614</v>
      </c>
      <c r="E130" s="80" t="s">
        <v>615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</row>
    <row r="131" spans="1:21">
      <c r="A131" s="16"/>
      <c r="B131" s="80" t="s">
        <v>616</v>
      </c>
      <c r="C131" s="80" t="s">
        <v>617</v>
      </c>
      <c r="D131" s="80" t="s">
        <v>618</v>
      </c>
      <c r="E131" s="80" t="s">
        <v>619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</row>
    <row r="132" spans="1:21">
      <c r="A132" s="16"/>
      <c r="B132" s="80" t="s">
        <v>620</v>
      </c>
      <c r="C132" s="80" t="s">
        <v>621</v>
      </c>
      <c r="D132" s="80" t="s">
        <v>622</v>
      </c>
      <c r="E132" s="78" t="s">
        <v>181</v>
      </c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</row>
    <row r="133" spans="1:21">
      <c r="A133" s="16"/>
      <c r="B133" s="80" t="s">
        <v>623</v>
      </c>
      <c r="C133" s="80" t="s">
        <v>624</v>
      </c>
      <c r="D133" s="80" t="s">
        <v>625</v>
      </c>
      <c r="E133" s="78" t="s">
        <v>181</v>
      </c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</row>
    <row r="134" spans="1:2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</row>
    <row r="135" spans="1:2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</row>
    <row r="136" spans="1:2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</row>
    <row r="137" spans="1:2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</row>
    <row r="138" spans="1:2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</row>
    <row r="139" spans="1:2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</row>
    <row r="140" spans="1:2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</row>
    <row r="141" spans="1:2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</row>
    <row r="142" spans="1:2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</row>
    <row r="143" spans="1:2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</row>
    <row r="144" spans="1:2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</row>
    <row r="145" spans="1:2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</row>
    <row r="146" spans="1:2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</row>
    <row r="147" spans="1:2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</row>
    <row r="148" spans="1:2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</row>
    <row r="149" spans="1:2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</row>
    <row r="150" spans="1:2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</row>
    <row r="151" spans="1:2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</row>
    <row r="152" spans="1:2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</row>
    <row r="153" spans="1:2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</row>
    <row r="154" spans="1:2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</row>
    <row r="155" spans="1:2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</row>
    <row r="156" spans="1:2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</row>
    <row r="157" spans="1:2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</row>
    <row r="158" spans="1:2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</row>
    <row r="159" spans="1:2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</row>
    <row r="160" spans="1:2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</row>
    <row r="161" spans="1:2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</row>
    <row r="162" spans="1:2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</row>
    <row r="163" spans="1:2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</row>
    <row r="164" spans="1:2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</row>
    <row r="165" spans="1:2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</row>
    <row r="166" spans="1:2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</row>
    <row r="167" spans="1:2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</row>
    <row r="168" spans="1:2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</row>
    <row r="169" spans="1:2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</row>
    <row r="170" spans="1:2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</row>
    <row r="171" spans="1:2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</row>
    <row r="172" spans="1:2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</row>
    <row r="173" spans="1:2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</row>
    <row r="174" spans="1:2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</row>
    <row r="175" spans="1:2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</row>
    <row r="176" spans="1:2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</row>
    <row r="177" spans="1:2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</row>
    <row r="178" spans="1:2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</row>
    <row r="179" spans="1:2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</row>
    <row r="180" spans="1:2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</row>
    <row r="181" spans="1:2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</row>
    <row r="182" spans="1:2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</row>
    <row r="183" spans="1:2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</row>
    <row r="184" spans="1:2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</row>
    <row r="185" spans="1:2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</row>
    <row r="186" spans="1:2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</row>
    <row r="187" spans="1:2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</row>
    <row r="188" spans="1:2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</row>
    <row r="189" spans="1:2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</row>
    <row r="190" spans="1:2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</row>
    <row r="191" spans="1:2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</row>
    <row r="192" spans="1:2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</row>
    <row r="193" spans="1:2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</row>
    <row r="194" spans="1:2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</row>
    <row r="195" spans="1:2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</row>
    <row r="196" spans="1:2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</row>
    <row r="197" spans="1:2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</row>
    <row r="198" spans="1:2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</row>
    <row r="199" spans="1:2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</row>
    <row r="200" spans="1:2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</row>
    <row r="201" spans="1:2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</row>
    <row r="202" spans="1:2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</row>
    <row r="203" spans="1:2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</row>
    <row r="204" spans="1:2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</row>
    <row r="205" spans="1:2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</row>
    <row r="206" spans="1:2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</row>
    <row r="207" spans="1:2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</row>
    <row r="208" spans="1:2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</row>
    <row r="209" spans="1:2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</row>
    <row r="210" spans="1:2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</row>
    <row r="211" spans="1:2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</row>
    <row r="212" spans="1:2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</row>
    <row r="213" spans="1:2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</row>
    <row r="214" spans="1:2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</row>
    <row r="215" spans="1:2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</row>
    <row r="216" spans="1:2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</row>
    <row r="217" spans="1:2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</row>
    <row r="218" spans="1:2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</row>
    <row r="219" spans="1:2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</row>
    <row r="220" spans="1:2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</row>
    <row r="221" spans="1:2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</row>
    <row r="222" spans="1:2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</row>
    <row r="223" spans="1:2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</row>
    <row r="224" spans="1:2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</row>
    <row r="225" spans="1:2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</row>
    <row r="226" spans="1:2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</row>
    <row r="227" spans="1:2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</row>
    <row r="228" spans="1:2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</row>
    <row r="229" spans="1:2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</row>
    <row r="230" spans="1:2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</row>
    <row r="231" spans="1:2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</row>
    <row r="232" spans="1:2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</row>
    <row r="233" spans="1:2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</row>
    <row r="234" spans="1:2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</row>
    <row r="235" spans="1:2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</row>
    <row r="236" spans="1:2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</row>
    <row r="237" spans="1:2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</row>
    <row r="238" spans="1:2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</row>
    <row r="239" spans="1:2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</row>
    <row r="240" spans="1:2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</row>
    <row r="241" spans="1:2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</row>
    <row r="242" spans="1:2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</row>
    <row r="243" spans="1:2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</row>
    <row r="244" spans="1:2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</row>
    <row r="245" spans="1:2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</row>
    <row r="246" spans="1:2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</row>
    <row r="247" spans="1:2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</row>
    <row r="248" spans="1:2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</row>
    <row r="249" spans="1:2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</row>
    <row r="250" spans="1:2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</row>
    <row r="251" spans="1:2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</row>
    <row r="252" spans="1:2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</row>
    <row r="253" spans="1:2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</row>
    <row r="254" spans="1:2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</row>
    <row r="255" spans="1:2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</row>
    <row r="256" spans="1:2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</row>
    <row r="257" spans="1:2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</row>
    <row r="258" spans="1:2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</row>
    <row r="259" spans="1:2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</row>
    <row r="260" spans="1:2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</row>
    <row r="261" spans="1:2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</row>
    <row r="262" spans="1:2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</row>
    <row r="263" spans="1:2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</row>
    <row r="264" spans="1:2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</row>
    <row r="265" spans="1:2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</row>
    <row r="266" spans="1:2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</row>
    <row r="267" spans="1:2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</row>
    <row r="268" spans="1:2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</row>
    <row r="269" spans="1:2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</row>
    <row r="270" spans="1:2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</row>
    <row r="271" spans="1:2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</row>
    <row r="272" spans="1:2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</row>
    <row r="273" spans="1:2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</row>
    <row r="274" spans="1:2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</row>
    <row r="275" spans="1:2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</row>
    <row r="276" spans="1:2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</row>
    <row r="277" spans="1:2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</row>
    <row r="278" spans="1:2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</row>
    <row r="279" spans="1:2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</row>
    <row r="280" spans="1:2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</row>
    <row r="281" spans="1:2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</row>
    <row r="282" spans="1:2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</row>
    <row r="283" spans="1:2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</row>
    <row r="284" spans="1:2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</row>
    <row r="285" spans="1:2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</row>
    <row r="286" spans="1:2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</row>
    <row r="287" spans="1:2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</row>
    <row r="288" spans="1:2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</row>
    <row r="289" spans="1:2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</row>
    <row r="290" spans="1:2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</row>
    <row r="291" spans="1:2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</row>
    <row r="292" spans="1:2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</row>
    <row r="293" spans="1:2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</row>
    <row r="294" spans="1:2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</row>
    <row r="295" spans="1:2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</row>
    <row r="296" spans="1:2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</row>
    <row r="297" spans="1:2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</row>
    <row r="298" spans="1:2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</row>
    <row r="299" spans="1:2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</row>
    <row r="300" spans="1:2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</row>
    <row r="301" spans="1:2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</row>
    <row r="302" spans="1:2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</row>
    <row r="303" spans="1:2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</row>
    <row r="304" spans="1:2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</row>
    <row r="305" spans="1:2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</row>
    <row r="306" spans="1:2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</row>
    <row r="307" spans="1:2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</row>
    <row r="308" spans="1:2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</row>
    <row r="309" spans="1:2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</row>
    <row r="310" spans="1:2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</row>
    <row r="311" spans="1:2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</row>
    <row r="312" spans="1:2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</row>
    <row r="313" spans="1:2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</row>
    <row r="314" spans="1:2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</row>
    <row r="315" spans="1:2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</row>
    <row r="316" spans="1:2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</row>
    <row r="317" spans="1:2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</row>
    <row r="318" spans="1:2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</row>
    <row r="319" spans="1:2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</row>
    <row r="320" spans="1:2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</row>
    <row r="321" spans="1:2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</row>
    <row r="322" spans="1:2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</row>
    <row r="323" spans="1:2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</row>
    <row r="324" spans="1:2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</row>
    <row r="325" spans="1:2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</row>
    <row r="326" spans="1:2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</row>
    <row r="327" spans="1:2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</row>
    <row r="328" spans="1:2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</row>
    <row r="329" spans="1:2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</row>
    <row r="330" spans="1:2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</row>
    <row r="331" spans="1:2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</row>
    <row r="332" spans="1:2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</row>
    <row r="333" spans="1:2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</row>
    <row r="334" spans="1:2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</row>
    <row r="335" spans="1:2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</row>
    <row r="336" spans="1:2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</row>
    <row r="337" spans="1:2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</row>
    <row r="338" spans="1:2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</row>
    <row r="339" spans="1:2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</row>
    <row r="340" spans="1:2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</row>
    <row r="341" spans="1:2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</row>
    <row r="342" spans="1:2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</row>
    <row r="343" spans="1:2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</row>
    <row r="344" spans="1:2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</row>
    <row r="345" spans="1:2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</row>
    <row r="346" spans="1:2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</row>
    <row r="347" spans="1:2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</row>
    <row r="348" spans="1:2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</row>
    <row r="349" spans="1:2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</row>
    <row r="350" spans="1:2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</row>
    <row r="351" spans="1:2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</row>
    <row r="352" spans="1:2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</row>
    <row r="353" spans="1:2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</row>
    <row r="354" spans="1:2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</row>
    <row r="355" spans="1:2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</row>
    <row r="356" spans="1:2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</row>
    <row r="357" spans="1:2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</row>
    <row r="358" spans="1:2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</row>
    <row r="359" spans="1:2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</row>
    <row r="360" spans="1:2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</row>
    <row r="361" spans="1:2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</row>
    <row r="362" spans="1:2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</row>
    <row r="363" spans="1:2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</row>
    <row r="364" spans="1:2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</row>
    <row r="365" spans="1:2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</row>
    <row r="366" spans="1:2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</row>
    <row r="367" spans="1:2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</row>
    <row r="368" spans="1:2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</row>
    <row r="369" spans="1:2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</row>
    <row r="370" spans="1:2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</row>
    <row r="371" spans="1:2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</row>
    <row r="372" spans="1:2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</row>
    <row r="373" spans="1:2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</row>
    <row r="374" spans="1:2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</row>
    <row r="375" spans="1:2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</row>
    <row r="376" spans="1:2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</row>
    <row r="377" spans="1:2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</row>
    <row r="378" spans="1:2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</row>
    <row r="379" spans="1:2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</row>
    <row r="380" spans="1:2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</row>
    <row r="381" spans="1:2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</row>
    <row r="382" spans="1:2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</row>
    <row r="383" spans="1:2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</row>
    <row r="384" spans="1:2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</row>
    <row r="385" spans="1:2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</row>
    <row r="386" spans="1:2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</row>
    <row r="387" spans="1:2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</row>
    <row r="388" spans="1:2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</row>
    <row r="389" spans="1:2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</row>
    <row r="390" spans="1:2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</row>
    <row r="391" spans="1:2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</row>
    <row r="392" spans="1:2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</row>
    <row r="393" spans="1:2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</row>
    <row r="394" spans="1:2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</row>
    <row r="395" spans="1:2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</row>
    <row r="396" spans="1:2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</row>
    <row r="397" spans="1:2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</row>
    <row r="398" spans="1:2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</row>
    <row r="399" spans="1:2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</row>
    <row r="400" spans="1:2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</row>
    <row r="401" spans="1:2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</row>
    <row r="402" spans="1:2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</row>
    <row r="403" spans="1:2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</row>
    <row r="404" spans="1:2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</row>
    <row r="405" spans="1:2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</row>
    <row r="406" spans="1:2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</row>
    <row r="407" spans="1:2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</row>
    <row r="408" spans="1:2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</row>
    <row r="409" spans="1:2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</row>
    <row r="410" spans="1:2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</row>
    <row r="411" spans="1:2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</row>
    <row r="412" spans="1:2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</row>
    <row r="413" spans="1:2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</row>
    <row r="414" spans="1:2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</row>
    <row r="415" spans="1:2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</row>
    <row r="416" spans="1:2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</row>
    <row r="417" spans="1:2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</row>
    <row r="418" spans="1:2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</row>
    <row r="419" spans="1:2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</row>
    <row r="420" spans="1:2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</row>
    <row r="421" spans="1:2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</row>
    <row r="422" spans="1:2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</row>
    <row r="423" spans="1:2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</row>
    <row r="424" spans="1:2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</row>
    <row r="425" spans="1:2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</row>
    <row r="426" spans="1:2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</row>
    <row r="427" spans="1:2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</row>
    <row r="428" spans="1:2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</row>
    <row r="429" spans="1:2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</row>
    <row r="430" spans="1:2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</row>
    <row r="431" spans="1:2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</row>
    <row r="432" spans="1:2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</row>
    <row r="433" spans="1:2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</row>
    <row r="434" spans="1:2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</row>
    <row r="435" spans="1:2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</row>
    <row r="436" spans="1:2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</row>
    <row r="437" spans="1:2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</row>
    <row r="438" spans="1:2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</row>
    <row r="439" spans="1:2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</row>
    <row r="440" spans="1:2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</row>
    <row r="441" spans="1:2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</row>
    <row r="442" spans="1:2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</row>
    <row r="443" spans="1:2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</row>
    <row r="444" spans="1:2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</row>
    <row r="445" spans="1:2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</row>
    <row r="446" spans="1:2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</row>
    <row r="447" spans="1:2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</row>
    <row r="448" spans="1:2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</row>
    <row r="449" spans="1:2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</row>
    <row r="450" spans="1:2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</row>
    <row r="451" spans="1:2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</row>
    <row r="452" spans="1:2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</row>
    <row r="453" spans="1:2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</row>
    <row r="454" spans="1:2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</row>
    <row r="455" spans="1:2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</row>
    <row r="456" spans="1:2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</row>
    <row r="457" spans="1:2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</row>
    <row r="458" spans="1:2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</row>
    <row r="459" spans="1:2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</row>
    <row r="460" spans="1:2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</row>
    <row r="461" spans="1:2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</row>
    <row r="462" spans="1:2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</row>
    <row r="463" spans="1:2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</row>
    <row r="464" spans="1:2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</row>
    <row r="465" spans="1:2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</row>
    <row r="466" spans="1:2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</row>
    <row r="467" spans="1:2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</row>
    <row r="468" spans="1:2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</row>
    <row r="469" spans="1:2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</row>
    <row r="470" spans="1:2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</row>
    <row r="471" spans="1:2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</row>
    <row r="472" spans="1:2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</row>
    <row r="473" spans="1:2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</row>
    <row r="474" spans="1:2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</row>
    <row r="475" spans="1:2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</row>
    <row r="476" spans="1:2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</row>
    <row r="477" spans="1:2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</row>
    <row r="478" spans="1:2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</row>
    <row r="479" spans="1:2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</row>
    <row r="480" spans="1:2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</row>
    <row r="481" spans="1:2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</row>
    <row r="482" spans="1:2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</row>
    <row r="483" spans="1:2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</row>
    <row r="484" spans="1:2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</row>
    <row r="485" spans="1:2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</row>
    <row r="486" spans="1:2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</row>
    <row r="487" spans="1:2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</row>
    <row r="488" spans="1:2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</row>
    <row r="489" spans="1:2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</row>
    <row r="490" spans="1:2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</row>
    <row r="491" spans="1:2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</row>
    <row r="492" spans="1:2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</row>
    <row r="493" spans="1:2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</row>
    <row r="494" spans="1:2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</row>
    <row r="495" spans="1:2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</row>
    <row r="496" spans="1:2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</row>
    <row r="497" spans="1:2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</row>
    <row r="498" spans="1:2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</row>
    <row r="499" spans="1:2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</row>
    <row r="500" spans="1:2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</row>
    <row r="501" spans="1:2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</row>
    <row r="502" spans="1:2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</row>
    <row r="503" spans="1:2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</row>
    <row r="504" spans="1:2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</row>
    <row r="505" spans="1:2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</row>
    <row r="506" spans="1:2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</row>
    <row r="507" spans="1:2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</row>
    <row r="508" spans="1:2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</row>
    <row r="509" spans="1:2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</row>
    <row r="510" spans="1:2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</row>
    <row r="511" spans="1:2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</row>
    <row r="512" spans="1:2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</row>
    <row r="513" spans="1:2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</row>
    <row r="514" spans="1:2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</row>
    <row r="515" spans="1:2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</row>
    <row r="516" spans="1:2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</row>
    <row r="517" spans="1:2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</row>
    <row r="518" spans="1:2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</row>
    <row r="519" spans="1:2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</row>
    <row r="520" spans="1:2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</row>
    <row r="521" spans="1:2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</row>
    <row r="522" spans="1:2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</row>
    <row r="523" spans="1:2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</row>
    <row r="524" spans="1:2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</row>
    <row r="525" spans="1:2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</row>
    <row r="526" spans="1:2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</row>
    <row r="527" spans="1:2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</row>
    <row r="528" spans="1:2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</row>
    <row r="529" spans="1:2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</row>
    <row r="530" spans="1:2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</row>
    <row r="531" spans="1:2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</row>
    <row r="532" spans="1:2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</row>
    <row r="533" spans="1:2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</row>
    <row r="534" spans="1:2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</row>
    <row r="535" spans="1:2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</row>
    <row r="536" spans="1:2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</row>
    <row r="537" spans="1:2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</row>
    <row r="538" spans="1:2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</row>
    <row r="539" spans="1:2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</row>
    <row r="540" spans="1:2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</row>
    <row r="541" spans="1:2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</row>
    <row r="542" spans="1:2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</row>
    <row r="543" spans="1:2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</row>
    <row r="544" spans="1:2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</row>
    <row r="545" spans="1:2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</row>
    <row r="546" spans="1:2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</row>
    <row r="547" spans="1:2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</row>
    <row r="548" spans="1:2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</row>
    <row r="549" spans="1:2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</row>
    <row r="550" spans="1:2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</row>
    <row r="551" spans="1:2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</row>
    <row r="552" spans="1:2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</row>
    <row r="553" spans="1:2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</row>
    <row r="554" spans="1:2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</row>
    <row r="555" spans="1:2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</row>
    <row r="556" spans="1:2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</row>
    <row r="557" spans="1:2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</row>
    <row r="558" spans="1:2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</row>
    <row r="559" spans="1:2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</row>
    <row r="560" spans="1:2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</row>
    <row r="561" spans="1:2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</row>
    <row r="562" spans="1:2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</row>
    <row r="563" spans="1:2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</row>
    <row r="564" spans="1:2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</row>
    <row r="565" spans="1:2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</row>
    <row r="566" spans="1:2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</row>
    <row r="567" spans="1:2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</row>
    <row r="568" spans="1:2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</row>
    <row r="569" spans="1:2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</row>
    <row r="570" spans="1:2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</row>
    <row r="571" spans="1:2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</row>
    <row r="572" spans="1:2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</row>
    <row r="573" spans="1:2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</row>
    <row r="574" spans="1:2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</row>
    <row r="575" spans="1:2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</row>
    <row r="576" spans="1:2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</row>
    <row r="577" spans="1:2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</row>
    <row r="578" spans="1:2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</row>
    <row r="579" spans="1:2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</row>
    <row r="580" spans="1:2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</row>
    <row r="581" spans="1:2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</row>
    <row r="582" spans="1:2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</row>
    <row r="583" spans="1:2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</row>
    <row r="584" spans="1:2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</row>
    <row r="585" spans="1:2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</row>
    <row r="586" spans="1:2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</row>
    <row r="587" spans="1:2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</row>
    <row r="588" spans="1:2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</row>
    <row r="589" spans="1:2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</row>
    <row r="590" spans="1:2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</row>
    <row r="591" spans="1:2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</row>
    <row r="592" spans="1:2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</row>
    <row r="593" spans="1:2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</row>
    <row r="594" spans="1:2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</row>
    <row r="595" spans="1:2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</row>
    <row r="596" spans="1:2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</row>
    <row r="597" spans="1:2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</row>
    <row r="598" spans="1:2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</row>
    <row r="599" spans="1:2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</row>
    <row r="600" spans="1:2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</row>
    <row r="601" spans="1:2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</row>
    <row r="602" spans="1:2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</row>
    <row r="603" spans="1:2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</row>
    <row r="604" spans="1:2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</row>
    <row r="605" spans="1:2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</row>
    <row r="606" spans="1:2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</row>
    <row r="607" spans="1:2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</row>
    <row r="608" spans="1:2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</row>
    <row r="609" spans="1:2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</row>
    <row r="610" spans="1:2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</row>
    <row r="611" spans="1:2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</row>
    <row r="612" spans="1:2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</row>
    <row r="613" spans="1:2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</row>
    <row r="614" spans="1:2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</row>
    <row r="615" spans="1:2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</row>
    <row r="616" spans="1:2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</row>
    <row r="617" spans="1:2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</row>
    <row r="618" spans="1:2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</row>
    <row r="619" spans="1:2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</row>
    <row r="620" spans="1:2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</row>
    <row r="621" spans="1:2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</row>
    <row r="622" spans="1:2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</row>
    <row r="623" spans="1:2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</row>
    <row r="624" spans="1:2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</row>
    <row r="625" spans="1:2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</row>
    <row r="626" spans="1:2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</row>
    <row r="627" spans="1:2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</row>
    <row r="628" spans="1:2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</row>
    <row r="629" spans="1:2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</row>
    <row r="630" spans="1:2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</row>
    <row r="631" spans="1:2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</row>
    <row r="632" spans="1:2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</row>
    <row r="633" spans="1:2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</row>
    <row r="634" spans="1:2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</row>
    <row r="635" spans="1:2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</row>
    <row r="636" spans="1:2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</row>
    <row r="637" spans="1:2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</row>
    <row r="638" spans="1:2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</row>
    <row r="639" spans="1:2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</row>
    <row r="640" spans="1:2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</row>
    <row r="641" spans="1:2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</row>
    <row r="642" spans="1:2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</row>
    <row r="643" spans="1:2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</row>
    <row r="644" spans="1:2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</row>
    <row r="645" spans="1:2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</row>
    <row r="646" spans="1:2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</row>
    <row r="647" spans="1:2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</row>
    <row r="648" spans="1:2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</row>
    <row r="649" spans="1:2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</row>
    <row r="650" spans="1:2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</row>
    <row r="651" spans="1:2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</row>
    <row r="652" spans="1:2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</row>
    <row r="653" spans="1:2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</row>
    <row r="654" spans="1:2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</row>
    <row r="655" spans="1:2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</row>
    <row r="656" spans="1:2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</row>
    <row r="657" spans="1:2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</row>
    <row r="658" spans="1:2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</row>
    <row r="659" spans="1:2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</row>
    <row r="660" spans="1:2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</row>
    <row r="661" spans="1:2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</row>
    <row r="662" spans="1:2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</row>
    <row r="663" spans="1:2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</row>
    <row r="664" spans="1:2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</row>
    <row r="665" spans="1:2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</row>
    <row r="666" spans="1:2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</row>
    <row r="667" spans="1:2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</row>
    <row r="668" spans="1:2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</row>
    <row r="669" spans="1:2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</row>
    <row r="670" spans="1:2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</row>
    <row r="671" spans="1:2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</row>
    <row r="672" spans="1:2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</row>
    <row r="673" spans="1:2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</row>
    <row r="674" spans="1:2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</row>
    <row r="675" spans="1:2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</row>
    <row r="676" spans="1:2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</row>
    <row r="677" spans="1:2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</row>
    <row r="678" spans="1:2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</row>
    <row r="679" spans="1:2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</row>
    <row r="680" spans="1:2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</row>
    <row r="681" spans="1:2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</row>
    <row r="682" spans="1:2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</row>
    <row r="683" spans="1:2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</row>
    <row r="684" spans="1:2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</row>
    <row r="685" spans="1:2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</row>
    <row r="686" spans="1:2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</row>
    <row r="687" spans="1:2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</row>
    <row r="688" spans="1:2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</row>
    <row r="689" spans="1:2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</row>
    <row r="690" spans="1:2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</row>
    <row r="691" spans="1:2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</row>
    <row r="692" spans="1:2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</row>
    <row r="693" spans="1:2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</row>
    <row r="694" spans="1:2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</row>
    <row r="695" spans="1:2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</row>
    <row r="696" spans="1:2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</row>
    <row r="697" spans="1:2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</row>
    <row r="698" spans="1:2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</row>
    <row r="699" spans="1:2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</row>
    <row r="700" spans="1:2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</row>
    <row r="701" spans="1:2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</row>
    <row r="702" spans="1:2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</row>
    <row r="703" spans="1:2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</row>
    <row r="704" spans="1:2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</row>
    <row r="705" spans="1:2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</row>
    <row r="706" spans="1:2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</row>
    <row r="707" spans="1:2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</row>
    <row r="708" spans="1:2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</row>
    <row r="709" spans="1:2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</row>
    <row r="710" spans="1:2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</row>
    <row r="711" spans="1:2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</row>
    <row r="712" spans="1:2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</row>
    <row r="713" spans="1:2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</row>
    <row r="714" spans="1:2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</row>
    <row r="715" spans="1:2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</row>
    <row r="716" spans="1:2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</row>
    <row r="717" spans="1:2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</row>
    <row r="718" spans="1:2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</row>
    <row r="719" spans="1:2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</row>
    <row r="720" spans="1:2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</row>
    <row r="721" spans="1:2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</row>
    <row r="722" spans="1:2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</row>
    <row r="723" spans="1:2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</row>
    <row r="724" spans="1:2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</row>
    <row r="725" spans="1:2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</row>
    <row r="726" spans="1:2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</row>
    <row r="727" spans="1:2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</row>
    <row r="728" spans="1:2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</row>
    <row r="729" spans="1:2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</row>
    <row r="730" spans="1:2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</row>
    <row r="731" spans="1:2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</row>
    <row r="732" spans="1:2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</row>
    <row r="733" spans="1:2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</row>
    <row r="734" spans="1:2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</row>
    <row r="735" spans="1:2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</row>
    <row r="736" spans="1:2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</row>
    <row r="737" spans="1:2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</row>
    <row r="738" spans="1:2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</row>
    <row r="739" spans="1:2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</row>
    <row r="740" spans="1:2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</row>
    <row r="741" spans="1:2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</row>
    <row r="742" spans="1:2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</row>
    <row r="743" spans="1:2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</row>
    <row r="744" spans="1:2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</row>
    <row r="745" spans="1:2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</row>
    <row r="746" spans="1:2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</row>
    <row r="747" spans="1:2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</row>
    <row r="748" spans="1:2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</row>
    <row r="749" spans="1:2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</row>
    <row r="750" spans="1:2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</row>
    <row r="751" spans="1:2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</row>
    <row r="752" spans="1:2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</row>
    <row r="753" spans="1:2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</row>
    <row r="754" spans="1:2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</row>
    <row r="755" spans="1:2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</row>
    <row r="756" spans="1:2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</row>
    <row r="757" spans="1:2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</row>
    <row r="758" spans="1:2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</row>
    <row r="759" spans="1:2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</row>
    <row r="760" spans="1:2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</row>
    <row r="761" spans="1:2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</row>
    <row r="762" spans="1:2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</row>
    <row r="763" spans="1:2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</row>
    <row r="764" spans="1:2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</row>
    <row r="765" spans="1:2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</row>
    <row r="766" spans="1:2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</row>
    <row r="767" spans="1:2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</row>
    <row r="768" spans="1:2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</row>
    <row r="769" spans="1:2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</row>
    <row r="770" spans="1:2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</row>
    <row r="771" spans="1:2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</row>
    <row r="772" spans="1:2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</row>
    <row r="773" spans="1:2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</row>
    <row r="774" spans="1:2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</row>
    <row r="775" spans="1:2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</row>
    <row r="776" spans="1:2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</row>
    <row r="777" spans="1:2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</row>
    <row r="778" spans="1:2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</row>
    <row r="779" spans="1:2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</row>
    <row r="780" spans="1:2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</row>
    <row r="781" spans="1:2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</row>
    <row r="782" spans="1:2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</row>
    <row r="783" spans="1:2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</row>
    <row r="784" spans="1:2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</row>
    <row r="785" spans="1:2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</row>
    <row r="786" spans="1:2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</row>
    <row r="787" spans="1:2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</row>
    <row r="788" spans="1:2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</row>
    <row r="789" spans="1:2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</row>
    <row r="790" spans="1:2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</row>
    <row r="791" spans="1:2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</row>
    <row r="792" spans="1:2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</row>
    <row r="793" spans="1:2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</row>
    <row r="794" spans="1:2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</row>
    <row r="795" spans="1:2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</row>
    <row r="796" spans="1:2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</row>
    <row r="797" spans="1:2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</row>
    <row r="798" spans="1:2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</row>
    <row r="799" spans="1:2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</row>
    <row r="800" spans="1:2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</row>
    <row r="801" spans="1:2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</row>
    <row r="802" spans="1:2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</row>
    <row r="803" spans="1:2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</row>
    <row r="804" spans="1:2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</row>
    <row r="805" spans="1:2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</row>
    <row r="806" spans="1:2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</row>
    <row r="807" spans="1:2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</row>
    <row r="808" spans="1:2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</row>
    <row r="809" spans="1:2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</row>
    <row r="810" spans="1:2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</row>
    <row r="811" spans="1:2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</row>
    <row r="812" spans="1:2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</row>
    <row r="813" spans="1:2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</row>
    <row r="814" spans="1:2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</row>
    <row r="815" spans="1:2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</row>
    <row r="816" spans="1:2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</row>
    <row r="817" spans="1:2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</row>
    <row r="818" spans="1:2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</row>
    <row r="819" spans="1:2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</row>
    <row r="820" spans="1:2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</row>
    <row r="821" spans="1:2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</row>
    <row r="822" spans="1:2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</row>
    <row r="823" spans="1:2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</row>
    <row r="824" spans="1:2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</row>
    <row r="825" spans="1:2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</row>
    <row r="826" spans="1:2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</row>
    <row r="827" spans="1:2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</row>
    <row r="828" spans="1:2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</row>
    <row r="829" spans="1:2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</row>
    <row r="830" spans="1:2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</row>
    <row r="831" spans="1:2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</row>
    <row r="832" spans="1:2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</row>
    <row r="833" spans="1:2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</row>
    <row r="834" spans="1:2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</row>
    <row r="835" spans="1:2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</row>
    <row r="836" spans="1:2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</row>
    <row r="837" spans="1:2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</row>
    <row r="838" spans="1:2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</row>
    <row r="839" spans="1:2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</row>
    <row r="840" spans="1:2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</row>
    <row r="841" spans="1:2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</row>
    <row r="842" spans="1:2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</row>
    <row r="843" spans="1:2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</row>
    <row r="844" spans="1:2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</row>
    <row r="845" spans="1:2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</row>
    <row r="846" spans="1:2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</row>
    <row r="847" spans="1:2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</row>
    <row r="848" spans="1:2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</row>
    <row r="849" spans="1:2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</row>
    <row r="850" spans="1:2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</row>
    <row r="851" spans="1:2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</row>
    <row r="852" spans="1:2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</row>
    <row r="853" spans="1:2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</row>
    <row r="854" spans="1:2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</row>
    <row r="855" spans="1:2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</row>
    <row r="856" spans="1:2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</row>
    <row r="857" spans="1:2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</row>
    <row r="858" spans="1:2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</row>
    <row r="859" spans="1:2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</row>
    <row r="860" spans="1:2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</row>
    <row r="861" spans="1:2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</row>
    <row r="862" spans="1:2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</row>
    <row r="863" spans="1:2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</row>
    <row r="864" spans="1:2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</row>
    <row r="865" spans="1:2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</row>
    <row r="866" spans="1:2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</row>
    <row r="867" spans="1:2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</row>
    <row r="868" spans="1:2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</row>
    <row r="869" spans="1:2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</row>
    <row r="870" spans="1:2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</row>
    <row r="871" spans="1:2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</row>
    <row r="872" spans="1:2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</row>
    <row r="873" spans="1:2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</row>
    <row r="874" spans="1:2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</row>
    <row r="875" spans="1:2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</row>
    <row r="876" spans="1:2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</row>
    <row r="877" spans="1:2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</row>
    <row r="878" spans="1:2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</row>
    <row r="879" spans="1:2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</row>
    <row r="880" spans="1:2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</row>
    <row r="881" spans="1:2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</row>
    <row r="882" spans="1:2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</row>
    <row r="883" spans="1:2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</row>
    <row r="884" spans="1:2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</row>
    <row r="885" spans="1:2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</row>
    <row r="886" spans="1:2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</row>
    <row r="887" spans="1:2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</row>
    <row r="888" spans="1:2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</row>
    <row r="889" spans="1:2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</row>
    <row r="890" spans="1:2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</row>
    <row r="891" spans="1:2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</row>
    <row r="892" spans="1:2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</row>
    <row r="893" spans="1:2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</row>
    <row r="894" spans="1:2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</row>
    <row r="895" spans="1:2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</row>
    <row r="896" spans="1:2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</row>
    <row r="897" spans="1:2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</row>
    <row r="898" spans="1:2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</row>
    <row r="899" spans="1:2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</row>
    <row r="900" spans="1:2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</row>
    <row r="901" spans="1:2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</row>
    <row r="902" spans="1:2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</row>
    <row r="903" spans="1:2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</row>
    <row r="904" spans="1:2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</row>
    <row r="905" spans="1:2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</row>
    <row r="906" spans="1:2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</row>
    <row r="907" spans="1:2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</row>
    <row r="908" spans="1:2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</row>
    <row r="909" spans="1:2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</row>
    <row r="910" spans="1:2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</row>
    <row r="911" spans="1:2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</row>
    <row r="912" spans="1:2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</row>
    <row r="913" spans="1:2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</row>
    <row r="914" spans="1:2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</row>
    <row r="915" spans="1:2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</row>
    <row r="916" spans="1:2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</row>
    <row r="917" spans="1:2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</row>
    <row r="918" spans="1:2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</row>
    <row r="919" spans="1:2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</row>
    <row r="920" spans="1:2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</row>
    <row r="921" spans="1:2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</row>
    <row r="922" spans="1:2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</row>
    <row r="923" spans="1:2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</row>
    <row r="924" spans="1:2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</row>
    <row r="925" spans="1:2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</row>
    <row r="926" spans="1:2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</row>
    <row r="927" spans="1:2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</row>
    <row r="928" spans="1:2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</row>
    <row r="929" spans="1:2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</row>
    <row r="930" spans="1:2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</row>
    <row r="931" spans="1:2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</row>
    <row r="932" spans="1:2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</row>
    <row r="933" spans="1:2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</row>
    <row r="934" spans="1:2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</row>
    <row r="935" spans="1:2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</row>
    <row r="936" spans="1:2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</row>
    <row r="937" spans="1:2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</row>
    <row r="938" spans="1:2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</row>
    <row r="939" spans="1:2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</row>
    <row r="940" spans="1:2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</row>
    <row r="941" spans="1:2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</row>
    <row r="942" spans="1:2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</row>
    <row r="943" spans="1:2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</row>
    <row r="944" spans="1:2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</row>
    <row r="945" spans="1:2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</row>
    <row r="946" spans="1:2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</row>
    <row r="947" spans="1:2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</row>
    <row r="948" spans="1:2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</row>
    <row r="949" spans="1:2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</row>
    <row r="950" spans="1:2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</row>
    <row r="951" spans="1:2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</row>
    <row r="952" spans="1:2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</row>
    <row r="953" spans="1:2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</row>
    <row r="954" spans="1:2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</row>
    <row r="955" spans="1:2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</row>
    <row r="956" spans="1:2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</row>
    <row r="957" spans="1:2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</row>
    <row r="958" spans="1:2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</row>
    <row r="959" spans="1:2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</row>
    <row r="960" spans="1:2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</row>
    <row r="961" spans="1:2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</row>
    <row r="962" spans="1:2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</row>
    <row r="963" spans="1:2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</row>
    <row r="964" spans="1:2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</row>
    <row r="965" spans="1:2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</row>
    <row r="966" spans="1:2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</row>
    <row r="967" spans="1:2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</row>
    <row r="968" spans="1:2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</row>
    <row r="969" spans="1:2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</row>
    <row r="970" spans="1:2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</row>
    <row r="971" spans="1:2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</row>
    <row r="972" spans="1:2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</row>
    <row r="973" spans="1:2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</row>
    <row r="974" spans="1:2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</row>
    <row r="975" spans="1:2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</row>
    <row r="976" spans="1:2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</row>
    <row r="977" spans="1:2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</row>
    <row r="978" spans="1:2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</row>
    <row r="979" spans="1:2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</row>
    <row r="980" spans="1:2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</row>
    <row r="981" spans="1:2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</row>
    <row r="982" spans="1:2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</row>
    <row r="983" spans="1:2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</row>
    <row r="984" spans="1:2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</row>
    <row r="985" spans="1:2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</row>
    <row r="986" spans="1:2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</row>
    <row r="987" spans="1:2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</row>
    <row r="988" spans="1:2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</row>
  </sheetData>
  <mergeCells count="6">
    <mergeCell ref="D95:E95"/>
    <mergeCell ref="D51:E51"/>
    <mergeCell ref="D52:E52"/>
    <mergeCell ref="D60:E60"/>
    <mergeCell ref="D85:E85"/>
    <mergeCell ref="D93:E9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Q138"/>
  <sheetViews>
    <sheetView topLeftCell="A123" workbookViewId="0"/>
  </sheetViews>
  <sheetFormatPr defaultColWidth="14.42578125" defaultRowHeight="15" customHeight="1"/>
  <cols>
    <col min="1" max="1" width="32.28515625" customWidth="1"/>
    <col min="2" max="2" width="21.85546875" customWidth="1"/>
    <col min="15" max="15" width="22.28515625" customWidth="1"/>
    <col min="16" max="16" width="29.5703125" customWidth="1"/>
    <col min="17" max="17" width="16.28515625" customWidth="1"/>
  </cols>
  <sheetData>
    <row r="1" spans="1:17" ht="25.5" customHeight="1">
      <c r="A1" s="81" t="s">
        <v>626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2"/>
    </row>
    <row r="2" spans="1:17">
      <c r="A2" s="17"/>
      <c r="B2" s="17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7"/>
      <c r="P2" s="17"/>
      <c r="Q2" s="2"/>
    </row>
    <row r="3" spans="1:17" ht="31.5" customHeight="1">
      <c r="A3" s="18"/>
      <c r="B3" s="20"/>
      <c r="C3" s="129" t="s">
        <v>627</v>
      </c>
      <c r="D3" s="131"/>
      <c r="E3" s="129" t="s">
        <v>628</v>
      </c>
      <c r="F3" s="131"/>
      <c r="G3" s="137" t="s">
        <v>629</v>
      </c>
      <c r="H3" s="133"/>
      <c r="I3" s="137" t="s">
        <v>36</v>
      </c>
      <c r="J3" s="133"/>
      <c r="K3" s="137" t="s">
        <v>42</v>
      </c>
      <c r="L3" s="133"/>
      <c r="M3" s="137" t="s">
        <v>48</v>
      </c>
      <c r="N3" s="133"/>
      <c r="O3" s="57"/>
      <c r="P3" s="17"/>
      <c r="Q3" s="2"/>
    </row>
    <row r="4" spans="1:17" ht="40.5" customHeight="1">
      <c r="A4" s="6" t="s">
        <v>185</v>
      </c>
      <c r="B4" s="22" t="s">
        <v>73</v>
      </c>
      <c r="C4" s="34" t="s">
        <v>630</v>
      </c>
      <c r="D4" s="22" t="s">
        <v>631</v>
      </c>
      <c r="E4" s="34" t="s">
        <v>630</v>
      </c>
      <c r="F4" s="22" t="s">
        <v>631</v>
      </c>
      <c r="G4" s="22" t="s">
        <v>632</v>
      </c>
      <c r="H4" s="22" t="s">
        <v>633</v>
      </c>
      <c r="I4" s="22" t="s">
        <v>634</v>
      </c>
      <c r="J4" s="22" t="s">
        <v>635</v>
      </c>
      <c r="K4" s="22" t="s">
        <v>636</v>
      </c>
      <c r="L4" s="22" t="s">
        <v>637</v>
      </c>
      <c r="M4" s="22" t="s">
        <v>638</v>
      </c>
      <c r="N4" s="22" t="s">
        <v>639</v>
      </c>
      <c r="O4" s="6" t="s">
        <v>640</v>
      </c>
      <c r="P4" s="60" t="s">
        <v>641</v>
      </c>
      <c r="Q4" s="82" t="s">
        <v>642</v>
      </c>
    </row>
    <row r="5" spans="1:17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57"/>
      <c r="Q5" s="2"/>
    </row>
    <row r="6" spans="1:17">
      <c r="A6" s="83" t="s">
        <v>79</v>
      </c>
      <c r="B6" s="84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5"/>
    </row>
    <row r="7" spans="1:17">
      <c r="A7" s="52" t="s">
        <v>222</v>
      </c>
      <c r="B7" s="52" t="s">
        <v>88</v>
      </c>
      <c r="C7" s="52" t="s">
        <v>164</v>
      </c>
      <c r="D7" s="52" t="s">
        <v>164</v>
      </c>
      <c r="E7" s="52" t="s">
        <v>164</v>
      </c>
      <c r="F7" s="52" t="s">
        <v>164</v>
      </c>
      <c r="G7" s="86">
        <v>1.16E-4</v>
      </c>
      <c r="H7" s="52">
        <v>0</v>
      </c>
      <c r="I7" s="52" t="s">
        <v>164</v>
      </c>
      <c r="J7" s="52" t="s">
        <v>164</v>
      </c>
      <c r="K7" s="52" t="s">
        <v>164</v>
      </c>
      <c r="L7" s="52" t="s">
        <v>164</v>
      </c>
      <c r="M7" s="52" t="s">
        <v>164</v>
      </c>
      <c r="N7" s="52" t="s">
        <v>164</v>
      </c>
      <c r="O7" s="52" t="s">
        <v>643</v>
      </c>
      <c r="P7" s="52" t="s">
        <v>644</v>
      </c>
      <c r="Q7" s="87"/>
    </row>
    <row r="8" spans="1:17">
      <c r="A8" s="52" t="s">
        <v>349</v>
      </c>
      <c r="B8" s="52" t="s">
        <v>350</v>
      </c>
      <c r="C8" s="52" t="s">
        <v>164</v>
      </c>
      <c r="D8" s="52" t="s">
        <v>164</v>
      </c>
      <c r="E8" s="52" t="s">
        <v>164</v>
      </c>
      <c r="F8" s="52" t="s">
        <v>164</v>
      </c>
      <c r="G8" s="52">
        <v>0</v>
      </c>
      <c r="H8" s="86">
        <v>9.0799999999999998E-5</v>
      </c>
      <c r="I8" s="52" t="s">
        <v>164</v>
      </c>
      <c r="J8" s="52" t="s">
        <v>164</v>
      </c>
      <c r="K8" s="52" t="s">
        <v>164</v>
      </c>
      <c r="L8" s="52" t="s">
        <v>164</v>
      </c>
      <c r="M8" s="52" t="s">
        <v>164</v>
      </c>
      <c r="N8" s="52" t="s">
        <v>164</v>
      </c>
      <c r="O8" s="52" t="s">
        <v>645</v>
      </c>
      <c r="P8" s="52" t="s">
        <v>646</v>
      </c>
      <c r="Q8" s="87"/>
    </row>
    <row r="9" spans="1:17">
      <c r="A9" s="52" t="s">
        <v>351</v>
      </c>
      <c r="B9" s="52" t="s">
        <v>101</v>
      </c>
      <c r="C9" s="86">
        <v>1.19E-5</v>
      </c>
      <c r="D9" s="52" t="s">
        <v>164</v>
      </c>
      <c r="E9" s="86">
        <v>2.0000000000000001E-4</v>
      </c>
      <c r="F9" s="52" t="s">
        <v>164</v>
      </c>
      <c r="G9" s="86">
        <v>2.33E-4</v>
      </c>
      <c r="H9" s="52">
        <v>0</v>
      </c>
      <c r="I9" s="52" t="s">
        <v>164</v>
      </c>
      <c r="J9" s="52" t="s">
        <v>164</v>
      </c>
      <c r="K9" s="52" t="s">
        <v>164</v>
      </c>
      <c r="L9" s="52" t="s">
        <v>164</v>
      </c>
      <c r="M9" s="52" t="s">
        <v>164</v>
      </c>
      <c r="N9" s="52" t="s">
        <v>164</v>
      </c>
      <c r="O9" s="52" t="s">
        <v>647</v>
      </c>
      <c r="P9" s="52" t="s">
        <v>648</v>
      </c>
      <c r="Q9" s="87"/>
    </row>
    <row r="10" spans="1:17">
      <c r="A10" s="52" t="s">
        <v>368</v>
      </c>
      <c r="B10" s="52" t="s">
        <v>106</v>
      </c>
      <c r="C10" s="52" t="s">
        <v>164</v>
      </c>
      <c r="D10" s="52" t="s">
        <v>164</v>
      </c>
      <c r="E10" s="52" t="s">
        <v>164</v>
      </c>
      <c r="F10" s="52" t="s">
        <v>164</v>
      </c>
      <c r="G10" s="86">
        <v>1.16E-4</v>
      </c>
      <c r="H10" s="52">
        <v>0</v>
      </c>
      <c r="I10" s="52" t="s">
        <v>164</v>
      </c>
      <c r="J10" s="52" t="s">
        <v>164</v>
      </c>
      <c r="K10" s="52" t="s">
        <v>164</v>
      </c>
      <c r="L10" s="52" t="s">
        <v>164</v>
      </c>
      <c r="M10" s="52" t="s">
        <v>164</v>
      </c>
      <c r="N10" s="52" t="s">
        <v>164</v>
      </c>
      <c r="O10" s="52" t="s">
        <v>647</v>
      </c>
      <c r="P10" s="52" t="s">
        <v>649</v>
      </c>
      <c r="Q10" s="87"/>
    </row>
    <row r="11" spans="1:17">
      <c r="A11" s="52" t="s">
        <v>380</v>
      </c>
      <c r="B11" s="52" t="s">
        <v>108</v>
      </c>
      <c r="C11" s="52" t="s">
        <v>164</v>
      </c>
      <c r="D11" s="52" t="s">
        <v>164</v>
      </c>
      <c r="E11" s="52" t="s">
        <v>164</v>
      </c>
      <c r="F11" s="52" t="s">
        <v>164</v>
      </c>
      <c r="G11" s="86">
        <v>1.16E-4</v>
      </c>
      <c r="H11" s="52">
        <v>0</v>
      </c>
      <c r="I11" s="52" t="s">
        <v>164</v>
      </c>
      <c r="J11" s="52" t="s">
        <v>164</v>
      </c>
      <c r="K11" s="52" t="s">
        <v>164</v>
      </c>
      <c r="L11" s="52" t="s">
        <v>164</v>
      </c>
      <c r="M11" s="52" t="s">
        <v>164</v>
      </c>
      <c r="N11" s="52" t="s">
        <v>164</v>
      </c>
      <c r="O11" s="52" t="s">
        <v>643</v>
      </c>
      <c r="P11" s="52" t="s">
        <v>650</v>
      </c>
      <c r="Q11" s="87"/>
    </row>
    <row r="12" spans="1:17">
      <c r="A12" s="52" t="s">
        <v>424</v>
      </c>
      <c r="B12" s="52" t="s">
        <v>112</v>
      </c>
      <c r="C12" s="86">
        <v>2.0100000000000001E-5</v>
      </c>
      <c r="D12" s="52" t="s">
        <v>164</v>
      </c>
      <c r="E12" s="52">
        <v>0</v>
      </c>
      <c r="F12" s="52" t="s">
        <v>164</v>
      </c>
      <c r="G12" s="86">
        <v>1.16E-4</v>
      </c>
      <c r="H12" s="52">
        <v>0</v>
      </c>
      <c r="I12" s="52" t="s">
        <v>164</v>
      </c>
      <c r="J12" s="52" t="s">
        <v>164</v>
      </c>
      <c r="K12" s="52" t="s">
        <v>164</v>
      </c>
      <c r="L12" s="52" t="s">
        <v>164</v>
      </c>
      <c r="M12" s="52" t="s">
        <v>164</v>
      </c>
      <c r="N12" s="52" t="s">
        <v>164</v>
      </c>
      <c r="O12" s="52" t="s">
        <v>647</v>
      </c>
      <c r="P12" s="52" t="s">
        <v>651</v>
      </c>
      <c r="Q12" s="87"/>
    </row>
    <row r="13" spans="1:17">
      <c r="A13" s="52" t="s">
        <v>434</v>
      </c>
      <c r="B13" s="52" t="s">
        <v>116</v>
      </c>
      <c r="C13" s="52" t="s">
        <v>164</v>
      </c>
      <c r="D13" s="52" t="s">
        <v>164</v>
      </c>
      <c r="E13" s="52" t="s">
        <v>164</v>
      </c>
      <c r="F13" s="52" t="s">
        <v>164</v>
      </c>
      <c r="G13" s="86">
        <v>1.16E-4</v>
      </c>
      <c r="H13" s="52">
        <v>0</v>
      </c>
      <c r="I13" s="52" t="s">
        <v>164</v>
      </c>
      <c r="J13" s="52" t="s">
        <v>164</v>
      </c>
      <c r="K13" s="52" t="s">
        <v>164</v>
      </c>
      <c r="L13" s="52" t="s">
        <v>164</v>
      </c>
      <c r="M13" s="52" t="s">
        <v>164</v>
      </c>
      <c r="N13" s="52" t="s">
        <v>164</v>
      </c>
      <c r="O13" s="52" t="s">
        <v>647</v>
      </c>
      <c r="P13" s="52" t="s">
        <v>652</v>
      </c>
      <c r="Q13" s="87"/>
    </row>
    <row r="14" spans="1:17">
      <c r="A14" s="52" t="s">
        <v>441</v>
      </c>
      <c r="B14" s="52" t="s">
        <v>117</v>
      </c>
      <c r="C14" s="52" t="s">
        <v>164</v>
      </c>
      <c r="D14" s="52" t="s">
        <v>164</v>
      </c>
      <c r="E14" s="52" t="s">
        <v>164</v>
      </c>
      <c r="F14" s="52" t="s">
        <v>164</v>
      </c>
      <c r="G14" s="52">
        <v>0</v>
      </c>
      <c r="H14" s="86">
        <v>9.0699999999999996E-5</v>
      </c>
      <c r="I14" s="52" t="s">
        <v>164</v>
      </c>
      <c r="J14" s="52" t="s">
        <v>164</v>
      </c>
      <c r="K14" s="52" t="s">
        <v>164</v>
      </c>
      <c r="L14" s="52" t="s">
        <v>164</v>
      </c>
      <c r="M14" s="52" t="s">
        <v>164</v>
      </c>
      <c r="N14" s="52" t="s">
        <v>164</v>
      </c>
      <c r="O14" s="52" t="s">
        <v>643</v>
      </c>
      <c r="P14" s="52" t="s">
        <v>653</v>
      </c>
      <c r="Q14" s="87"/>
    </row>
    <row r="15" spans="1:17">
      <c r="A15" s="52" t="s">
        <v>463</v>
      </c>
      <c r="B15" s="52" t="s">
        <v>120</v>
      </c>
      <c r="C15" s="86">
        <v>4.0199999999999996E-6</v>
      </c>
      <c r="D15" s="52" t="s">
        <v>164</v>
      </c>
      <c r="E15" s="86">
        <v>5.4400000000000001E-5</v>
      </c>
      <c r="F15" s="52" t="s">
        <v>164</v>
      </c>
      <c r="G15" s="86">
        <v>1.17E-4</v>
      </c>
      <c r="H15" s="52">
        <v>0</v>
      </c>
      <c r="I15" s="52" t="s">
        <v>164</v>
      </c>
      <c r="J15" s="52" t="s">
        <v>164</v>
      </c>
      <c r="K15" s="52" t="s">
        <v>164</v>
      </c>
      <c r="L15" s="52" t="s">
        <v>164</v>
      </c>
      <c r="M15" s="52" t="s">
        <v>164</v>
      </c>
      <c r="N15" s="52" t="s">
        <v>164</v>
      </c>
      <c r="O15" s="52" t="s">
        <v>643</v>
      </c>
      <c r="P15" s="52" t="s">
        <v>654</v>
      </c>
      <c r="Q15" s="87"/>
    </row>
    <row r="16" spans="1:17">
      <c r="A16" s="52" t="s">
        <v>464</v>
      </c>
      <c r="B16" s="52" t="s">
        <v>123</v>
      </c>
      <c r="C16" s="86">
        <v>6.02E-5</v>
      </c>
      <c r="D16" s="86">
        <v>9.5600000000000006E-5</v>
      </c>
      <c r="E16" s="86">
        <v>4.0000000000000002E-4</v>
      </c>
      <c r="F16" s="86">
        <v>5.9999999999999995E-4</v>
      </c>
      <c r="G16" s="86">
        <v>5.8900000000000001E-4</v>
      </c>
      <c r="H16" s="86">
        <v>3.6699999999999998E-4</v>
      </c>
      <c r="I16" s="52" t="s">
        <v>164</v>
      </c>
      <c r="J16" s="52" t="s">
        <v>164</v>
      </c>
      <c r="K16" s="52" t="s">
        <v>164</v>
      </c>
      <c r="L16" s="52" t="s">
        <v>164</v>
      </c>
      <c r="M16" s="52" t="s">
        <v>164</v>
      </c>
      <c r="N16" s="52" t="s">
        <v>164</v>
      </c>
      <c r="O16" s="52" t="s">
        <v>647</v>
      </c>
      <c r="P16" s="52" t="s">
        <v>655</v>
      </c>
      <c r="Q16" s="87"/>
    </row>
    <row r="17" spans="1:17">
      <c r="A17" s="52" t="s">
        <v>656</v>
      </c>
      <c r="B17" s="52" t="s">
        <v>124</v>
      </c>
      <c r="C17" s="52" t="s">
        <v>164</v>
      </c>
      <c r="D17" s="52" t="s">
        <v>164</v>
      </c>
      <c r="E17" s="52" t="s">
        <v>164</v>
      </c>
      <c r="F17" s="52" t="s">
        <v>164</v>
      </c>
      <c r="G17" s="52">
        <v>0</v>
      </c>
      <c r="H17" s="86">
        <v>9.0699999999999996E-5</v>
      </c>
      <c r="I17" s="52" t="s">
        <v>164</v>
      </c>
      <c r="J17" s="52" t="s">
        <v>164</v>
      </c>
      <c r="K17" s="52" t="s">
        <v>164</v>
      </c>
      <c r="L17" s="52" t="s">
        <v>164</v>
      </c>
      <c r="M17" s="52" t="s">
        <v>164</v>
      </c>
      <c r="N17" s="52" t="s">
        <v>164</v>
      </c>
      <c r="O17" s="52" t="s">
        <v>647</v>
      </c>
      <c r="P17" s="52" t="s">
        <v>657</v>
      </c>
      <c r="Q17" s="87"/>
    </row>
    <row r="18" spans="1:17">
      <c r="A18" s="52" t="s">
        <v>588</v>
      </c>
      <c r="B18" s="52" t="s">
        <v>131</v>
      </c>
      <c r="C18" s="86">
        <v>1.2E-5</v>
      </c>
      <c r="D18" s="86">
        <v>6.3700000000000003E-5</v>
      </c>
      <c r="E18" s="52">
        <v>0</v>
      </c>
      <c r="F18" s="52">
        <v>0</v>
      </c>
      <c r="G18" s="86">
        <v>3.4900000000000003E-4</v>
      </c>
      <c r="H18" s="86">
        <v>9.09E-5</v>
      </c>
      <c r="I18" s="52" t="s">
        <v>164</v>
      </c>
      <c r="J18" s="52" t="s">
        <v>164</v>
      </c>
      <c r="K18" s="52" t="s">
        <v>164</v>
      </c>
      <c r="L18" s="52" t="s">
        <v>164</v>
      </c>
      <c r="M18" s="52" t="s">
        <v>164</v>
      </c>
      <c r="N18" s="52" t="s">
        <v>164</v>
      </c>
      <c r="O18" s="52" t="s">
        <v>647</v>
      </c>
      <c r="P18" s="52" t="s">
        <v>658</v>
      </c>
      <c r="Q18" s="87"/>
    </row>
    <row r="19" spans="1:17">
      <c r="A19" s="52" t="s">
        <v>598</v>
      </c>
      <c r="B19" s="52" t="s">
        <v>135</v>
      </c>
      <c r="C19" s="52" t="s">
        <v>164</v>
      </c>
      <c r="D19" s="52" t="s">
        <v>164</v>
      </c>
      <c r="E19" s="52" t="s">
        <v>164</v>
      </c>
      <c r="F19" s="52" t="s">
        <v>164</v>
      </c>
      <c r="G19" s="52">
        <v>0</v>
      </c>
      <c r="H19" s="86">
        <v>9.1000000000000003E-5</v>
      </c>
      <c r="I19" s="52" t="s">
        <v>164</v>
      </c>
      <c r="J19" s="52" t="s">
        <v>164</v>
      </c>
      <c r="K19" s="52" t="s">
        <v>164</v>
      </c>
      <c r="L19" s="52" t="s">
        <v>164</v>
      </c>
      <c r="M19" s="52" t="s">
        <v>164</v>
      </c>
      <c r="N19" s="52" t="s">
        <v>164</v>
      </c>
      <c r="O19" s="52" t="s">
        <v>647</v>
      </c>
      <c r="P19" s="52" t="s">
        <v>659</v>
      </c>
      <c r="Q19" s="87"/>
    </row>
    <row r="20" spans="1:17">
      <c r="A20" s="52" t="s">
        <v>197</v>
      </c>
      <c r="B20" s="52" t="s">
        <v>83</v>
      </c>
      <c r="C20" s="52" t="s">
        <v>164</v>
      </c>
      <c r="D20" s="52" t="s">
        <v>164</v>
      </c>
      <c r="E20" s="52" t="s">
        <v>164</v>
      </c>
      <c r="F20" s="52" t="s">
        <v>164</v>
      </c>
      <c r="G20" s="52">
        <v>0</v>
      </c>
      <c r="H20" s="86">
        <v>9.1100000000000005E-5</v>
      </c>
      <c r="I20" s="52" t="s">
        <v>164</v>
      </c>
      <c r="J20" s="52" t="s">
        <v>164</v>
      </c>
      <c r="K20" s="52" t="s">
        <v>164</v>
      </c>
      <c r="L20" s="52" t="s">
        <v>164</v>
      </c>
      <c r="M20" s="52" t="s">
        <v>164</v>
      </c>
      <c r="N20" s="52" t="s">
        <v>164</v>
      </c>
      <c r="O20" s="52" t="s">
        <v>660</v>
      </c>
      <c r="P20" s="52" t="s">
        <v>661</v>
      </c>
      <c r="Q20" s="87"/>
    </row>
    <row r="21" spans="1:17">
      <c r="A21" s="52" t="s">
        <v>354</v>
      </c>
      <c r="B21" s="52" t="s">
        <v>103</v>
      </c>
      <c r="C21" s="86">
        <v>1.9899999999999999E-5</v>
      </c>
      <c r="D21" s="52" t="s">
        <v>164</v>
      </c>
      <c r="E21" s="86">
        <v>1E-4</v>
      </c>
      <c r="F21" s="52" t="s">
        <v>164</v>
      </c>
      <c r="G21" s="86">
        <v>1.16E-4</v>
      </c>
      <c r="H21" s="52">
        <v>0</v>
      </c>
      <c r="I21" s="52" t="s">
        <v>164</v>
      </c>
      <c r="J21" s="52" t="s">
        <v>164</v>
      </c>
      <c r="K21" s="52" t="s">
        <v>164</v>
      </c>
      <c r="L21" s="52" t="s">
        <v>164</v>
      </c>
      <c r="M21" s="52" t="s">
        <v>164</v>
      </c>
      <c r="N21" s="52" t="s">
        <v>164</v>
      </c>
      <c r="O21" s="52" t="s">
        <v>647</v>
      </c>
      <c r="P21" s="52" t="s">
        <v>662</v>
      </c>
      <c r="Q21" s="87"/>
    </row>
    <row r="22" spans="1:17">
      <c r="A22" s="52" t="s">
        <v>427</v>
      </c>
      <c r="B22" s="52" t="s">
        <v>115</v>
      </c>
      <c r="C22" s="86">
        <v>7.2200000000000007E-5</v>
      </c>
      <c r="D22" s="86">
        <v>6.3700000000000003E-5</v>
      </c>
      <c r="E22" s="86">
        <v>2.0000000000000001E-4</v>
      </c>
      <c r="F22" s="52">
        <v>0</v>
      </c>
      <c r="G22" s="86">
        <v>2.33E-4</v>
      </c>
      <c r="H22" s="86">
        <v>2.72E-4</v>
      </c>
      <c r="I22" s="52">
        <v>0</v>
      </c>
      <c r="J22" s="86">
        <v>5.1199999999999998E-4</v>
      </c>
      <c r="K22" s="52" t="s">
        <v>164</v>
      </c>
      <c r="L22" s="52" t="s">
        <v>164</v>
      </c>
      <c r="M22" s="52">
        <v>0</v>
      </c>
      <c r="N22" s="86">
        <v>4.84E-4</v>
      </c>
      <c r="O22" s="52" t="s">
        <v>647</v>
      </c>
      <c r="P22" s="52" t="s">
        <v>663</v>
      </c>
      <c r="Q22" s="87"/>
    </row>
    <row r="23" spans="1:17">
      <c r="A23" s="52" t="s">
        <v>336</v>
      </c>
      <c r="B23" s="52" t="s">
        <v>92</v>
      </c>
      <c r="C23" s="86">
        <v>2.8E-5</v>
      </c>
      <c r="D23" s="86">
        <v>3.1900000000000003E-5</v>
      </c>
      <c r="E23" s="86">
        <v>4.0000000000000002E-4</v>
      </c>
      <c r="F23" s="86">
        <v>5.9999999999999995E-4</v>
      </c>
      <c r="G23" s="86">
        <v>1.16E-4</v>
      </c>
      <c r="H23" s="86">
        <v>1.8200000000000001E-4</v>
      </c>
      <c r="I23" s="52">
        <v>0</v>
      </c>
      <c r="J23" s="86">
        <v>1.7100000000000001E-4</v>
      </c>
      <c r="K23" s="52" t="s">
        <v>164</v>
      </c>
      <c r="L23" s="52" t="s">
        <v>164</v>
      </c>
      <c r="M23" s="52" t="s">
        <v>164</v>
      </c>
      <c r="N23" s="52" t="s">
        <v>164</v>
      </c>
      <c r="O23" s="52" t="s">
        <v>643</v>
      </c>
      <c r="P23" s="52" t="s">
        <v>664</v>
      </c>
      <c r="Q23" s="87"/>
    </row>
    <row r="24" spans="1:17">
      <c r="A24" s="52" t="s">
        <v>343</v>
      </c>
      <c r="B24" s="52" t="s">
        <v>344</v>
      </c>
      <c r="C24" s="52" t="s">
        <v>164</v>
      </c>
      <c r="D24" s="52" t="s">
        <v>164</v>
      </c>
      <c r="E24" s="52" t="s">
        <v>164</v>
      </c>
      <c r="F24" s="52" t="s">
        <v>164</v>
      </c>
      <c r="G24" s="52">
        <v>0</v>
      </c>
      <c r="H24" s="86">
        <v>9.09E-5</v>
      </c>
      <c r="I24" s="86">
        <v>1.2899999999999999E-4</v>
      </c>
      <c r="J24" s="52">
        <v>0</v>
      </c>
      <c r="K24" s="52" t="s">
        <v>164</v>
      </c>
      <c r="L24" s="52" t="s">
        <v>164</v>
      </c>
      <c r="M24" s="52" t="s">
        <v>164</v>
      </c>
      <c r="N24" s="52" t="s">
        <v>164</v>
      </c>
      <c r="O24" s="52" t="s">
        <v>647</v>
      </c>
      <c r="P24" s="52" t="s">
        <v>665</v>
      </c>
      <c r="Q24" s="87"/>
    </row>
    <row r="25" spans="1:17">
      <c r="A25" s="52" t="s">
        <v>347</v>
      </c>
      <c r="B25" s="52" t="s">
        <v>97</v>
      </c>
      <c r="C25" s="52" t="s">
        <v>164</v>
      </c>
      <c r="D25" s="52" t="s">
        <v>164</v>
      </c>
      <c r="E25" s="52" t="s">
        <v>164</v>
      </c>
      <c r="F25" s="52" t="s">
        <v>164</v>
      </c>
      <c r="G25" s="86">
        <v>2.33E-4</v>
      </c>
      <c r="H25" s="52">
        <v>0</v>
      </c>
      <c r="I25" s="52">
        <v>0</v>
      </c>
      <c r="J25" s="86">
        <v>1.7100000000000001E-4</v>
      </c>
      <c r="K25" s="52" t="s">
        <v>164</v>
      </c>
      <c r="L25" s="52" t="s">
        <v>164</v>
      </c>
      <c r="M25" s="52" t="s">
        <v>164</v>
      </c>
      <c r="N25" s="52" t="s">
        <v>164</v>
      </c>
      <c r="O25" s="52" t="s">
        <v>666</v>
      </c>
      <c r="P25" s="52" t="s">
        <v>667</v>
      </c>
      <c r="Q25" s="87"/>
    </row>
    <row r="26" spans="1:17">
      <c r="A26" s="52" t="s">
        <v>361</v>
      </c>
      <c r="B26" s="52" t="s">
        <v>104</v>
      </c>
      <c r="C26" s="86">
        <v>7.96E-6</v>
      </c>
      <c r="D26" s="52" t="s">
        <v>164</v>
      </c>
      <c r="E26" s="86">
        <v>5.4400000000000001E-5</v>
      </c>
      <c r="F26" s="52" t="s">
        <v>164</v>
      </c>
      <c r="G26" s="86">
        <v>3.4900000000000003E-4</v>
      </c>
      <c r="H26" s="52">
        <v>0</v>
      </c>
      <c r="I26" s="86">
        <v>1.2899999999999999E-4</v>
      </c>
      <c r="J26" s="52">
        <v>0</v>
      </c>
      <c r="K26" s="52" t="s">
        <v>164</v>
      </c>
      <c r="L26" s="52" t="s">
        <v>164</v>
      </c>
      <c r="M26" s="52" t="s">
        <v>164</v>
      </c>
      <c r="N26" s="52" t="s">
        <v>164</v>
      </c>
      <c r="O26" s="52" t="s">
        <v>647</v>
      </c>
      <c r="P26" s="52" t="s">
        <v>668</v>
      </c>
      <c r="Q26" s="87"/>
    </row>
    <row r="27" spans="1:17">
      <c r="A27" s="52" t="s">
        <v>391</v>
      </c>
      <c r="B27" s="52" t="s">
        <v>111</v>
      </c>
      <c r="C27" s="52">
        <v>5.0000000000000001E-4</v>
      </c>
      <c r="D27" s="86">
        <v>6.3700000000000003E-5</v>
      </c>
      <c r="E27" s="86">
        <v>5.5999999999999999E-3</v>
      </c>
      <c r="F27" s="86">
        <v>1.2999999999999999E-3</v>
      </c>
      <c r="G27" s="86">
        <v>8.2749999999999994E-3</v>
      </c>
      <c r="H27" s="86">
        <v>4.3569999999999998E-3</v>
      </c>
      <c r="I27" s="88">
        <v>1.0182999999999999E-2</v>
      </c>
      <c r="J27" s="86">
        <v>5.2880000000000002E-3</v>
      </c>
      <c r="K27" s="52" t="s">
        <v>164</v>
      </c>
      <c r="L27" s="52" t="s">
        <v>164</v>
      </c>
      <c r="M27" s="52" t="s">
        <v>164</v>
      </c>
      <c r="N27" s="52" t="s">
        <v>164</v>
      </c>
      <c r="O27" s="52" t="s">
        <v>647</v>
      </c>
      <c r="P27" s="52" t="s">
        <v>669</v>
      </c>
      <c r="Q27" s="87"/>
    </row>
    <row r="28" spans="1:17">
      <c r="A28" s="52" t="s">
        <v>398</v>
      </c>
      <c r="B28" s="52" t="s">
        <v>399</v>
      </c>
      <c r="C28" s="86">
        <v>1.19E-5</v>
      </c>
      <c r="D28" s="86">
        <v>3.1900000000000003E-5</v>
      </c>
      <c r="E28" s="52">
        <v>0</v>
      </c>
      <c r="F28" s="52">
        <v>0</v>
      </c>
      <c r="G28" s="52">
        <v>0</v>
      </c>
      <c r="H28" s="86">
        <v>9.0799999999999998E-5</v>
      </c>
      <c r="I28" s="86">
        <v>5.1599999999999997E-4</v>
      </c>
      <c r="J28" s="86">
        <v>3.4099999999999999E-4</v>
      </c>
      <c r="K28" s="52" t="s">
        <v>164</v>
      </c>
      <c r="L28" s="52" t="s">
        <v>164</v>
      </c>
      <c r="M28" s="52" t="s">
        <v>164</v>
      </c>
      <c r="N28" s="52" t="s">
        <v>164</v>
      </c>
      <c r="O28" s="52" t="s">
        <v>647</v>
      </c>
      <c r="P28" s="52" t="s">
        <v>670</v>
      </c>
      <c r="Q28" s="87"/>
    </row>
    <row r="29" spans="1:17">
      <c r="A29" s="52" t="s">
        <v>448</v>
      </c>
      <c r="B29" s="52" t="s">
        <v>118</v>
      </c>
      <c r="C29" s="86">
        <v>4.0099999999999997E-6</v>
      </c>
      <c r="D29" s="52" t="s">
        <v>164</v>
      </c>
      <c r="E29" s="52">
        <v>0</v>
      </c>
      <c r="F29" s="52" t="s">
        <v>164</v>
      </c>
      <c r="G29" s="86">
        <v>1.16E-4</v>
      </c>
      <c r="H29" s="52">
        <v>0</v>
      </c>
      <c r="I29" s="86">
        <v>3.8699999999999997E-4</v>
      </c>
      <c r="J29" s="52">
        <v>0</v>
      </c>
      <c r="K29" s="52" t="s">
        <v>164</v>
      </c>
      <c r="L29" s="52" t="s">
        <v>164</v>
      </c>
      <c r="M29" s="52" t="s">
        <v>164</v>
      </c>
      <c r="N29" s="52" t="s">
        <v>164</v>
      </c>
      <c r="O29" s="52" t="s">
        <v>647</v>
      </c>
      <c r="P29" s="52" t="s">
        <v>671</v>
      </c>
      <c r="Q29" s="87"/>
    </row>
    <row r="30" spans="1:17">
      <c r="A30" s="52" t="s">
        <v>595</v>
      </c>
      <c r="B30" s="52" t="s">
        <v>134</v>
      </c>
      <c r="C30" s="52" t="s">
        <v>164</v>
      </c>
      <c r="D30" s="52" t="s">
        <v>164</v>
      </c>
      <c r="E30" s="52" t="s">
        <v>164</v>
      </c>
      <c r="F30" s="52" t="s">
        <v>164</v>
      </c>
      <c r="G30" s="86">
        <v>2.33E-4</v>
      </c>
      <c r="H30" s="52">
        <v>0</v>
      </c>
      <c r="I30" s="86">
        <v>1.2899999999999999E-4</v>
      </c>
      <c r="J30" s="52">
        <v>0</v>
      </c>
      <c r="K30" s="52" t="s">
        <v>164</v>
      </c>
      <c r="L30" s="52" t="s">
        <v>164</v>
      </c>
      <c r="M30" s="52" t="s">
        <v>164</v>
      </c>
      <c r="N30" s="52" t="s">
        <v>164</v>
      </c>
      <c r="O30" s="52" t="s">
        <v>643</v>
      </c>
      <c r="P30" s="52" t="s">
        <v>672</v>
      </c>
      <c r="Q30" s="87"/>
    </row>
    <row r="31" spans="1:17">
      <c r="A31" s="52" t="s">
        <v>601</v>
      </c>
      <c r="B31" s="52" t="s">
        <v>136</v>
      </c>
      <c r="C31" s="86">
        <v>1.5999999999999999E-5</v>
      </c>
      <c r="D31" s="52" t="s">
        <v>164</v>
      </c>
      <c r="E31" s="52">
        <v>0</v>
      </c>
      <c r="F31" s="52" t="s">
        <v>164</v>
      </c>
      <c r="G31" s="86">
        <v>1.16E-4</v>
      </c>
      <c r="H31" s="86">
        <v>1.8200000000000001E-4</v>
      </c>
      <c r="I31" s="86">
        <v>3.8699999999999997E-4</v>
      </c>
      <c r="J31" s="86">
        <v>1.7100000000000001E-4</v>
      </c>
      <c r="K31" s="52" t="s">
        <v>164</v>
      </c>
      <c r="L31" s="52" t="s">
        <v>164</v>
      </c>
      <c r="M31" s="52" t="s">
        <v>164</v>
      </c>
      <c r="N31" s="52" t="s">
        <v>164</v>
      </c>
      <c r="O31" s="52" t="s">
        <v>647</v>
      </c>
      <c r="P31" s="52" t="s">
        <v>673</v>
      </c>
      <c r="Q31" s="87"/>
    </row>
    <row r="32" spans="1:17">
      <c r="A32" s="52" t="s">
        <v>608</v>
      </c>
      <c r="B32" s="52" t="s">
        <v>609</v>
      </c>
      <c r="C32" s="86">
        <v>3.6399999999999997E-5</v>
      </c>
      <c r="D32" s="86">
        <v>6.3700000000000003E-5</v>
      </c>
      <c r="E32" s="52">
        <v>0</v>
      </c>
      <c r="F32" s="52">
        <v>0</v>
      </c>
      <c r="G32" s="52">
        <v>0</v>
      </c>
      <c r="H32" s="86">
        <v>9.09E-5</v>
      </c>
      <c r="I32" s="52">
        <v>0</v>
      </c>
      <c r="J32" s="86">
        <v>1.7100000000000001E-4</v>
      </c>
      <c r="K32" s="52" t="s">
        <v>164</v>
      </c>
      <c r="L32" s="52" t="s">
        <v>164</v>
      </c>
      <c r="M32" s="52" t="s">
        <v>164</v>
      </c>
      <c r="N32" s="52" t="s">
        <v>164</v>
      </c>
      <c r="O32" s="52" t="s">
        <v>647</v>
      </c>
      <c r="P32" s="52" t="s">
        <v>674</v>
      </c>
      <c r="Q32" s="87"/>
    </row>
    <row r="33" spans="1:17">
      <c r="A33" s="52" t="s">
        <v>675</v>
      </c>
      <c r="B33" s="52" t="s">
        <v>107</v>
      </c>
      <c r="C33" s="86">
        <v>3.98E-6</v>
      </c>
      <c r="D33" s="86">
        <v>3.1900000000000003E-5</v>
      </c>
      <c r="E33" s="52">
        <v>0</v>
      </c>
      <c r="F33" s="52">
        <v>0</v>
      </c>
      <c r="G33" s="86">
        <v>1.16E-4</v>
      </c>
      <c r="H33" s="52">
        <v>0</v>
      </c>
      <c r="I33" s="52" t="s">
        <v>164</v>
      </c>
      <c r="J33" s="52" t="s">
        <v>164</v>
      </c>
      <c r="K33" s="86">
        <v>4.2999999999999999E-4</v>
      </c>
      <c r="L33" s="52">
        <v>0</v>
      </c>
      <c r="M33" s="52" t="s">
        <v>164</v>
      </c>
      <c r="N33" s="52" t="s">
        <v>164</v>
      </c>
      <c r="O33" s="52" t="s">
        <v>647</v>
      </c>
      <c r="P33" s="52" t="s">
        <v>676</v>
      </c>
      <c r="Q33" s="87"/>
    </row>
    <row r="34" spans="1:17">
      <c r="A34" s="52" t="s">
        <v>534</v>
      </c>
      <c r="B34" s="52" t="s">
        <v>127</v>
      </c>
      <c r="C34" s="86">
        <v>7.9500000000000001E-6</v>
      </c>
      <c r="D34" s="52" t="s">
        <v>164</v>
      </c>
      <c r="E34" s="52">
        <v>0</v>
      </c>
      <c r="F34" s="52" t="s">
        <v>164</v>
      </c>
      <c r="G34" s="52">
        <v>0</v>
      </c>
      <c r="H34" s="86">
        <v>9.0799999999999998E-5</v>
      </c>
      <c r="I34" s="52" t="s">
        <v>164</v>
      </c>
      <c r="J34" s="52" t="s">
        <v>164</v>
      </c>
      <c r="K34" s="52">
        <v>0</v>
      </c>
      <c r="L34" s="86">
        <v>2.9999999999999997E-4</v>
      </c>
      <c r="M34" s="52" t="s">
        <v>164</v>
      </c>
      <c r="N34" s="52" t="s">
        <v>164</v>
      </c>
      <c r="O34" s="52" t="s">
        <v>647</v>
      </c>
      <c r="P34" s="52" t="s">
        <v>677</v>
      </c>
      <c r="Q34" s="87"/>
    </row>
    <row r="35" spans="1:17">
      <c r="A35" s="52" t="s">
        <v>612</v>
      </c>
      <c r="B35" s="52" t="s">
        <v>613</v>
      </c>
      <c r="C35" s="86">
        <v>2.44E-5</v>
      </c>
      <c r="D35" s="86">
        <v>3.1900000000000003E-5</v>
      </c>
      <c r="E35" s="52">
        <v>0</v>
      </c>
      <c r="F35" s="52">
        <v>0</v>
      </c>
      <c r="G35" s="52" t="s">
        <v>164</v>
      </c>
      <c r="H35" s="52" t="s">
        <v>164</v>
      </c>
      <c r="I35" s="86">
        <v>1.2899999999999999E-4</v>
      </c>
      <c r="J35" s="52">
        <v>0</v>
      </c>
      <c r="K35" s="52" t="s">
        <v>164</v>
      </c>
      <c r="L35" s="52" t="s">
        <v>164</v>
      </c>
      <c r="M35" s="86">
        <v>9.0899999999999998E-4</v>
      </c>
      <c r="N35" s="52">
        <v>0</v>
      </c>
      <c r="O35" s="52" t="s">
        <v>647</v>
      </c>
      <c r="P35" s="52" t="s">
        <v>678</v>
      </c>
      <c r="Q35" s="87"/>
    </row>
    <row r="36" spans="1:17">
      <c r="A36" s="52" t="s">
        <v>211</v>
      </c>
      <c r="B36" s="52" t="s">
        <v>212</v>
      </c>
      <c r="C36" s="86">
        <v>3.98E-6</v>
      </c>
      <c r="D36" s="52" t="s">
        <v>164</v>
      </c>
      <c r="E36" s="52">
        <v>0</v>
      </c>
      <c r="F36" s="52" t="s">
        <v>164</v>
      </c>
      <c r="G36" s="52" t="s">
        <v>164</v>
      </c>
      <c r="H36" s="52" t="s">
        <v>164</v>
      </c>
      <c r="I36" s="86">
        <v>1.2899999999999999E-4</v>
      </c>
      <c r="J36" s="52">
        <v>0</v>
      </c>
      <c r="K36" s="52" t="s">
        <v>164</v>
      </c>
      <c r="L36" s="52" t="s">
        <v>164</v>
      </c>
      <c r="M36" s="52" t="s">
        <v>164</v>
      </c>
      <c r="N36" s="52" t="s">
        <v>164</v>
      </c>
      <c r="O36" s="52" t="s">
        <v>647</v>
      </c>
      <c r="P36" s="52" t="s">
        <v>679</v>
      </c>
      <c r="Q36" s="87"/>
    </row>
    <row r="37" spans="1:17">
      <c r="A37" s="52" t="s">
        <v>229</v>
      </c>
      <c r="B37" s="52" t="s">
        <v>230</v>
      </c>
      <c r="C37" s="52" t="s">
        <v>164</v>
      </c>
      <c r="D37" s="52" t="s">
        <v>164</v>
      </c>
      <c r="E37" s="52" t="s">
        <v>164</v>
      </c>
      <c r="F37" s="52" t="s">
        <v>164</v>
      </c>
      <c r="G37" s="52" t="s">
        <v>164</v>
      </c>
      <c r="H37" s="52" t="s">
        <v>164</v>
      </c>
      <c r="I37" s="52">
        <v>0</v>
      </c>
      <c r="J37" s="86">
        <v>1.7100000000000001E-4</v>
      </c>
      <c r="K37" s="52" t="s">
        <v>164</v>
      </c>
      <c r="L37" s="52" t="s">
        <v>164</v>
      </c>
      <c r="M37" s="52" t="s">
        <v>164</v>
      </c>
      <c r="N37" s="52" t="s">
        <v>164</v>
      </c>
      <c r="O37" s="52" t="s">
        <v>643</v>
      </c>
      <c r="P37" s="52" t="s">
        <v>680</v>
      </c>
      <c r="Q37" s="87"/>
    </row>
    <row r="38" spans="1:17">
      <c r="A38" s="52" t="s">
        <v>681</v>
      </c>
      <c r="B38" s="52" t="s">
        <v>574</v>
      </c>
      <c r="C38" s="86">
        <v>2.7900000000000001E-5</v>
      </c>
      <c r="D38" s="86">
        <v>3.1900000000000003E-5</v>
      </c>
      <c r="E38" s="52">
        <v>0</v>
      </c>
      <c r="F38" s="52">
        <v>0</v>
      </c>
      <c r="G38" s="52" t="s">
        <v>164</v>
      </c>
      <c r="H38" s="52" t="s">
        <v>164</v>
      </c>
      <c r="I38" s="86">
        <v>1.2899999999999999E-4</v>
      </c>
      <c r="J38" s="86">
        <v>1.7100000000000001E-4</v>
      </c>
      <c r="K38" s="52" t="s">
        <v>164</v>
      </c>
      <c r="L38" s="52" t="s">
        <v>164</v>
      </c>
      <c r="M38" s="52" t="s">
        <v>164</v>
      </c>
      <c r="N38" s="52" t="s">
        <v>164</v>
      </c>
      <c r="O38" s="52" t="s">
        <v>647</v>
      </c>
      <c r="P38" s="52" t="s">
        <v>682</v>
      </c>
      <c r="Q38" s="87"/>
    </row>
    <row r="39" spans="1:17">
      <c r="A39" s="52" t="s">
        <v>241</v>
      </c>
      <c r="B39" s="52" t="s">
        <v>242</v>
      </c>
      <c r="C39" s="86">
        <v>3.98E-6</v>
      </c>
      <c r="D39" s="52" t="s">
        <v>164</v>
      </c>
      <c r="E39" s="86">
        <v>5.4400000000000001E-5</v>
      </c>
      <c r="F39" s="52" t="s">
        <v>164</v>
      </c>
      <c r="G39" s="52" t="s">
        <v>164</v>
      </c>
      <c r="H39" s="52" t="s">
        <v>164</v>
      </c>
      <c r="I39" s="86">
        <v>2.5799999999999998E-4</v>
      </c>
      <c r="J39" s="86">
        <v>1.7100000000000001E-4</v>
      </c>
      <c r="K39" s="52" t="s">
        <v>164</v>
      </c>
      <c r="L39" s="52" t="s">
        <v>164</v>
      </c>
      <c r="M39" s="52" t="s">
        <v>164</v>
      </c>
      <c r="N39" s="52" t="s">
        <v>164</v>
      </c>
      <c r="O39" s="52" t="s">
        <v>643</v>
      </c>
      <c r="P39" s="52" t="s">
        <v>683</v>
      </c>
      <c r="Q39" s="87"/>
    </row>
    <row r="40" spans="1:17">
      <c r="A40" s="52" t="s">
        <v>245</v>
      </c>
      <c r="B40" s="52" t="s">
        <v>246</v>
      </c>
      <c r="C40" s="86">
        <v>4.7800000000000003E-5</v>
      </c>
      <c r="D40" s="86">
        <v>6.3700000000000003E-5</v>
      </c>
      <c r="E40" s="52">
        <v>0</v>
      </c>
      <c r="F40" s="86">
        <v>1.2999999999999999E-3</v>
      </c>
      <c r="G40" s="52" t="s">
        <v>164</v>
      </c>
      <c r="H40" s="52" t="s">
        <v>164</v>
      </c>
      <c r="I40" s="86">
        <v>1.2899999999999999E-4</v>
      </c>
      <c r="J40" s="52">
        <v>0</v>
      </c>
      <c r="K40" s="52" t="s">
        <v>164</v>
      </c>
      <c r="L40" s="52" t="s">
        <v>164</v>
      </c>
      <c r="M40" s="52" t="s">
        <v>164</v>
      </c>
      <c r="N40" s="52" t="s">
        <v>164</v>
      </c>
      <c r="O40" s="52" t="s">
        <v>647</v>
      </c>
      <c r="P40" s="52" t="s">
        <v>684</v>
      </c>
      <c r="Q40" s="87"/>
    </row>
    <row r="41" spans="1:17">
      <c r="A41" s="52" t="s">
        <v>249</v>
      </c>
      <c r="B41" s="52" t="s">
        <v>250</v>
      </c>
      <c r="C41" s="52" t="s">
        <v>164</v>
      </c>
      <c r="D41" s="52" t="s">
        <v>164</v>
      </c>
      <c r="E41" s="52" t="s">
        <v>164</v>
      </c>
      <c r="F41" s="52" t="s">
        <v>164</v>
      </c>
      <c r="G41" s="52" t="s">
        <v>164</v>
      </c>
      <c r="H41" s="52" t="s">
        <v>164</v>
      </c>
      <c r="I41" s="86">
        <v>1.2899999999999999E-4</v>
      </c>
      <c r="J41" s="52">
        <v>0</v>
      </c>
      <c r="K41" s="52" t="s">
        <v>164</v>
      </c>
      <c r="L41" s="52" t="s">
        <v>164</v>
      </c>
      <c r="M41" s="52" t="s">
        <v>164</v>
      </c>
      <c r="N41" s="52" t="s">
        <v>164</v>
      </c>
      <c r="O41" s="52" t="s">
        <v>647</v>
      </c>
      <c r="P41" s="52" t="s">
        <v>685</v>
      </c>
      <c r="Q41" s="87"/>
    </row>
    <row r="42" spans="1:17">
      <c r="A42" s="52" t="s">
        <v>265</v>
      </c>
      <c r="B42" s="52" t="s">
        <v>266</v>
      </c>
      <c r="C42" s="52" t="s">
        <v>164</v>
      </c>
      <c r="D42" s="52" t="s">
        <v>164</v>
      </c>
      <c r="E42" s="52" t="s">
        <v>164</v>
      </c>
      <c r="F42" s="52" t="s">
        <v>164</v>
      </c>
      <c r="G42" s="52" t="s">
        <v>164</v>
      </c>
      <c r="H42" s="52" t="s">
        <v>164</v>
      </c>
      <c r="I42" s="52">
        <v>0</v>
      </c>
      <c r="J42" s="86">
        <v>1.7100000000000001E-4</v>
      </c>
      <c r="K42" s="52" t="s">
        <v>164</v>
      </c>
      <c r="L42" s="52" t="s">
        <v>164</v>
      </c>
      <c r="M42" s="52" t="s">
        <v>164</v>
      </c>
      <c r="N42" s="52" t="s">
        <v>164</v>
      </c>
      <c r="O42" s="52" t="s">
        <v>647</v>
      </c>
      <c r="P42" s="52" t="s">
        <v>686</v>
      </c>
      <c r="Q42" s="87"/>
    </row>
    <row r="43" spans="1:17">
      <c r="A43" s="52" t="s">
        <v>269</v>
      </c>
      <c r="B43" s="52" t="s">
        <v>270</v>
      </c>
      <c r="C43" s="86">
        <v>2.4300000000000001E-5</v>
      </c>
      <c r="D43" s="52">
        <v>3.1999999999999999E-5</v>
      </c>
      <c r="E43" s="52">
        <v>0</v>
      </c>
      <c r="F43" s="52">
        <v>0</v>
      </c>
      <c r="G43" s="52" t="s">
        <v>164</v>
      </c>
      <c r="H43" s="52" t="s">
        <v>164</v>
      </c>
      <c r="I43" s="86">
        <v>1.2899999999999999E-4</v>
      </c>
      <c r="J43" s="52">
        <v>0</v>
      </c>
      <c r="K43" s="52" t="s">
        <v>164</v>
      </c>
      <c r="L43" s="52" t="s">
        <v>164</v>
      </c>
      <c r="M43" s="52" t="s">
        <v>164</v>
      </c>
      <c r="N43" s="52" t="s">
        <v>164</v>
      </c>
      <c r="O43" s="52" t="s">
        <v>647</v>
      </c>
      <c r="P43" s="52" t="s">
        <v>687</v>
      </c>
      <c r="Q43" s="87"/>
    </row>
    <row r="44" spans="1:17">
      <c r="A44" s="52" t="s">
        <v>305</v>
      </c>
      <c r="B44" s="52" t="s">
        <v>306</v>
      </c>
      <c r="C44" s="86">
        <v>2.0299999999999999E-5</v>
      </c>
      <c r="D44" s="86">
        <v>3.1900000000000003E-5</v>
      </c>
      <c r="E44" s="52">
        <v>0</v>
      </c>
      <c r="F44" s="52">
        <v>0</v>
      </c>
      <c r="G44" s="52" t="s">
        <v>164</v>
      </c>
      <c r="H44" s="52" t="s">
        <v>164</v>
      </c>
      <c r="I44" s="86">
        <v>1.2899999999999999E-4</v>
      </c>
      <c r="J44" s="52">
        <v>0</v>
      </c>
      <c r="K44" s="52" t="s">
        <v>164</v>
      </c>
      <c r="L44" s="52" t="s">
        <v>164</v>
      </c>
      <c r="M44" s="52" t="s">
        <v>164</v>
      </c>
      <c r="N44" s="52" t="s">
        <v>164</v>
      </c>
      <c r="O44" s="52" t="s">
        <v>647</v>
      </c>
      <c r="P44" s="52" t="s">
        <v>688</v>
      </c>
      <c r="Q44" s="87"/>
    </row>
    <row r="45" spans="1:17">
      <c r="A45" s="52" t="s">
        <v>329</v>
      </c>
      <c r="B45" s="52" t="s">
        <v>330</v>
      </c>
      <c r="C45" s="52">
        <v>0</v>
      </c>
      <c r="D45" s="86">
        <v>3.1900000000000003E-5</v>
      </c>
      <c r="E45" s="52">
        <v>0</v>
      </c>
      <c r="F45" s="52">
        <v>0</v>
      </c>
      <c r="G45" s="52" t="s">
        <v>164</v>
      </c>
      <c r="H45" s="52" t="s">
        <v>164</v>
      </c>
      <c r="I45" s="86">
        <v>1.2899999999999999E-4</v>
      </c>
      <c r="J45" s="52">
        <v>0</v>
      </c>
      <c r="K45" s="52" t="s">
        <v>164</v>
      </c>
      <c r="L45" s="52" t="s">
        <v>164</v>
      </c>
      <c r="M45" s="52" t="s">
        <v>164</v>
      </c>
      <c r="N45" s="52" t="s">
        <v>164</v>
      </c>
      <c r="O45" s="52" t="s">
        <v>647</v>
      </c>
      <c r="P45" s="52" t="s">
        <v>689</v>
      </c>
      <c r="Q45" s="87"/>
    </row>
    <row r="46" spans="1:17">
      <c r="A46" s="52" t="s">
        <v>371</v>
      </c>
      <c r="B46" s="52" t="s">
        <v>372</v>
      </c>
      <c r="C46" s="52" t="s">
        <v>164</v>
      </c>
      <c r="D46" s="52" t="s">
        <v>164</v>
      </c>
      <c r="E46" s="52" t="s">
        <v>164</v>
      </c>
      <c r="F46" s="52" t="s">
        <v>164</v>
      </c>
      <c r="G46" s="52" t="s">
        <v>164</v>
      </c>
      <c r="H46" s="52" t="s">
        <v>164</v>
      </c>
      <c r="I46" s="86">
        <v>1.2899999999999999E-4</v>
      </c>
      <c r="J46" s="52">
        <v>0</v>
      </c>
      <c r="K46" s="52" t="s">
        <v>164</v>
      </c>
      <c r="L46" s="52" t="s">
        <v>164</v>
      </c>
      <c r="M46" s="52" t="s">
        <v>164</v>
      </c>
      <c r="N46" s="52" t="s">
        <v>164</v>
      </c>
      <c r="O46" s="52" t="s">
        <v>643</v>
      </c>
      <c r="P46" s="52" t="s">
        <v>690</v>
      </c>
      <c r="Q46" s="87"/>
    </row>
    <row r="47" spans="1:17">
      <c r="A47" s="52" t="s">
        <v>691</v>
      </c>
      <c r="B47" s="52" t="s">
        <v>560</v>
      </c>
      <c r="C47" s="52" t="s">
        <v>164</v>
      </c>
      <c r="D47" s="52" t="s">
        <v>164</v>
      </c>
      <c r="E47" s="52" t="s">
        <v>164</v>
      </c>
      <c r="F47" s="52" t="s">
        <v>164</v>
      </c>
      <c r="G47" s="52" t="s">
        <v>164</v>
      </c>
      <c r="H47" s="52" t="s">
        <v>164</v>
      </c>
      <c r="I47" s="86">
        <v>1.2899999999999999E-4</v>
      </c>
      <c r="J47" s="52">
        <v>0</v>
      </c>
      <c r="K47" s="52" t="s">
        <v>164</v>
      </c>
      <c r="L47" s="52" t="s">
        <v>164</v>
      </c>
      <c r="M47" s="52" t="s">
        <v>164</v>
      </c>
      <c r="N47" s="52" t="s">
        <v>164</v>
      </c>
      <c r="O47" s="52" t="s">
        <v>660</v>
      </c>
      <c r="P47" s="52" t="s">
        <v>692</v>
      </c>
      <c r="Q47" s="87"/>
    </row>
    <row r="48" spans="1:17">
      <c r="A48" s="52" t="s">
        <v>387</v>
      </c>
      <c r="B48" s="52" t="s">
        <v>388</v>
      </c>
      <c r="C48" s="86">
        <v>1.59E-5</v>
      </c>
      <c r="D48" s="86">
        <v>9.5600000000000006E-5</v>
      </c>
      <c r="E48" s="52">
        <v>0</v>
      </c>
      <c r="F48" s="52">
        <v>0</v>
      </c>
      <c r="G48" s="52" t="s">
        <v>164</v>
      </c>
      <c r="H48" s="52" t="s">
        <v>164</v>
      </c>
      <c r="I48" s="86">
        <v>1.2899999999999999E-4</v>
      </c>
      <c r="J48" s="52">
        <v>0</v>
      </c>
      <c r="K48" s="52" t="s">
        <v>164</v>
      </c>
      <c r="L48" s="52" t="s">
        <v>164</v>
      </c>
      <c r="M48" s="52" t="s">
        <v>164</v>
      </c>
      <c r="N48" s="52" t="s">
        <v>164</v>
      </c>
      <c r="O48" s="52" t="s">
        <v>647</v>
      </c>
      <c r="P48" s="52" t="s">
        <v>693</v>
      </c>
      <c r="Q48" s="87"/>
    </row>
    <row r="49" spans="1:17">
      <c r="A49" s="52" t="s">
        <v>416</v>
      </c>
      <c r="B49" s="52" t="s">
        <v>417</v>
      </c>
      <c r="C49" s="86">
        <v>3.9899999999999999E-6</v>
      </c>
      <c r="D49" s="52" t="s">
        <v>164</v>
      </c>
      <c r="E49" s="86">
        <v>5.4400000000000001E-5</v>
      </c>
      <c r="F49" s="52" t="s">
        <v>164</v>
      </c>
      <c r="G49" s="52" t="s">
        <v>164</v>
      </c>
      <c r="H49" s="52" t="s">
        <v>164</v>
      </c>
      <c r="I49" s="52">
        <v>0</v>
      </c>
      <c r="J49" s="86">
        <v>1.7100000000000001E-4</v>
      </c>
      <c r="K49" s="52" t="s">
        <v>164</v>
      </c>
      <c r="L49" s="52" t="s">
        <v>164</v>
      </c>
      <c r="M49" s="52" t="s">
        <v>164</v>
      </c>
      <c r="N49" s="52" t="s">
        <v>164</v>
      </c>
      <c r="O49" s="52" t="s">
        <v>647</v>
      </c>
      <c r="P49" s="52" t="s">
        <v>694</v>
      </c>
      <c r="Q49" s="87"/>
    </row>
    <row r="50" spans="1:17">
      <c r="A50" s="52" t="s">
        <v>455</v>
      </c>
      <c r="B50" s="52" t="s">
        <v>456</v>
      </c>
      <c r="C50" s="52" t="s">
        <v>164</v>
      </c>
      <c r="D50" s="52" t="s">
        <v>164</v>
      </c>
      <c r="E50" s="52" t="s">
        <v>164</v>
      </c>
      <c r="F50" s="52" t="s">
        <v>164</v>
      </c>
      <c r="G50" s="52" t="s">
        <v>164</v>
      </c>
      <c r="H50" s="52" t="s">
        <v>164</v>
      </c>
      <c r="I50" s="52">
        <v>0</v>
      </c>
      <c r="J50" s="86">
        <v>1.7100000000000001E-4</v>
      </c>
      <c r="K50" s="52" t="s">
        <v>164</v>
      </c>
      <c r="L50" s="52" t="s">
        <v>164</v>
      </c>
      <c r="M50" s="52" t="s">
        <v>164</v>
      </c>
      <c r="N50" s="52" t="s">
        <v>164</v>
      </c>
      <c r="O50" s="52" t="s">
        <v>645</v>
      </c>
      <c r="P50" s="52" t="s">
        <v>695</v>
      </c>
      <c r="Q50" s="87"/>
    </row>
    <row r="51" spans="1:17">
      <c r="A51" s="52" t="s">
        <v>467</v>
      </c>
      <c r="B51" s="52" t="s">
        <v>468</v>
      </c>
      <c r="C51" s="52" t="s">
        <v>164</v>
      </c>
      <c r="D51" s="52" t="s">
        <v>164</v>
      </c>
      <c r="E51" s="52" t="s">
        <v>164</v>
      </c>
      <c r="F51" s="52" t="s">
        <v>164</v>
      </c>
      <c r="G51" s="52" t="s">
        <v>164</v>
      </c>
      <c r="H51" s="52" t="s">
        <v>164</v>
      </c>
      <c r="I51" s="52">
        <v>0</v>
      </c>
      <c r="J51" s="86">
        <v>1.7100000000000001E-4</v>
      </c>
      <c r="K51" s="52" t="s">
        <v>164</v>
      </c>
      <c r="L51" s="52" t="s">
        <v>164</v>
      </c>
      <c r="M51" s="52" t="s">
        <v>164</v>
      </c>
      <c r="N51" s="52" t="s">
        <v>164</v>
      </c>
      <c r="O51" s="52" t="s">
        <v>647</v>
      </c>
      <c r="P51" s="52" t="s">
        <v>696</v>
      </c>
      <c r="Q51" s="87"/>
    </row>
    <row r="52" spans="1:17">
      <c r="A52" s="52" t="s">
        <v>475</v>
      </c>
      <c r="B52" s="52" t="s">
        <v>476</v>
      </c>
      <c r="C52" s="86">
        <v>1.9899999999999999E-5</v>
      </c>
      <c r="D52" s="86">
        <v>3.1900000000000003E-5</v>
      </c>
      <c r="E52" s="52">
        <v>0</v>
      </c>
      <c r="F52" s="52">
        <v>0</v>
      </c>
      <c r="G52" s="52" t="s">
        <v>164</v>
      </c>
      <c r="H52" s="52" t="s">
        <v>164</v>
      </c>
      <c r="I52" s="52">
        <v>0</v>
      </c>
      <c r="J52" s="86">
        <v>1.7100000000000001E-4</v>
      </c>
      <c r="K52" s="52" t="s">
        <v>164</v>
      </c>
      <c r="L52" s="52" t="s">
        <v>164</v>
      </c>
      <c r="M52" s="52" t="s">
        <v>164</v>
      </c>
      <c r="N52" s="52" t="s">
        <v>164</v>
      </c>
      <c r="O52" s="52" t="s">
        <v>647</v>
      </c>
      <c r="P52" s="52" t="s">
        <v>697</v>
      </c>
      <c r="Q52" s="87"/>
    </row>
    <row r="53" spans="1:17">
      <c r="A53" s="52" t="s">
        <v>483</v>
      </c>
      <c r="B53" s="52" t="s">
        <v>484</v>
      </c>
      <c r="C53" s="52" t="s">
        <v>164</v>
      </c>
      <c r="D53" s="52" t="s">
        <v>164</v>
      </c>
      <c r="E53" s="52" t="s">
        <v>164</v>
      </c>
      <c r="F53" s="52" t="s">
        <v>164</v>
      </c>
      <c r="G53" s="52" t="s">
        <v>164</v>
      </c>
      <c r="H53" s="52" t="s">
        <v>164</v>
      </c>
      <c r="I53" s="86">
        <v>2.5799999999999998E-4</v>
      </c>
      <c r="J53" s="52">
        <v>0</v>
      </c>
      <c r="K53" s="52" t="s">
        <v>164</v>
      </c>
      <c r="L53" s="52" t="s">
        <v>164</v>
      </c>
      <c r="M53" s="52" t="s">
        <v>164</v>
      </c>
      <c r="N53" s="52" t="s">
        <v>164</v>
      </c>
      <c r="O53" s="52" t="s">
        <v>647</v>
      </c>
      <c r="P53" s="52" t="s">
        <v>698</v>
      </c>
      <c r="Q53" s="87"/>
    </row>
    <row r="54" spans="1:17">
      <c r="A54" s="52" t="s">
        <v>507</v>
      </c>
      <c r="B54" s="52" t="s">
        <v>508</v>
      </c>
      <c r="C54" s="52" t="s">
        <v>164</v>
      </c>
      <c r="D54" s="52" t="s">
        <v>164</v>
      </c>
      <c r="E54" s="52" t="s">
        <v>164</v>
      </c>
      <c r="F54" s="52" t="s">
        <v>164</v>
      </c>
      <c r="G54" s="52" t="s">
        <v>164</v>
      </c>
      <c r="H54" s="52" t="s">
        <v>164</v>
      </c>
      <c r="I54" s="52">
        <v>0</v>
      </c>
      <c r="J54" s="86">
        <v>1.7100000000000001E-4</v>
      </c>
      <c r="K54" s="52" t="s">
        <v>164</v>
      </c>
      <c r="L54" s="52" t="s">
        <v>164</v>
      </c>
      <c r="M54" s="52" t="s">
        <v>164</v>
      </c>
      <c r="N54" s="52" t="s">
        <v>164</v>
      </c>
      <c r="O54" s="52" t="s">
        <v>647</v>
      </c>
      <c r="P54" s="52" t="s">
        <v>699</v>
      </c>
      <c r="Q54" s="87"/>
    </row>
    <row r="55" spans="1:17">
      <c r="A55" s="52" t="s">
        <v>511</v>
      </c>
      <c r="B55" s="52" t="s">
        <v>512</v>
      </c>
      <c r="C55" s="52" t="s">
        <v>164</v>
      </c>
      <c r="D55" s="52" t="s">
        <v>164</v>
      </c>
      <c r="E55" s="52" t="s">
        <v>164</v>
      </c>
      <c r="F55" s="52" t="s">
        <v>164</v>
      </c>
      <c r="G55" s="52" t="s">
        <v>164</v>
      </c>
      <c r="H55" s="52" t="s">
        <v>164</v>
      </c>
      <c r="I55" s="52">
        <v>0</v>
      </c>
      <c r="J55" s="86">
        <v>1.7100000000000001E-4</v>
      </c>
      <c r="K55" s="52" t="s">
        <v>164</v>
      </c>
      <c r="L55" s="52" t="s">
        <v>164</v>
      </c>
      <c r="M55" s="52" t="s">
        <v>164</v>
      </c>
      <c r="N55" s="52" t="s">
        <v>164</v>
      </c>
      <c r="O55" s="52" t="s">
        <v>647</v>
      </c>
      <c r="P55" s="52" t="s">
        <v>700</v>
      </c>
      <c r="Q55" s="87"/>
    </row>
    <row r="56" spans="1:17">
      <c r="A56" s="52" t="s">
        <v>547</v>
      </c>
      <c r="B56" s="52" t="s">
        <v>548</v>
      </c>
      <c r="C56" s="86">
        <v>1.59E-5</v>
      </c>
      <c r="D56" s="52" t="s">
        <v>164</v>
      </c>
      <c r="E56" s="86">
        <v>1E-4</v>
      </c>
      <c r="F56" s="52" t="s">
        <v>164</v>
      </c>
      <c r="G56" s="52" t="s">
        <v>164</v>
      </c>
      <c r="H56" s="52" t="s">
        <v>164</v>
      </c>
      <c r="I56" s="86">
        <v>1.2899999999999999E-4</v>
      </c>
      <c r="J56" s="52">
        <v>0</v>
      </c>
      <c r="K56" s="52" t="s">
        <v>164</v>
      </c>
      <c r="L56" s="52" t="s">
        <v>164</v>
      </c>
      <c r="M56" s="52" t="s">
        <v>164</v>
      </c>
      <c r="N56" s="52" t="s">
        <v>164</v>
      </c>
      <c r="O56" s="52" t="s">
        <v>647</v>
      </c>
      <c r="P56" s="52" t="s">
        <v>701</v>
      </c>
      <c r="Q56" s="87"/>
    </row>
    <row r="57" spans="1:17">
      <c r="A57" s="52" t="s">
        <v>623</v>
      </c>
      <c r="B57" s="52" t="s">
        <v>624</v>
      </c>
      <c r="C57" s="52" t="s">
        <v>164</v>
      </c>
      <c r="D57" s="52" t="s">
        <v>164</v>
      </c>
      <c r="E57" s="52" t="s">
        <v>164</v>
      </c>
      <c r="F57" s="52" t="s">
        <v>164</v>
      </c>
      <c r="G57" s="52" t="s">
        <v>164</v>
      </c>
      <c r="H57" s="52" t="s">
        <v>164</v>
      </c>
      <c r="I57" s="52">
        <v>0</v>
      </c>
      <c r="J57" s="86">
        <v>1.7100000000000001E-4</v>
      </c>
      <c r="K57" s="52" t="s">
        <v>164</v>
      </c>
      <c r="L57" s="52" t="s">
        <v>164</v>
      </c>
      <c r="M57" s="52" t="s">
        <v>164</v>
      </c>
      <c r="N57" s="52" t="s">
        <v>164</v>
      </c>
      <c r="O57" s="52" t="s">
        <v>647</v>
      </c>
      <c r="P57" s="52" t="s">
        <v>702</v>
      </c>
      <c r="Q57" s="87"/>
    </row>
    <row r="58" spans="1:17">
      <c r="A58" s="52" t="s">
        <v>273</v>
      </c>
      <c r="B58" s="52" t="s">
        <v>274</v>
      </c>
      <c r="C58" s="52">
        <v>2.0000000000000001E-4</v>
      </c>
      <c r="D58" s="52">
        <v>7.9000000000000008E-3</v>
      </c>
      <c r="E58" s="86">
        <v>8.7899999999999995E-5</v>
      </c>
      <c r="F58" s="86">
        <v>1.4E-3</v>
      </c>
      <c r="G58" s="52" t="s">
        <v>164</v>
      </c>
      <c r="H58" s="52" t="s">
        <v>164</v>
      </c>
      <c r="I58" s="52">
        <v>0</v>
      </c>
      <c r="J58" s="86">
        <v>8.5300000000000003E-4</v>
      </c>
      <c r="K58" s="52" t="s">
        <v>164</v>
      </c>
      <c r="L58" s="52" t="s">
        <v>164</v>
      </c>
      <c r="M58" s="52" t="s">
        <v>164</v>
      </c>
      <c r="N58" s="52" t="s">
        <v>164</v>
      </c>
      <c r="O58" s="52" t="s">
        <v>666</v>
      </c>
      <c r="P58" s="52" t="s">
        <v>703</v>
      </c>
      <c r="Q58" s="87"/>
    </row>
    <row r="59" spans="1:17">
      <c r="A59" s="52" t="s">
        <v>493</v>
      </c>
      <c r="B59" s="52" t="s">
        <v>494</v>
      </c>
      <c r="C59" s="86">
        <v>3.98E-6</v>
      </c>
      <c r="D59" s="52" t="s">
        <v>164</v>
      </c>
      <c r="E59" s="52">
        <v>0</v>
      </c>
      <c r="F59" s="52" t="s">
        <v>164</v>
      </c>
      <c r="G59" s="52" t="s">
        <v>164</v>
      </c>
      <c r="H59" s="52" t="s">
        <v>164</v>
      </c>
      <c r="I59" s="86">
        <v>1.2899999999999999E-4</v>
      </c>
      <c r="J59" s="52">
        <v>0</v>
      </c>
      <c r="K59" s="52" t="s">
        <v>164</v>
      </c>
      <c r="L59" s="52" t="s">
        <v>164</v>
      </c>
      <c r="M59" s="52" t="s">
        <v>164</v>
      </c>
      <c r="N59" s="52" t="s">
        <v>164</v>
      </c>
      <c r="O59" s="52" t="s">
        <v>647</v>
      </c>
      <c r="P59" s="52" t="s">
        <v>704</v>
      </c>
      <c r="Q59" s="87"/>
    </row>
    <row r="60" spans="1:17">
      <c r="A60" s="52" t="s">
        <v>705</v>
      </c>
      <c r="B60" s="52" t="s">
        <v>577</v>
      </c>
      <c r="C60" s="86">
        <v>3.98E-6</v>
      </c>
      <c r="D60" s="52" t="s">
        <v>164</v>
      </c>
      <c r="E60" s="86">
        <v>5.4400000000000001E-5</v>
      </c>
      <c r="F60" s="52" t="s">
        <v>164</v>
      </c>
      <c r="G60" s="52" t="s">
        <v>164</v>
      </c>
      <c r="H60" s="52" t="s">
        <v>164</v>
      </c>
      <c r="I60" s="52">
        <v>0</v>
      </c>
      <c r="J60" s="86">
        <v>1.7100000000000001E-4</v>
      </c>
      <c r="K60" s="52" t="s">
        <v>164</v>
      </c>
      <c r="L60" s="52" t="s">
        <v>164</v>
      </c>
      <c r="M60" s="52" t="s">
        <v>164</v>
      </c>
      <c r="N60" s="52" t="s">
        <v>164</v>
      </c>
      <c r="O60" s="52" t="s">
        <v>643</v>
      </c>
      <c r="P60" s="52" t="s">
        <v>706</v>
      </c>
      <c r="Q60" s="87"/>
    </row>
    <row r="61" spans="1:17">
      <c r="A61" s="52" t="s">
        <v>253</v>
      </c>
      <c r="B61" s="52" t="s">
        <v>254</v>
      </c>
      <c r="C61" s="86">
        <v>3.9899999999999999E-6</v>
      </c>
      <c r="D61" s="52" t="s">
        <v>164</v>
      </c>
      <c r="E61" s="86">
        <v>5.4400000000000001E-5</v>
      </c>
      <c r="F61" s="52" t="s">
        <v>164</v>
      </c>
      <c r="G61" s="52" t="s">
        <v>164</v>
      </c>
      <c r="H61" s="52" t="s">
        <v>164</v>
      </c>
      <c r="I61" s="86">
        <v>2.5799999999999998E-4</v>
      </c>
      <c r="J61" s="86">
        <v>1.7100000000000001E-4</v>
      </c>
      <c r="K61" s="52" t="s">
        <v>164</v>
      </c>
      <c r="L61" s="52" t="s">
        <v>164</v>
      </c>
      <c r="M61" s="52" t="s">
        <v>164</v>
      </c>
      <c r="N61" s="52" t="s">
        <v>164</v>
      </c>
      <c r="O61" s="52" t="s">
        <v>647</v>
      </c>
      <c r="P61" s="52" t="s">
        <v>707</v>
      </c>
      <c r="Q61" s="87"/>
    </row>
    <row r="62" spans="1:17">
      <c r="A62" s="52" t="s">
        <v>261</v>
      </c>
      <c r="B62" s="52" t="s">
        <v>262</v>
      </c>
      <c r="C62" s="86">
        <v>2.9200000000000002E-5</v>
      </c>
      <c r="D62" s="52" t="s">
        <v>164</v>
      </c>
      <c r="E62" s="86">
        <v>2.9999999999999997E-4</v>
      </c>
      <c r="F62" s="52" t="s">
        <v>164</v>
      </c>
      <c r="G62" s="52" t="s">
        <v>164</v>
      </c>
      <c r="H62" s="52" t="s">
        <v>164</v>
      </c>
      <c r="I62" s="86">
        <v>1.2899999999999999E-4</v>
      </c>
      <c r="J62" s="86">
        <v>3.4099999999999999E-4</v>
      </c>
      <c r="K62" s="52" t="s">
        <v>164</v>
      </c>
      <c r="L62" s="52" t="s">
        <v>164</v>
      </c>
      <c r="M62" s="52" t="s">
        <v>164</v>
      </c>
      <c r="N62" s="52" t="s">
        <v>164</v>
      </c>
      <c r="O62" s="52" t="s">
        <v>647</v>
      </c>
      <c r="P62" s="52" t="s">
        <v>708</v>
      </c>
      <c r="Q62" s="87"/>
    </row>
    <row r="63" spans="1:17">
      <c r="A63" s="52" t="s">
        <v>301</v>
      </c>
      <c r="B63" s="52" t="s">
        <v>302</v>
      </c>
      <c r="C63" s="52" t="s">
        <v>164</v>
      </c>
      <c r="D63" s="52" t="s">
        <v>164</v>
      </c>
      <c r="E63" s="52" t="s">
        <v>164</v>
      </c>
      <c r="F63" s="52" t="s">
        <v>164</v>
      </c>
      <c r="G63" s="52" t="s">
        <v>164</v>
      </c>
      <c r="H63" s="52" t="s">
        <v>164</v>
      </c>
      <c r="I63" s="86">
        <v>1.2899999999999999E-4</v>
      </c>
      <c r="J63" s="86">
        <v>1.7100000000000001E-4</v>
      </c>
      <c r="K63" s="52" t="s">
        <v>164</v>
      </c>
      <c r="L63" s="52" t="s">
        <v>164</v>
      </c>
      <c r="M63" s="52" t="s">
        <v>164</v>
      </c>
      <c r="N63" s="52" t="s">
        <v>164</v>
      </c>
      <c r="O63" s="52" t="s">
        <v>647</v>
      </c>
      <c r="P63" s="52" t="s">
        <v>709</v>
      </c>
      <c r="Q63" s="87"/>
    </row>
    <row r="64" spans="1:17">
      <c r="A64" s="52" t="s">
        <v>710</v>
      </c>
      <c r="B64" s="52" t="s">
        <v>563</v>
      </c>
      <c r="C64" s="86">
        <v>1.19E-5</v>
      </c>
      <c r="D64" s="86">
        <v>6.3700000000000003E-5</v>
      </c>
      <c r="E64" s="86">
        <v>2.0000000000000001E-4</v>
      </c>
      <c r="F64" s="86">
        <v>1.2999999999999999E-3</v>
      </c>
      <c r="G64" s="52" t="s">
        <v>164</v>
      </c>
      <c r="H64" s="52" t="s">
        <v>164</v>
      </c>
      <c r="I64" s="86">
        <v>1.2899999999999999E-4</v>
      </c>
      <c r="J64" s="52">
        <v>0</v>
      </c>
      <c r="K64" s="52" t="s">
        <v>164</v>
      </c>
      <c r="L64" s="52" t="s">
        <v>164</v>
      </c>
      <c r="M64" s="52" t="s">
        <v>164</v>
      </c>
      <c r="N64" s="52" t="s">
        <v>164</v>
      </c>
      <c r="O64" s="52" t="s">
        <v>647</v>
      </c>
      <c r="P64" s="52" t="s">
        <v>711</v>
      </c>
      <c r="Q64" s="87"/>
    </row>
    <row r="65" spans="1:17">
      <c r="A65" s="52" t="s">
        <v>339</v>
      </c>
      <c r="B65" s="52" t="s">
        <v>340</v>
      </c>
      <c r="C65" s="52">
        <v>2.0000000000000001E-4</v>
      </c>
      <c r="D65" s="86">
        <v>6.3800000000000006E-5</v>
      </c>
      <c r="E65" s="52">
        <v>0</v>
      </c>
      <c r="F65" s="52">
        <v>0</v>
      </c>
      <c r="G65" s="52" t="s">
        <v>164</v>
      </c>
      <c r="H65" s="52" t="s">
        <v>164</v>
      </c>
      <c r="I65" s="52" t="s">
        <v>164</v>
      </c>
      <c r="J65" s="52" t="s">
        <v>164</v>
      </c>
      <c r="K65" s="52">
        <v>0</v>
      </c>
      <c r="L65" s="86">
        <v>3.1E-4</v>
      </c>
      <c r="M65" s="52">
        <v>0</v>
      </c>
      <c r="N65" s="86">
        <v>4.84E-4</v>
      </c>
      <c r="O65" s="52" t="s">
        <v>643</v>
      </c>
      <c r="P65" s="52" t="s">
        <v>712</v>
      </c>
      <c r="Q65" s="87"/>
    </row>
    <row r="66" spans="1:17">
      <c r="A66" s="52" t="s">
        <v>357</v>
      </c>
      <c r="B66" s="52" t="s">
        <v>358</v>
      </c>
      <c r="C66" s="52">
        <v>1.1000000000000001E-3</v>
      </c>
      <c r="D66" s="52">
        <v>1.6000000000000001E-3</v>
      </c>
      <c r="E66" s="52">
        <v>0</v>
      </c>
      <c r="F66" s="52">
        <v>0</v>
      </c>
      <c r="G66" s="52" t="s">
        <v>164</v>
      </c>
      <c r="H66" s="52" t="s">
        <v>164</v>
      </c>
      <c r="I66" s="52" t="s">
        <v>164</v>
      </c>
      <c r="J66" s="52" t="s">
        <v>164</v>
      </c>
      <c r="K66" s="86">
        <v>3.0999999999999999E-3</v>
      </c>
      <c r="L66" s="86">
        <v>2.3999999999999998E-3</v>
      </c>
      <c r="M66" s="86">
        <v>9.0899999999999998E-4</v>
      </c>
      <c r="N66" s="86">
        <v>4.84E-4</v>
      </c>
      <c r="O66" s="52" t="s">
        <v>647</v>
      </c>
      <c r="P66" s="52" t="s">
        <v>713</v>
      </c>
      <c r="Q66" s="87"/>
    </row>
    <row r="67" spans="1:17">
      <c r="A67" s="52" t="s">
        <v>383</v>
      </c>
      <c r="B67" s="52" t="s">
        <v>384</v>
      </c>
      <c r="C67" s="52" t="s">
        <v>164</v>
      </c>
      <c r="D67" s="52" t="s">
        <v>164</v>
      </c>
      <c r="E67" s="52" t="s">
        <v>164</v>
      </c>
      <c r="F67" s="52" t="s">
        <v>164</v>
      </c>
      <c r="G67" s="52" t="s">
        <v>164</v>
      </c>
      <c r="H67" s="52" t="s">
        <v>164</v>
      </c>
      <c r="I67" s="52" t="s">
        <v>164</v>
      </c>
      <c r="J67" s="52" t="s">
        <v>164</v>
      </c>
      <c r="K67" s="52" t="s">
        <v>164</v>
      </c>
      <c r="L67" s="52" t="s">
        <v>164</v>
      </c>
      <c r="M67" s="86">
        <v>9.0899999999999998E-4</v>
      </c>
      <c r="N67" s="52">
        <v>0</v>
      </c>
      <c r="O67" s="52" t="s">
        <v>647</v>
      </c>
      <c r="P67" s="52" t="s">
        <v>714</v>
      </c>
      <c r="Q67" s="87"/>
    </row>
    <row r="68" spans="1:17">
      <c r="A68" s="52" t="s">
        <v>437</v>
      </c>
      <c r="B68" s="52" t="s">
        <v>438</v>
      </c>
      <c r="C68" s="52">
        <v>1E-4</v>
      </c>
      <c r="D68" s="86">
        <v>3.1900000000000003E-5</v>
      </c>
      <c r="E68" s="52">
        <v>0</v>
      </c>
      <c r="F68" s="52">
        <v>0</v>
      </c>
      <c r="G68" s="52" t="s">
        <v>164</v>
      </c>
      <c r="H68" s="52" t="s">
        <v>164</v>
      </c>
      <c r="I68" s="52" t="s">
        <v>164</v>
      </c>
      <c r="J68" s="52" t="s">
        <v>164</v>
      </c>
      <c r="K68" s="52" t="s">
        <v>164</v>
      </c>
      <c r="L68" s="52" t="s">
        <v>164</v>
      </c>
      <c r="M68" s="86">
        <v>9.0899999999999998E-4</v>
      </c>
      <c r="N68" s="86">
        <v>4.84E-4</v>
      </c>
      <c r="O68" s="52" t="s">
        <v>647</v>
      </c>
      <c r="P68" s="52" t="s">
        <v>715</v>
      </c>
      <c r="Q68" s="87"/>
    </row>
    <row r="69" spans="1:17">
      <c r="A69" s="52" t="s">
        <v>716</v>
      </c>
      <c r="B69" s="52" t="s">
        <v>554</v>
      </c>
      <c r="C69" s="86">
        <v>4.0099999999999997E-6</v>
      </c>
      <c r="D69" s="52" t="s">
        <v>164</v>
      </c>
      <c r="E69" s="52">
        <v>0</v>
      </c>
      <c r="F69" s="52" t="s">
        <v>164</v>
      </c>
      <c r="G69" s="52" t="s">
        <v>164</v>
      </c>
      <c r="H69" s="52" t="s">
        <v>164</v>
      </c>
      <c r="I69" s="52" t="s">
        <v>164</v>
      </c>
      <c r="J69" s="52" t="s">
        <v>164</v>
      </c>
      <c r="K69" s="52" t="s">
        <v>164</v>
      </c>
      <c r="L69" s="52" t="s">
        <v>164</v>
      </c>
      <c r="M69" s="86">
        <v>2.7269999999999998E-3</v>
      </c>
      <c r="N69" s="86">
        <v>1.4530000000000001E-3</v>
      </c>
      <c r="O69" s="52" t="s">
        <v>647</v>
      </c>
      <c r="P69" s="52" t="s">
        <v>717</v>
      </c>
      <c r="Q69" s="87"/>
    </row>
    <row r="70" spans="1:17">
      <c r="A70" s="52" t="s">
        <v>375</v>
      </c>
      <c r="B70" s="52" t="s">
        <v>376</v>
      </c>
      <c r="C70" s="86">
        <v>1.59E-5</v>
      </c>
      <c r="D70" s="52" t="s">
        <v>164</v>
      </c>
      <c r="E70" s="52">
        <v>0</v>
      </c>
      <c r="F70" s="52" t="s">
        <v>164</v>
      </c>
      <c r="G70" s="52" t="s">
        <v>164</v>
      </c>
      <c r="H70" s="52" t="s">
        <v>164</v>
      </c>
      <c r="I70" s="52" t="s">
        <v>164</v>
      </c>
      <c r="J70" s="52" t="s">
        <v>164</v>
      </c>
      <c r="K70" s="86">
        <v>4.2999999999999999E-4</v>
      </c>
      <c r="L70" s="52">
        <v>0</v>
      </c>
      <c r="M70" s="52" t="s">
        <v>164</v>
      </c>
      <c r="N70" s="52" t="s">
        <v>164</v>
      </c>
      <c r="O70" s="52" t="s">
        <v>647</v>
      </c>
      <c r="P70" s="52" t="s">
        <v>718</v>
      </c>
      <c r="Q70" s="87" t="s">
        <v>719</v>
      </c>
    </row>
    <row r="71" spans="1:17">
      <c r="A71" s="52" t="s">
        <v>497</v>
      </c>
      <c r="B71" s="52" t="s">
        <v>498</v>
      </c>
      <c r="C71" s="52">
        <v>1.35E-4</v>
      </c>
      <c r="D71" s="52" t="s">
        <v>164</v>
      </c>
      <c r="E71" s="52">
        <v>0</v>
      </c>
      <c r="F71" s="52" t="s">
        <v>164</v>
      </c>
      <c r="G71" s="52" t="s">
        <v>164</v>
      </c>
      <c r="H71" s="52" t="s">
        <v>164</v>
      </c>
      <c r="I71" s="52" t="s">
        <v>164</v>
      </c>
      <c r="J71" s="52" t="s">
        <v>164</v>
      </c>
      <c r="K71" s="52">
        <v>0</v>
      </c>
      <c r="L71" s="86">
        <v>2.9999999999999997E-4</v>
      </c>
      <c r="M71" s="86">
        <v>1.818E-3</v>
      </c>
      <c r="N71" s="52">
        <v>0</v>
      </c>
      <c r="O71" s="52" t="s">
        <v>647</v>
      </c>
      <c r="P71" s="52" t="s">
        <v>720</v>
      </c>
      <c r="Q71" s="87" t="s">
        <v>719</v>
      </c>
    </row>
    <row r="72" spans="1:17">
      <c r="A72" s="52" t="s">
        <v>257</v>
      </c>
      <c r="B72" s="52" t="s">
        <v>258</v>
      </c>
      <c r="C72" s="86">
        <v>1.2E-5</v>
      </c>
      <c r="D72" s="86">
        <v>6.3700000000000003E-5</v>
      </c>
      <c r="E72" s="52">
        <v>0</v>
      </c>
      <c r="F72" s="52">
        <v>0</v>
      </c>
      <c r="G72" s="52" t="s">
        <v>164</v>
      </c>
      <c r="H72" s="52" t="s">
        <v>164</v>
      </c>
      <c r="I72" s="52" t="s">
        <v>164</v>
      </c>
      <c r="J72" s="52" t="s">
        <v>164</v>
      </c>
      <c r="K72" s="52">
        <v>0</v>
      </c>
      <c r="L72" s="86">
        <v>3.1E-4</v>
      </c>
      <c r="M72" s="52" t="s">
        <v>164</v>
      </c>
      <c r="N72" s="52" t="s">
        <v>164</v>
      </c>
      <c r="O72" s="52" t="s">
        <v>647</v>
      </c>
      <c r="P72" s="52" t="s">
        <v>721</v>
      </c>
      <c r="Q72" s="87"/>
    </row>
    <row r="73" spans="1:17">
      <c r="A73" s="52" t="s">
        <v>394</v>
      </c>
      <c r="B73" s="52" t="s">
        <v>395</v>
      </c>
      <c r="C73" s="86">
        <v>7.9599999999999997E-5</v>
      </c>
      <c r="D73" s="52">
        <v>2.0000000000000001E-4</v>
      </c>
      <c r="E73" s="52">
        <v>0</v>
      </c>
      <c r="F73" s="52">
        <v>0</v>
      </c>
      <c r="G73" s="52" t="s">
        <v>164</v>
      </c>
      <c r="H73" s="52" t="s">
        <v>164</v>
      </c>
      <c r="I73" s="52" t="s">
        <v>164</v>
      </c>
      <c r="J73" s="52" t="s">
        <v>164</v>
      </c>
      <c r="K73" s="86">
        <v>4.2999999999999999E-4</v>
      </c>
      <c r="L73" s="52">
        <v>0</v>
      </c>
      <c r="M73" s="52" t="s">
        <v>164</v>
      </c>
      <c r="N73" s="52" t="s">
        <v>164</v>
      </c>
      <c r="O73" s="52" t="s">
        <v>647</v>
      </c>
      <c r="P73" s="52" t="s">
        <v>722</v>
      </c>
      <c r="Q73" s="87"/>
    </row>
    <row r="74" spans="1:17">
      <c r="A74" s="52" t="s">
        <v>444</v>
      </c>
      <c r="B74" s="52" t="s">
        <v>445</v>
      </c>
      <c r="C74" s="86">
        <v>8.0199999999999994E-6</v>
      </c>
      <c r="D74" s="52" t="s">
        <v>164</v>
      </c>
      <c r="E74" s="52">
        <v>0</v>
      </c>
      <c r="F74" s="52" t="s">
        <v>164</v>
      </c>
      <c r="G74" s="52" t="s">
        <v>164</v>
      </c>
      <c r="H74" s="52" t="s">
        <v>164</v>
      </c>
      <c r="I74" s="52" t="s">
        <v>164</v>
      </c>
      <c r="J74" s="52" t="s">
        <v>164</v>
      </c>
      <c r="K74" s="52">
        <v>0</v>
      </c>
      <c r="L74" s="86">
        <v>3.1E-4</v>
      </c>
      <c r="M74" s="52" t="s">
        <v>164</v>
      </c>
      <c r="N74" s="52" t="s">
        <v>164</v>
      </c>
      <c r="O74" s="52" t="s">
        <v>647</v>
      </c>
      <c r="P74" s="52" t="s">
        <v>723</v>
      </c>
      <c r="Q74" s="87"/>
    </row>
    <row r="75" spans="1:17">
      <c r="A75" s="52" t="s">
        <v>225</v>
      </c>
      <c r="B75" s="52" t="s">
        <v>226</v>
      </c>
      <c r="C75" s="52" t="s">
        <v>164</v>
      </c>
      <c r="D75" s="52" t="s">
        <v>164</v>
      </c>
      <c r="E75" s="52" t="s">
        <v>164</v>
      </c>
      <c r="F75" s="52" t="s">
        <v>164</v>
      </c>
      <c r="G75" s="52" t="s">
        <v>164</v>
      </c>
      <c r="H75" s="52" t="s">
        <v>164</v>
      </c>
      <c r="I75" s="52" t="s">
        <v>164</v>
      </c>
      <c r="J75" s="52" t="s">
        <v>164</v>
      </c>
      <c r="K75" s="52">
        <v>0</v>
      </c>
      <c r="L75" s="86">
        <v>3.1E-4</v>
      </c>
      <c r="M75" s="52" t="s">
        <v>164</v>
      </c>
      <c r="N75" s="52" t="s">
        <v>164</v>
      </c>
      <c r="O75" s="52" t="s">
        <v>660</v>
      </c>
      <c r="P75" s="52" t="s">
        <v>724</v>
      </c>
      <c r="Q75" s="87"/>
    </row>
    <row r="76" spans="1:17">
      <c r="A76" s="52" t="s">
        <v>321</v>
      </c>
      <c r="B76" s="52" t="s">
        <v>322</v>
      </c>
      <c r="C76" s="52">
        <v>0</v>
      </c>
      <c r="D76" s="52" t="s">
        <v>164</v>
      </c>
      <c r="E76" s="52">
        <v>0</v>
      </c>
      <c r="F76" s="52" t="s">
        <v>164</v>
      </c>
      <c r="G76" s="52" t="s">
        <v>164</v>
      </c>
      <c r="H76" s="52" t="s">
        <v>164</v>
      </c>
      <c r="I76" s="52" t="s">
        <v>164</v>
      </c>
      <c r="J76" s="52" t="s">
        <v>164</v>
      </c>
      <c r="K76" s="52">
        <v>0</v>
      </c>
      <c r="L76" s="86">
        <v>3.4000000000000002E-4</v>
      </c>
      <c r="M76" s="52" t="s">
        <v>164</v>
      </c>
      <c r="N76" s="52" t="s">
        <v>164</v>
      </c>
      <c r="O76" s="52" t="s">
        <v>643</v>
      </c>
      <c r="P76" s="52" t="s">
        <v>725</v>
      </c>
      <c r="Q76" s="87"/>
    </row>
    <row r="77" spans="1:17">
      <c r="A77" s="52" t="s">
        <v>325</v>
      </c>
      <c r="B77" s="52" t="s">
        <v>326</v>
      </c>
      <c r="C77" s="86">
        <v>2.8200000000000001E-5</v>
      </c>
      <c r="D77" s="86">
        <v>6.3700000000000003E-5</v>
      </c>
      <c r="E77" s="52">
        <v>0</v>
      </c>
      <c r="F77" s="52">
        <v>0</v>
      </c>
      <c r="G77" s="52" t="s">
        <v>164</v>
      </c>
      <c r="H77" s="52" t="s">
        <v>164</v>
      </c>
      <c r="I77" s="52" t="s">
        <v>164</v>
      </c>
      <c r="J77" s="52" t="s">
        <v>164</v>
      </c>
      <c r="K77" s="86">
        <v>4.4999999999999999E-4</v>
      </c>
      <c r="L77" s="86">
        <v>3.3E-4</v>
      </c>
      <c r="M77" s="52" t="s">
        <v>164</v>
      </c>
      <c r="N77" s="52" t="s">
        <v>164</v>
      </c>
      <c r="O77" s="52" t="s">
        <v>647</v>
      </c>
      <c r="P77" s="52" t="s">
        <v>726</v>
      </c>
      <c r="Q77" s="87"/>
    </row>
    <row r="78" spans="1:17">
      <c r="A78" s="52" t="s">
        <v>727</v>
      </c>
      <c r="B78" s="52" t="s">
        <v>557</v>
      </c>
      <c r="C78" s="86">
        <v>2.8200000000000001E-5</v>
      </c>
      <c r="D78" s="86">
        <v>9.5600000000000006E-5</v>
      </c>
      <c r="E78" s="52">
        <v>0</v>
      </c>
      <c r="F78" s="52">
        <v>0</v>
      </c>
      <c r="G78" s="52" t="s">
        <v>164</v>
      </c>
      <c r="H78" s="52" t="s">
        <v>164</v>
      </c>
      <c r="I78" s="52" t="s">
        <v>164</v>
      </c>
      <c r="J78" s="52" t="s">
        <v>164</v>
      </c>
      <c r="K78" s="86">
        <v>4.4999999999999999E-4</v>
      </c>
      <c r="L78" s="52">
        <v>0</v>
      </c>
      <c r="M78" s="52" t="s">
        <v>164</v>
      </c>
      <c r="N78" s="52" t="s">
        <v>164</v>
      </c>
      <c r="O78" s="52" t="s">
        <v>643</v>
      </c>
      <c r="P78" s="52" t="s">
        <v>728</v>
      </c>
      <c r="Q78" s="87"/>
    </row>
    <row r="79" spans="1:17">
      <c r="A79" s="52" t="s">
        <v>430</v>
      </c>
      <c r="B79" s="52" t="s">
        <v>431</v>
      </c>
      <c r="C79" s="86">
        <v>6.4200000000000002E-5</v>
      </c>
      <c r="D79" s="86">
        <v>3.1900000000000003E-5</v>
      </c>
      <c r="E79" s="52">
        <v>0</v>
      </c>
      <c r="F79" s="52">
        <v>0</v>
      </c>
      <c r="G79" s="52" t="s">
        <v>164</v>
      </c>
      <c r="H79" s="52" t="s">
        <v>164</v>
      </c>
      <c r="I79" s="52" t="s">
        <v>164</v>
      </c>
      <c r="J79" s="52" t="s">
        <v>164</v>
      </c>
      <c r="K79" s="86">
        <v>4.8999999999999998E-4</v>
      </c>
      <c r="L79" s="52">
        <v>0</v>
      </c>
      <c r="M79" s="52">
        <v>0</v>
      </c>
      <c r="N79" s="86">
        <v>4.84E-4</v>
      </c>
      <c r="O79" s="52" t="s">
        <v>647</v>
      </c>
      <c r="P79" s="52" t="s">
        <v>729</v>
      </c>
      <c r="Q79" s="87"/>
    </row>
    <row r="80" spans="1:17">
      <c r="A80" s="52" t="s">
        <v>730</v>
      </c>
      <c r="B80" s="52" t="s">
        <v>568</v>
      </c>
      <c r="C80" s="52">
        <v>8.0000000000000004E-4</v>
      </c>
      <c r="D80" s="52">
        <v>5.9999999999999995E-4</v>
      </c>
      <c r="E80" s="52">
        <v>0</v>
      </c>
      <c r="F80" s="52">
        <v>0</v>
      </c>
      <c r="G80" s="52" t="s">
        <v>164</v>
      </c>
      <c r="H80" s="52" t="s">
        <v>164</v>
      </c>
      <c r="I80" s="52" t="s">
        <v>164</v>
      </c>
      <c r="J80" s="52" t="s">
        <v>164</v>
      </c>
      <c r="K80" s="52" t="s">
        <v>164</v>
      </c>
      <c r="L80" s="52" t="s">
        <v>164</v>
      </c>
      <c r="M80" s="86">
        <v>1.818E-3</v>
      </c>
      <c r="N80" s="86">
        <v>9.6900000000000003E-4</v>
      </c>
      <c r="O80" s="52" t="s">
        <v>643</v>
      </c>
      <c r="P80" s="52" t="s">
        <v>731</v>
      </c>
      <c r="Q80" s="87"/>
    </row>
    <row r="81" spans="1:17">
      <c r="A81" s="52" t="s">
        <v>471</v>
      </c>
      <c r="B81" s="52" t="s">
        <v>472</v>
      </c>
      <c r="C81" s="86">
        <v>3.5800000000000003E-5</v>
      </c>
      <c r="D81" s="52" t="s">
        <v>164</v>
      </c>
      <c r="E81" s="52">
        <v>0</v>
      </c>
      <c r="F81" s="52" t="s">
        <v>164</v>
      </c>
      <c r="G81" s="52" t="s">
        <v>164</v>
      </c>
      <c r="H81" s="52" t="s">
        <v>164</v>
      </c>
      <c r="I81" s="52" t="s">
        <v>164</v>
      </c>
      <c r="J81" s="52" t="s">
        <v>164</v>
      </c>
      <c r="K81" s="86">
        <v>4.4999999999999999E-4</v>
      </c>
      <c r="L81" s="52">
        <v>0</v>
      </c>
      <c r="M81" s="52" t="s">
        <v>164</v>
      </c>
      <c r="N81" s="52" t="s">
        <v>164</v>
      </c>
      <c r="O81" s="52" t="s">
        <v>647</v>
      </c>
      <c r="P81" s="52" t="s">
        <v>732</v>
      </c>
      <c r="Q81" s="87"/>
    </row>
    <row r="82" spans="1:17">
      <c r="A82" s="17"/>
      <c r="B82" s="17"/>
      <c r="C82" s="17"/>
      <c r="D82" s="17"/>
      <c r="E82" s="17"/>
      <c r="F82" s="17"/>
      <c r="G82" s="17"/>
      <c r="H82" s="89"/>
      <c r="I82" s="17"/>
      <c r="J82" s="17"/>
      <c r="K82" s="17"/>
      <c r="L82" s="17"/>
      <c r="M82" s="17"/>
      <c r="N82" s="17"/>
      <c r="O82" s="17"/>
      <c r="P82" s="17"/>
      <c r="Q82" s="2"/>
    </row>
    <row r="83" spans="1:17">
      <c r="A83" s="83" t="s">
        <v>137</v>
      </c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5"/>
    </row>
    <row r="84" spans="1:17">
      <c r="A84" s="52" t="s">
        <v>200</v>
      </c>
      <c r="B84" s="52" t="s">
        <v>139</v>
      </c>
      <c r="C84" s="52" t="s">
        <v>164</v>
      </c>
      <c r="D84" s="52" t="s">
        <v>164</v>
      </c>
      <c r="E84" s="52" t="s">
        <v>164</v>
      </c>
      <c r="F84" s="52" t="s">
        <v>164</v>
      </c>
      <c r="G84" s="86">
        <v>1.17E-4</v>
      </c>
      <c r="H84" s="86">
        <v>9.1100000000000005E-5</v>
      </c>
      <c r="I84" s="52" t="s">
        <v>164</v>
      </c>
      <c r="J84" s="52" t="s">
        <v>164</v>
      </c>
      <c r="K84" s="52" t="s">
        <v>164</v>
      </c>
      <c r="L84" s="52" t="s">
        <v>164</v>
      </c>
      <c r="M84" s="52" t="s">
        <v>164</v>
      </c>
      <c r="N84" s="52" t="s">
        <v>164</v>
      </c>
      <c r="O84" s="52" t="s">
        <v>733</v>
      </c>
      <c r="P84" s="52" t="s">
        <v>734</v>
      </c>
      <c r="Q84" s="87"/>
    </row>
    <row r="85" spans="1:17">
      <c r="A85" s="52" t="s">
        <v>215</v>
      </c>
      <c r="B85" s="52" t="s">
        <v>216</v>
      </c>
      <c r="C85" s="52" t="s">
        <v>164</v>
      </c>
      <c r="D85" s="52" t="s">
        <v>164</v>
      </c>
      <c r="E85" s="52" t="s">
        <v>164</v>
      </c>
      <c r="F85" s="52" t="s">
        <v>164</v>
      </c>
      <c r="G85" s="52">
        <v>0</v>
      </c>
      <c r="H85" s="86">
        <v>9.09E-5</v>
      </c>
      <c r="I85" s="52" t="s">
        <v>164</v>
      </c>
      <c r="J85" s="52" t="s">
        <v>164</v>
      </c>
      <c r="K85" s="52" t="s">
        <v>164</v>
      </c>
      <c r="L85" s="52" t="s">
        <v>164</v>
      </c>
      <c r="M85" s="52" t="s">
        <v>164</v>
      </c>
      <c r="N85" s="52" t="s">
        <v>164</v>
      </c>
      <c r="O85" s="52" t="s">
        <v>733</v>
      </c>
      <c r="P85" s="52" t="s">
        <v>735</v>
      </c>
      <c r="Q85" s="87"/>
    </row>
    <row r="86" spans="1:17">
      <c r="A86" s="52" t="s">
        <v>219</v>
      </c>
      <c r="B86" s="52" t="s">
        <v>141</v>
      </c>
      <c r="C86" s="52" t="s">
        <v>164</v>
      </c>
      <c r="D86" s="52" t="s">
        <v>164</v>
      </c>
      <c r="E86" s="52" t="s">
        <v>164</v>
      </c>
      <c r="F86" s="52" t="s">
        <v>164</v>
      </c>
      <c r="G86" s="86">
        <v>1.16E-4</v>
      </c>
      <c r="H86" s="52">
        <v>0</v>
      </c>
      <c r="I86" s="52" t="s">
        <v>164</v>
      </c>
      <c r="J86" s="52" t="s">
        <v>164</v>
      </c>
      <c r="K86" s="52" t="s">
        <v>164</v>
      </c>
      <c r="L86" s="52" t="s">
        <v>164</v>
      </c>
      <c r="M86" s="52" t="s">
        <v>164</v>
      </c>
      <c r="N86" s="52" t="s">
        <v>164</v>
      </c>
      <c r="O86" s="52" t="s">
        <v>733</v>
      </c>
      <c r="P86" s="52" t="s">
        <v>736</v>
      </c>
      <c r="Q86" s="87"/>
    </row>
    <row r="87" spans="1:17">
      <c r="A87" s="52" t="s">
        <v>333</v>
      </c>
      <c r="B87" s="52" t="s">
        <v>142</v>
      </c>
      <c r="C87" s="52" t="s">
        <v>164</v>
      </c>
      <c r="D87" s="52" t="s">
        <v>164</v>
      </c>
      <c r="E87" s="52" t="s">
        <v>164</v>
      </c>
      <c r="F87" s="52" t="s">
        <v>164</v>
      </c>
      <c r="G87" s="86">
        <v>2.33E-4</v>
      </c>
      <c r="H87" s="86">
        <v>1.8200000000000001E-4</v>
      </c>
      <c r="I87" s="52" t="s">
        <v>164</v>
      </c>
      <c r="J87" s="52" t="s">
        <v>164</v>
      </c>
      <c r="K87" s="52" t="s">
        <v>164</v>
      </c>
      <c r="L87" s="52" t="s">
        <v>164</v>
      </c>
      <c r="M87" s="52" t="s">
        <v>164</v>
      </c>
      <c r="N87" s="52" t="s">
        <v>164</v>
      </c>
      <c r="O87" s="52" t="s">
        <v>733</v>
      </c>
      <c r="P87" s="52" t="s">
        <v>737</v>
      </c>
      <c r="Q87" s="87"/>
    </row>
    <row r="88" spans="1:17">
      <c r="A88" s="52" t="s">
        <v>377</v>
      </c>
      <c r="B88" s="52" t="s">
        <v>143</v>
      </c>
      <c r="C88" s="52" t="s">
        <v>164</v>
      </c>
      <c r="D88" s="52" t="s">
        <v>164</v>
      </c>
      <c r="E88" s="52" t="s">
        <v>164</v>
      </c>
      <c r="F88" s="52" t="s">
        <v>164</v>
      </c>
      <c r="G88" s="86">
        <v>1.16E-4</v>
      </c>
      <c r="H88" s="52">
        <v>0</v>
      </c>
      <c r="I88" s="52" t="s">
        <v>164</v>
      </c>
      <c r="J88" s="52" t="s">
        <v>164</v>
      </c>
      <c r="K88" s="52" t="s">
        <v>164</v>
      </c>
      <c r="L88" s="52" t="s">
        <v>164</v>
      </c>
      <c r="M88" s="52" t="s">
        <v>164</v>
      </c>
      <c r="N88" s="52" t="s">
        <v>164</v>
      </c>
      <c r="O88" s="52" t="s">
        <v>733</v>
      </c>
      <c r="P88" s="52" t="s">
        <v>738</v>
      </c>
      <c r="Q88" s="87"/>
    </row>
    <row r="89" spans="1:17">
      <c r="A89" s="52" t="s">
        <v>523</v>
      </c>
      <c r="B89" s="52" t="s">
        <v>524</v>
      </c>
      <c r="C89" s="86">
        <v>3.98E-6</v>
      </c>
      <c r="D89" s="52" t="s">
        <v>164</v>
      </c>
      <c r="E89" s="86">
        <v>5.4400000000000001E-5</v>
      </c>
      <c r="F89" s="52" t="s">
        <v>164</v>
      </c>
      <c r="G89" s="52">
        <v>0</v>
      </c>
      <c r="H89" s="86">
        <v>9.0699999999999996E-5</v>
      </c>
      <c r="I89" s="52" t="s">
        <v>164</v>
      </c>
      <c r="J89" s="52" t="s">
        <v>164</v>
      </c>
      <c r="K89" s="52" t="s">
        <v>164</v>
      </c>
      <c r="L89" s="52" t="s">
        <v>164</v>
      </c>
      <c r="M89" s="52" t="s">
        <v>164</v>
      </c>
      <c r="N89" s="52" t="s">
        <v>164</v>
      </c>
      <c r="O89" s="52" t="s">
        <v>733</v>
      </c>
      <c r="P89" s="52" t="s">
        <v>739</v>
      </c>
      <c r="Q89" s="87"/>
    </row>
    <row r="90" spans="1:17">
      <c r="A90" s="52" t="s">
        <v>527</v>
      </c>
      <c r="B90" s="52" t="s">
        <v>150</v>
      </c>
      <c r="C90" s="52" t="s">
        <v>164</v>
      </c>
      <c r="D90" s="52" t="s">
        <v>164</v>
      </c>
      <c r="E90" s="52" t="s">
        <v>164</v>
      </c>
      <c r="F90" s="52" t="s">
        <v>164</v>
      </c>
      <c r="G90" s="86">
        <v>1.16E-4</v>
      </c>
      <c r="H90" s="52">
        <v>0</v>
      </c>
      <c r="I90" s="52" t="s">
        <v>164</v>
      </c>
      <c r="J90" s="52" t="s">
        <v>164</v>
      </c>
      <c r="K90" s="52" t="s">
        <v>164</v>
      </c>
      <c r="L90" s="52" t="s">
        <v>164</v>
      </c>
      <c r="M90" s="52" t="s">
        <v>164</v>
      </c>
      <c r="N90" s="52" t="s">
        <v>164</v>
      </c>
      <c r="O90" s="52" t="s">
        <v>733</v>
      </c>
      <c r="P90" s="52" t="s">
        <v>740</v>
      </c>
      <c r="Q90" s="87"/>
    </row>
    <row r="91" spans="1:17">
      <c r="A91" s="52" t="s">
        <v>537</v>
      </c>
      <c r="B91" s="52" t="s">
        <v>151</v>
      </c>
      <c r="C91" s="86">
        <v>3.9799999999999998E-5</v>
      </c>
      <c r="D91" s="52" t="s">
        <v>164</v>
      </c>
      <c r="E91" s="86">
        <v>1E-4</v>
      </c>
      <c r="F91" s="52" t="s">
        <v>164</v>
      </c>
      <c r="G91" s="86">
        <v>1.16E-4</v>
      </c>
      <c r="H91" s="86">
        <v>9.0799999999999998E-5</v>
      </c>
      <c r="I91" s="52" t="s">
        <v>164</v>
      </c>
      <c r="J91" s="52" t="s">
        <v>164</v>
      </c>
      <c r="K91" s="52" t="s">
        <v>164</v>
      </c>
      <c r="L91" s="52" t="s">
        <v>164</v>
      </c>
      <c r="M91" s="52" t="s">
        <v>164</v>
      </c>
      <c r="N91" s="52" t="s">
        <v>164</v>
      </c>
      <c r="O91" s="52" t="s">
        <v>733</v>
      </c>
      <c r="P91" s="52" t="s">
        <v>741</v>
      </c>
      <c r="Q91" s="87"/>
    </row>
    <row r="92" spans="1:17">
      <c r="A92" s="52" t="s">
        <v>203</v>
      </c>
      <c r="B92" s="52" t="s">
        <v>204</v>
      </c>
      <c r="C92" s="86">
        <v>1.6200000000000001E-5</v>
      </c>
      <c r="D92" s="86">
        <v>3.2299999999999999E-5</v>
      </c>
      <c r="E92" s="86">
        <v>2.0000000000000001E-4</v>
      </c>
      <c r="F92" s="86">
        <v>5.9999999999999995E-4</v>
      </c>
      <c r="G92" s="52">
        <v>0</v>
      </c>
      <c r="H92" s="86">
        <v>9.1199999999999994E-5</v>
      </c>
      <c r="I92" s="52" t="s">
        <v>164</v>
      </c>
      <c r="J92" s="52" t="s">
        <v>164</v>
      </c>
      <c r="K92" s="52" t="s">
        <v>164</v>
      </c>
      <c r="L92" s="52" t="s">
        <v>164</v>
      </c>
      <c r="M92" s="52" t="s">
        <v>164</v>
      </c>
      <c r="N92" s="52" t="s">
        <v>164</v>
      </c>
      <c r="O92" s="52" t="s">
        <v>733</v>
      </c>
      <c r="P92" s="52" t="s">
        <v>742</v>
      </c>
      <c r="Q92" s="87"/>
    </row>
    <row r="93" spans="1:17">
      <c r="A93" s="52" t="s">
        <v>491</v>
      </c>
      <c r="B93" s="52" t="s">
        <v>492</v>
      </c>
      <c r="C93" s="86">
        <v>8.9999999999999998E-4</v>
      </c>
      <c r="D93" s="86">
        <v>8.0000000000000004E-4</v>
      </c>
      <c r="E93" s="86">
        <v>2.0000000000000001E-4</v>
      </c>
      <c r="F93" s="86">
        <v>5.9999999999999995E-4</v>
      </c>
      <c r="G93" s="52">
        <v>0</v>
      </c>
      <c r="H93" s="86">
        <v>2.7599999999999999E-4</v>
      </c>
      <c r="I93" s="86">
        <v>3.8699999999999997E-4</v>
      </c>
      <c r="J93" s="86">
        <v>1.7100000000000001E-4</v>
      </c>
      <c r="K93" s="52" t="s">
        <v>164</v>
      </c>
      <c r="L93" s="52" t="s">
        <v>164</v>
      </c>
      <c r="M93" s="86">
        <v>9.0899999999999998E-4</v>
      </c>
      <c r="N93" s="86">
        <v>9.6900000000000003E-4</v>
      </c>
      <c r="O93" s="52" t="s">
        <v>733</v>
      </c>
      <c r="P93" s="52" t="s">
        <v>743</v>
      </c>
      <c r="Q93" s="87"/>
    </row>
    <row r="94" spans="1:17">
      <c r="A94" s="52" t="s">
        <v>191</v>
      </c>
      <c r="B94" s="52" t="s">
        <v>138</v>
      </c>
      <c r="C94" s="86">
        <v>8.1799999999999996E-6</v>
      </c>
      <c r="D94" s="52" t="s">
        <v>164</v>
      </c>
      <c r="E94" s="86">
        <v>1E-4</v>
      </c>
      <c r="F94" s="52" t="s">
        <v>164</v>
      </c>
      <c r="G94" s="86">
        <v>3.4900000000000003E-4</v>
      </c>
      <c r="H94" s="86">
        <v>1.8200000000000001E-4</v>
      </c>
      <c r="I94" s="86">
        <v>1.2899999999999999E-4</v>
      </c>
      <c r="J94" s="52">
        <v>0</v>
      </c>
      <c r="K94" s="52" t="s">
        <v>164</v>
      </c>
      <c r="L94" s="52" t="s">
        <v>164</v>
      </c>
      <c r="M94" s="52" t="s">
        <v>164</v>
      </c>
      <c r="N94" s="52" t="s">
        <v>164</v>
      </c>
      <c r="O94" s="52" t="s">
        <v>733</v>
      </c>
      <c r="P94" s="52" t="s">
        <v>744</v>
      </c>
      <c r="Q94" s="87"/>
    </row>
    <row r="95" spans="1:17">
      <c r="A95" s="52" t="s">
        <v>402</v>
      </c>
      <c r="B95" s="52" t="s">
        <v>144</v>
      </c>
      <c r="C95" s="86">
        <v>3.18E-5</v>
      </c>
      <c r="D95" s="52" t="s">
        <v>164</v>
      </c>
      <c r="E95" s="86">
        <v>5.4400000000000001E-5</v>
      </c>
      <c r="F95" s="52" t="s">
        <v>164</v>
      </c>
      <c r="G95" s="86">
        <v>2.33E-4</v>
      </c>
      <c r="H95" s="52">
        <v>0</v>
      </c>
      <c r="I95" s="86">
        <v>1.2899999999999999E-4</v>
      </c>
      <c r="J95" s="52">
        <v>0</v>
      </c>
      <c r="K95" s="52" t="s">
        <v>164</v>
      </c>
      <c r="L95" s="52" t="s">
        <v>164</v>
      </c>
      <c r="M95" s="52" t="s">
        <v>164</v>
      </c>
      <c r="N95" s="52" t="s">
        <v>164</v>
      </c>
      <c r="O95" s="52" t="s">
        <v>733</v>
      </c>
      <c r="P95" s="52" t="s">
        <v>745</v>
      </c>
      <c r="Q95" s="87"/>
    </row>
    <row r="96" spans="1:17">
      <c r="A96" s="52" t="s">
        <v>413</v>
      </c>
      <c r="B96" s="52" t="s">
        <v>147</v>
      </c>
      <c r="C96" s="86">
        <v>4.7899999999999999E-5</v>
      </c>
      <c r="D96" s="86">
        <v>3.1900000000000003E-5</v>
      </c>
      <c r="E96" s="86">
        <v>5.4400000000000001E-5</v>
      </c>
      <c r="F96" s="52">
        <v>0</v>
      </c>
      <c r="G96" s="86">
        <v>2.34E-4</v>
      </c>
      <c r="H96" s="86">
        <v>9.0799999999999998E-5</v>
      </c>
      <c r="I96" s="52">
        <v>0</v>
      </c>
      <c r="J96" s="86">
        <v>1.7100000000000001E-4</v>
      </c>
      <c r="K96" s="52" t="s">
        <v>164</v>
      </c>
      <c r="L96" s="52" t="s">
        <v>164</v>
      </c>
      <c r="M96" s="52" t="s">
        <v>164</v>
      </c>
      <c r="N96" s="52" t="s">
        <v>164</v>
      </c>
      <c r="O96" s="52" t="s">
        <v>733</v>
      </c>
      <c r="P96" s="52" t="s">
        <v>746</v>
      </c>
      <c r="Q96" s="87"/>
    </row>
    <row r="97" spans="1:17">
      <c r="A97" s="52" t="s">
        <v>540</v>
      </c>
      <c r="B97" s="52" t="s">
        <v>152</v>
      </c>
      <c r="C97" s="86">
        <v>1.59E-5</v>
      </c>
      <c r="D97" s="52" t="s">
        <v>164</v>
      </c>
      <c r="E97" s="86">
        <v>2.0000000000000001E-4</v>
      </c>
      <c r="F97" s="52" t="s">
        <v>164</v>
      </c>
      <c r="G97" s="86">
        <v>1.16E-4</v>
      </c>
      <c r="H97" s="86">
        <v>2.72E-4</v>
      </c>
      <c r="I97" s="52">
        <v>0</v>
      </c>
      <c r="J97" s="86">
        <v>1.7100000000000001E-4</v>
      </c>
      <c r="K97" s="52" t="s">
        <v>164</v>
      </c>
      <c r="L97" s="52" t="s">
        <v>164</v>
      </c>
      <c r="M97" s="52" t="s">
        <v>164</v>
      </c>
      <c r="N97" s="52" t="s">
        <v>164</v>
      </c>
      <c r="O97" s="52" t="s">
        <v>733</v>
      </c>
      <c r="P97" s="52" t="s">
        <v>747</v>
      </c>
      <c r="Q97" s="87"/>
    </row>
    <row r="98" spans="1:17">
      <c r="A98" s="52" t="s">
        <v>551</v>
      </c>
      <c r="B98" s="52" t="s">
        <v>153</v>
      </c>
      <c r="C98" s="52">
        <v>3.5999999999999999E-3</v>
      </c>
      <c r="D98" s="52">
        <v>1.21E-2</v>
      </c>
      <c r="E98" s="86">
        <v>1E-3</v>
      </c>
      <c r="F98" s="86">
        <v>1.2999999999999999E-3</v>
      </c>
      <c r="G98" s="86">
        <v>1.0480000000000001E-3</v>
      </c>
      <c r="H98" s="86">
        <v>9.0899999999999998E-4</v>
      </c>
      <c r="I98" s="86">
        <v>1.289E-3</v>
      </c>
      <c r="J98" s="86">
        <v>1.194E-3</v>
      </c>
      <c r="K98" s="52" t="s">
        <v>164</v>
      </c>
      <c r="L98" s="52" t="s">
        <v>164</v>
      </c>
      <c r="M98" s="52" t="s">
        <v>164</v>
      </c>
      <c r="N98" s="52" t="s">
        <v>164</v>
      </c>
      <c r="O98" s="52" t="s">
        <v>733</v>
      </c>
      <c r="P98" s="52" t="s">
        <v>748</v>
      </c>
      <c r="Q98" s="87"/>
    </row>
    <row r="99" spans="1:17">
      <c r="A99" s="52" t="s">
        <v>459</v>
      </c>
      <c r="B99" s="52" t="s">
        <v>460</v>
      </c>
      <c r="C99" s="86">
        <v>6.05E-5</v>
      </c>
      <c r="D99" s="86">
        <v>9.5600000000000006E-5</v>
      </c>
      <c r="E99" s="52">
        <v>0</v>
      </c>
      <c r="F99" s="52">
        <v>0</v>
      </c>
      <c r="G99" s="52" t="s">
        <v>164</v>
      </c>
      <c r="H99" s="52" t="s">
        <v>164</v>
      </c>
      <c r="I99" s="52">
        <v>0</v>
      </c>
      <c r="J99" s="86">
        <v>3.4099999999999999E-4</v>
      </c>
      <c r="K99" s="86">
        <v>4.4999999999999999E-4</v>
      </c>
      <c r="L99" s="52">
        <v>0</v>
      </c>
      <c r="M99" s="52" t="s">
        <v>164</v>
      </c>
      <c r="N99" s="52" t="s">
        <v>164</v>
      </c>
      <c r="O99" s="52" t="s">
        <v>733</v>
      </c>
      <c r="P99" s="52" t="s">
        <v>749</v>
      </c>
      <c r="Q99" s="87"/>
    </row>
    <row r="100" spans="1:17">
      <c r="A100" s="52" t="s">
        <v>487</v>
      </c>
      <c r="B100" s="52" t="s">
        <v>488</v>
      </c>
      <c r="C100" s="86">
        <v>2.8E-3</v>
      </c>
      <c r="D100" s="86">
        <v>2.5999999999999999E-3</v>
      </c>
      <c r="E100" s="52">
        <v>0</v>
      </c>
      <c r="F100" s="52">
        <v>0</v>
      </c>
      <c r="G100" s="52" t="s">
        <v>164</v>
      </c>
      <c r="H100" s="52" t="s">
        <v>164</v>
      </c>
      <c r="I100" s="86">
        <v>1.2899999999999999E-4</v>
      </c>
      <c r="J100" s="52">
        <v>0</v>
      </c>
      <c r="K100" s="86">
        <v>5.4000000000000003E-3</v>
      </c>
      <c r="L100" s="86">
        <v>5.4999999999999997E-3</v>
      </c>
      <c r="M100" s="86">
        <v>2.7269999999999998E-3</v>
      </c>
      <c r="N100" s="86">
        <v>7.7520000000000002E-3</v>
      </c>
      <c r="O100" s="52" t="s">
        <v>733</v>
      </c>
      <c r="P100" s="52" t="s">
        <v>750</v>
      </c>
      <c r="Q100" s="87"/>
    </row>
    <row r="101" spans="1:17">
      <c r="A101" s="52" t="s">
        <v>503</v>
      </c>
      <c r="B101" s="52" t="s">
        <v>504</v>
      </c>
      <c r="C101" s="86">
        <v>2.3E-3</v>
      </c>
      <c r="D101" s="86">
        <v>3.8999999999999998E-3</v>
      </c>
      <c r="E101" s="52">
        <v>0</v>
      </c>
      <c r="F101" s="52">
        <v>0</v>
      </c>
      <c r="G101" s="52" t="s">
        <v>164</v>
      </c>
      <c r="H101" s="52" t="s">
        <v>164</v>
      </c>
      <c r="I101" s="52" t="s">
        <v>164</v>
      </c>
      <c r="J101" s="52" t="s">
        <v>164</v>
      </c>
      <c r="K101" s="86">
        <v>4.7999999999999996E-3</v>
      </c>
      <c r="L101" s="86">
        <v>4.1999999999999997E-3</v>
      </c>
      <c r="M101" s="86">
        <v>9.0899999999999998E-4</v>
      </c>
      <c r="N101" s="86">
        <v>1.9380000000000001E-3</v>
      </c>
      <c r="O101" s="52" t="s">
        <v>733</v>
      </c>
      <c r="P101" s="52" t="s">
        <v>751</v>
      </c>
      <c r="Q101" s="87"/>
    </row>
    <row r="102" spans="1:17">
      <c r="A102" s="52" t="s">
        <v>405</v>
      </c>
      <c r="B102" s="52" t="s">
        <v>406</v>
      </c>
      <c r="C102" s="86">
        <v>2.3900000000000002E-5</v>
      </c>
      <c r="D102" s="52" t="s">
        <v>164</v>
      </c>
      <c r="E102" s="52">
        <v>0</v>
      </c>
      <c r="F102" s="52" t="s">
        <v>164</v>
      </c>
      <c r="G102" s="86">
        <v>2.33E-4</v>
      </c>
      <c r="H102" s="52">
        <v>0</v>
      </c>
      <c r="I102" s="86">
        <v>1.2899999999999999E-4</v>
      </c>
      <c r="J102" s="86">
        <v>3.4099999999999999E-4</v>
      </c>
      <c r="K102" s="52">
        <v>0</v>
      </c>
      <c r="L102" s="86">
        <v>3.1E-4</v>
      </c>
      <c r="M102" s="52" t="s">
        <v>164</v>
      </c>
      <c r="N102" s="52" t="s">
        <v>164</v>
      </c>
      <c r="O102" s="52" t="s">
        <v>733</v>
      </c>
      <c r="P102" s="52" t="s">
        <v>752</v>
      </c>
      <c r="Q102" s="87"/>
    </row>
    <row r="103" spans="1:17">
      <c r="A103" s="52" t="s">
        <v>207</v>
      </c>
      <c r="B103" s="52" t="s">
        <v>208</v>
      </c>
      <c r="C103" s="86">
        <v>4.0300000000000004E-6</v>
      </c>
      <c r="D103" s="52" t="s">
        <v>164</v>
      </c>
      <c r="E103" s="86">
        <v>5.5300000000000002E-5</v>
      </c>
      <c r="F103" s="52" t="s">
        <v>164</v>
      </c>
      <c r="G103" s="52" t="s">
        <v>164</v>
      </c>
      <c r="H103" s="52" t="s">
        <v>164</v>
      </c>
      <c r="I103" s="86">
        <v>1.2899999999999999E-4</v>
      </c>
      <c r="J103" s="52">
        <v>0</v>
      </c>
      <c r="K103" s="52" t="s">
        <v>164</v>
      </c>
      <c r="L103" s="52" t="s">
        <v>164</v>
      </c>
      <c r="M103" s="52" t="s">
        <v>164</v>
      </c>
      <c r="N103" s="52" t="s">
        <v>164</v>
      </c>
      <c r="O103" s="52" t="s">
        <v>733</v>
      </c>
      <c r="P103" s="52" t="s">
        <v>753</v>
      </c>
      <c r="Q103" s="87"/>
    </row>
    <row r="104" spans="1:17">
      <c r="A104" s="52" t="s">
        <v>233</v>
      </c>
      <c r="B104" s="52" t="s">
        <v>234</v>
      </c>
      <c r="C104" s="86">
        <v>3.1999999999999999E-5</v>
      </c>
      <c r="D104" s="52" t="s">
        <v>164</v>
      </c>
      <c r="E104" s="52">
        <v>0</v>
      </c>
      <c r="F104" s="52" t="s">
        <v>164</v>
      </c>
      <c r="G104" s="52" t="s">
        <v>164</v>
      </c>
      <c r="H104" s="52" t="s">
        <v>164</v>
      </c>
      <c r="I104" s="86">
        <v>1.2899999999999999E-4</v>
      </c>
      <c r="J104" s="86">
        <v>3.4099999999999999E-4</v>
      </c>
      <c r="K104" s="52" t="s">
        <v>164</v>
      </c>
      <c r="L104" s="52" t="s">
        <v>164</v>
      </c>
      <c r="M104" s="52" t="s">
        <v>164</v>
      </c>
      <c r="N104" s="52" t="s">
        <v>164</v>
      </c>
      <c r="O104" s="52" t="s">
        <v>733</v>
      </c>
      <c r="P104" s="52" t="s">
        <v>754</v>
      </c>
      <c r="Q104" s="87"/>
    </row>
    <row r="105" spans="1:17">
      <c r="A105" s="52" t="s">
        <v>277</v>
      </c>
      <c r="B105" s="52" t="s">
        <v>278</v>
      </c>
      <c r="C105" s="86">
        <v>2.8500000000000002E-5</v>
      </c>
      <c r="D105" s="52" t="s">
        <v>164</v>
      </c>
      <c r="E105" s="52">
        <v>0</v>
      </c>
      <c r="F105" s="52" t="s">
        <v>164</v>
      </c>
      <c r="G105" s="52" t="s">
        <v>164</v>
      </c>
      <c r="H105" s="52" t="s">
        <v>164</v>
      </c>
      <c r="I105" s="52">
        <v>0</v>
      </c>
      <c r="J105" s="86">
        <v>3.4099999999999999E-4</v>
      </c>
      <c r="K105" s="52" t="s">
        <v>164</v>
      </c>
      <c r="L105" s="52" t="s">
        <v>164</v>
      </c>
      <c r="M105" s="52" t="s">
        <v>164</v>
      </c>
      <c r="N105" s="52" t="s">
        <v>164</v>
      </c>
      <c r="O105" s="52" t="s">
        <v>733</v>
      </c>
      <c r="P105" s="52" t="s">
        <v>755</v>
      </c>
      <c r="Q105" s="87"/>
    </row>
    <row r="106" spans="1:17">
      <c r="A106" s="52" t="s">
        <v>309</v>
      </c>
      <c r="B106" s="52" t="s">
        <v>310</v>
      </c>
      <c r="C106" s="86">
        <v>2.4300000000000001E-5</v>
      </c>
      <c r="D106" s="86">
        <v>3.1900000000000003E-5</v>
      </c>
      <c r="E106" s="86">
        <v>1E-4</v>
      </c>
      <c r="F106" s="52">
        <v>0</v>
      </c>
      <c r="G106" s="52" t="s">
        <v>164</v>
      </c>
      <c r="H106" s="52" t="s">
        <v>164</v>
      </c>
      <c r="I106" s="86">
        <v>1.2899999999999999E-4</v>
      </c>
      <c r="J106" s="52">
        <v>0</v>
      </c>
      <c r="K106" s="52" t="s">
        <v>164</v>
      </c>
      <c r="L106" s="52" t="s">
        <v>164</v>
      </c>
      <c r="M106" s="52" t="s">
        <v>164</v>
      </c>
      <c r="N106" s="52" t="s">
        <v>164</v>
      </c>
      <c r="O106" s="52" t="s">
        <v>733</v>
      </c>
      <c r="P106" s="52" t="s">
        <v>756</v>
      </c>
      <c r="Q106" s="87"/>
    </row>
    <row r="107" spans="1:17">
      <c r="A107" s="52" t="s">
        <v>313</v>
      </c>
      <c r="B107" s="52" t="s">
        <v>314</v>
      </c>
      <c r="C107" s="52">
        <v>0</v>
      </c>
      <c r="D107" s="52" t="s">
        <v>164</v>
      </c>
      <c r="E107" s="52">
        <v>0</v>
      </c>
      <c r="F107" s="52" t="s">
        <v>164</v>
      </c>
      <c r="G107" s="52" t="s">
        <v>164</v>
      </c>
      <c r="H107" s="52" t="s">
        <v>164</v>
      </c>
      <c r="I107" s="86">
        <v>1.2899999999999999E-4</v>
      </c>
      <c r="J107" s="52">
        <v>0</v>
      </c>
      <c r="K107" s="52" t="s">
        <v>164</v>
      </c>
      <c r="L107" s="52" t="s">
        <v>164</v>
      </c>
      <c r="M107" s="52" t="s">
        <v>164</v>
      </c>
      <c r="N107" s="52" t="s">
        <v>164</v>
      </c>
      <c r="O107" s="52" t="s">
        <v>733</v>
      </c>
      <c r="P107" s="52" t="s">
        <v>757</v>
      </c>
      <c r="Q107" s="87"/>
    </row>
    <row r="108" spans="1:17">
      <c r="A108" s="52" t="s">
        <v>364</v>
      </c>
      <c r="B108" s="52" t="s">
        <v>365</v>
      </c>
      <c r="C108" s="86">
        <v>3.5999999999999999E-3</v>
      </c>
      <c r="D108" s="52">
        <v>1.2E-2</v>
      </c>
      <c r="E108" s="52">
        <v>0</v>
      </c>
      <c r="F108" s="52">
        <v>0</v>
      </c>
      <c r="G108" s="52" t="s">
        <v>164</v>
      </c>
      <c r="H108" s="52" t="s">
        <v>164</v>
      </c>
      <c r="I108" s="52">
        <v>0</v>
      </c>
      <c r="J108" s="86">
        <v>1.7100000000000001E-4</v>
      </c>
      <c r="K108" s="52" t="s">
        <v>164</v>
      </c>
      <c r="L108" s="52" t="s">
        <v>164</v>
      </c>
      <c r="M108" s="52" t="s">
        <v>164</v>
      </c>
      <c r="N108" s="52" t="s">
        <v>164</v>
      </c>
      <c r="O108" s="52" t="s">
        <v>733</v>
      </c>
      <c r="P108" s="52" t="s">
        <v>758</v>
      </c>
      <c r="Q108" s="87"/>
    </row>
    <row r="109" spans="1:17">
      <c r="A109" s="52" t="s">
        <v>409</v>
      </c>
      <c r="B109" s="52" t="s">
        <v>410</v>
      </c>
      <c r="C109" s="86">
        <v>3.98E-6</v>
      </c>
      <c r="D109" s="52" t="s">
        <v>164</v>
      </c>
      <c r="E109" s="52">
        <v>0</v>
      </c>
      <c r="F109" s="52" t="s">
        <v>164</v>
      </c>
      <c r="G109" s="52" t="s">
        <v>164</v>
      </c>
      <c r="H109" s="52" t="s">
        <v>164</v>
      </c>
      <c r="I109" s="86">
        <v>1.2899999999999999E-4</v>
      </c>
      <c r="J109" s="52">
        <v>0</v>
      </c>
      <c r="K109" s="52" t="s">
        <v>164</v>
      </c>
      <c r="L109" s="52" t="s">
        <v>164</v>
      </c>
      <c r="M109" s="52" t="s">
        <v>164</v>
      </c>
      <c r="N109" s="52" t="s">
        <v>164</v>
      </c>
      <c r="O109" s="52" t="s">
        <v>733</v>
      </c>
      <c r="P109" s="52" t="s">
        <v>759</v>
      </c>
      <c r="Q109" s="87"/>
    </row>
    <row r="110" spans="1:17">
      <c r="A110" s="52" t="s">
        <v>420</v>
      </c>
      <c r="B110" s="52" t="s">
        <v>421</v>
      </c>
      <c r="C110" s="52" t="s">
        <v>164</v>
      </c>
      <c r="D110" s="52" t="s">
        <v>164</v>
      </c>
      <c r="E110" s="52" t="s">
        <v>164</v>
      </c>
      <c r="F110" s="52" t="s">
        <v>164</v>
      </c>
      <c r="G110" s="52" t="s">
        <v>164</v>
      </c>
      <c r="H110" s="52" t="s">
        <v>164</v>
      </c>
      <c r="I110" s="52">
        <v>0</v>
      </c>
      <c r="J110" s="86">
        <v>1.7100000000000001E-4</v>
      </c>
      <c r="K110" s="52" t="s">
        <v>164</v>
      </c>
      <c r="L110" s="52" t="s">
        <v>164</v>
      </c>
      <c r="M110" s="52" t="s">
        <v>164</v>
      </c>
      <c r="N110" s="52" t="s">
        <v>164</v>
      </c>
      <c r="O110" s="52" t="s">
        <v>733</v>
      </c>
      <c r="P110" s="52" t="s">
        <v>760</v>
      </c>
      <c r="Q110" s="87"/>
    </row>
    <row r="111" spans="1:17">
      <c r="A111" s="52" t="s">
        <v>479</v>
      </c>
      <c r="B111" s="52" t="s">
        <v>480</v>
      </c>
      <c r="C111" s="52" t="s">
        <v>164</v>
      </c>
      <c r="D111" s="52" t="s">
        <v>164</v>
      </c>
      <c r="E111" s="52" t="s">
        <v>164</v>
      </c>
      <c r="F111" s="52" t="s">
        <v>164</v>
      </c>
      <c r="G111" s="52" t="s">
        <v>164</v>
      </c>
      <c r="H111" s="52" t="s">
        <v>164</v>
      </c>
      <c r="I111" s="86">
        <v>1.2899999999999999E-4</v>
      </c>
      <c r="J111" s="52">
        <v>0</v>
      </c>
      <c r="K111" s="52" t="s">
        <v>164</v>
      </c>
      <c r="L111" s="52" t="s">
        <v>164</v>
      </c>
      <c r="M111" s="52" t="s">
        <v>164</v>
      </c>
      <c r="N111" s="52" t="s">
        <v>164</v>
      </c>
      <c r="O111" s="52" t="s">
        <v>733</v>
      </c>
      <c r="P111" s="52" t="s">
        <v>761</v>
      </c>
      <c r="Q111" s="87"/>
    </row>
    <row r="112" spans="1:17">
      <c r="A112" s="52" t="s">
        <v>762</v>
      </c>
      <c r="B112" s="52" t="s">
        <v>582</v>
      </c>
      <c r="C112" s="86">
        <v>5.0000000000000001E-4</v>
      </c>
      <c r="D112" s="86">
        <v>2.0999999999999999E-3</v>
      </c>
      <c r="E112" s="86">
        <v>5.4400000000000001E-5</v>
      </c>
      <c r="F112" s="52">
        <v>0</v>
      </c>
      <c r="G112" s="52" t="s">
        <v>164</v>
      </c>
      <c r="H112" s="52" t="s">
        <v>164</v>
      </c>
      <c r="I112" s="52">
        <v>0</v>
      </c>
      <c r="J112" s="86">
        <v>1.7100000000000001E-4</v>
      </c>
      <c r="K112" s="52" t="s">
        <v>164</v>
      </c>
      <c r="L112" s="52" t="s">
        <v>164</v>
      </c>
      <c r="M112" s="52" t="s">
        <v>164</v>
      </c>
      <c r="N112" s="52" t="s">
        <v>164</v>
      </c>
      <c r="O112" s="52" t="s">
        <v>733</v>
      </c>
      <c r="P112" s="52" t="s">
        <v>763</v>
      </c>
      <c r="Q112" s="87"/>
    </row>
    <row r="113" spans="1:17">
      <c r="A113" s="52" t="s">
        <v>543</v>
      </c>
      <c r="B113" s="52" t="s">
        <v>544</v>
      </c>
      <c r="C113" s="52" t="s">
        <v>164</v>
      </c>
      <c r="D113" s="52" t="s">
        <v>164</v>
      </c>
      <c r="E113" s="52" t="s">
        <v>164</v>
      </c>
      <c r="F113" s="52" t="s">
        <v>164</v>
      </c>
      <c r="G113" s="52" t="s">
        <v>164</v>
      </c>
      <c r="H113" s="52" t="s">
        <v>164</v>
      </c>
      <c r="I113" s="86">
        <v>1.2899999999999999E-4</v>
      </c>
      <c r="J113" s="86">
        <v>1.7100000000000001E-4</v>
      </c>
      <c r="K113" s="52" t="s">
        <v>164</v>
      </c>
      <c r="L113" s="52" t="s">
        <v>164</v>
      </c>
      <c r="M113" s="52" t="s">
        <v>164</v>
      </c>
      <c r="N113" s="52" t="s">
        <v>164</v>
      </c>
      <c r="O113" s="52" t="s">
        <v>733</v>
      </c>
      <c r="P113" s="52" t="s">
        <v>764</v>
      </c>
      <c r="Q113" s="87"/>
    </row>
    <row r="114" spans="1:17">
      <c r="A114" s="52" t="s">
        <v>591</v>
      </c>
      <c r="B114" s="52" t="s">
        <v>592</v>
      </c>
      <c r="C114" s="86">
        <v>6.7700000000000006E-5</v>
      </c>
      <c r="D114" s="86">
        <v>6.3700000000000003E-5</v>
      </c>
      <c r="E114" s="52">
        <v>0</v>
      </c>
      <c r="F114" s="52">
        <v>0</v>
      </c>
      <c r="G114" s="52" t="s">
        <v>164</v>
      </c>
      <c r="H114" s="52" t="s">
        <v>164</v>
      </c>
      <c r="I114" s="86">
        <v>1.2899999999999999E-4</v>
      </c>
      <c r="J114" s="52">
        <v>0</v>
      </c>
      <c r="K114" s="52" t="s">
        <v>164</v>
      </c>
      <c r="L114" s="52" t="s">
        <v>164</v>
      </c>
      <c r="M114" s="52" t="s">
        <v>164</v>
      </c>
      <c r="N114" s="52" t="s">
        <v>164</v>
      </c>
      <c r="O114" s="52" t="s">
        <v>733</v>
      </c>
      <c r="P114" s="52" t="s">
        <v>765</v>
      </c>
      <c r="Q114" s="87"/>
    </row>
    <row r="115" spans="1:17">
      <c r="A115" s="52" t="s">
        <v>620</v>
      </c>
      <c r="B115" s="52" t="s">
        <v>621</v>
      </c>
      <c r="C115" s="52" t="s">
        <v>164</v>
      </c>
      <c r="D115" s="52" t="s">
        <v>164</v>
      </c>
      <c r="E115" s="52" t="s">
        <v>164</v>
      </c>
      <c r="F115" s="52" t="s">
        <v>164</v>
      </c>
      <c r="G115" s="52" t="s">
        <v>164</v>
      </c>
      <c r="H115" s="52" t="s">
        <v>164</v>
      </c>
      <c r="I115" s="86">
        <v>1.2899999999999999E-4</v>
      </c>
      <c r="J115" s="86">
        <v>1.7100000000000001E-4</v>
      </c>
      <c r="K115" s="52" t="s">
        <v>164</v>
      </c>
      <c r="L115" s="52" t="s">
        <v>164</v>
      </c>
      <c r="M115" s="52" t="s">
        <v>164</v>
      </c>
      <c r="N115" s="52" t="s">
        <v>164</v>
      </c>
      <c r="O115" s="52" t="s">
        <v>733</v>
      </c>
      <c r="P115" s="52" t="s">
        <v>766</v>
      </c>
      <c r="Q115" s="87"/>
    </row>
    <row r="116" spans="1:17">
      <c r="A116" s="52" t="s">
        <v>767</v>
      </c>
      <c r="B116" s="52" t="s">
        <v>571</v>
      </c>
      <c r="C116" s="86">
        <v>2.9999999999999997E-4</v>
      </c>
      <c r="D116" s="86">
        <v>2.9999999999999997E-4</v>
      </c>
      <c r="E116" s="52">
        <v>4.0000000000000001E-3</v>
      </c>
      <c r="F116" s="86">
        <v>5.7999999999999996E-3</v>
      </c>
      <c r="G116" s="52" t="s">
        <v>164</v>
      </c>
      <c r="H116" s="52" t="s">
        <v>164</v>
      </c>
      <c r="I116" s="86">
        <v>3.8699999999999997E-4</v>
      </c>
      <c r="J116" s="86">
        <v>1.7100000000000001E-4</v>
      </c>
      <c r="K116" s="52" t="s">
        <v>164</v>
      </c>
      <c r="L116" s="52" t="s">
        <v>164</v>
      </c>
      <c r="M116" s="52" t="s">
        <v>164</v>
      </c>
      <c r="N116" s="52" t="s">
        <v>164</v>
      </c>
      <c r="O116" s="52" t="s">
        <v>733</v>
      </c>
      <c r="P116" s="52" t="s">
        <v>768</v>
      </c>
      <c r="Q116" s="87"/>
    </row>
    <row r="117" spans="1:17">
      <c r="A117" s="52" t="s">
        <v>237</v>
      </c>
      <c r="B117" s="52" t="s">
        <v>238</v>
      </c>
      <c r="C117" s="86">
        <v>3.5800000000000003E-5</v>
      </c>
      <c r="D117" s="86">
        <v>9.5600000000000006E-5</v>
      </c>
      <c r="E117" s="86">
        <v>5.0000000000000001E-4</v>
      </c>
      <c r="F117" s="86">
        <v>1.9E-3</v>
      </c>
      <c r="G117" s="52" t="s">
        <v>164</v>
      </c>
      <c r="H117" s="52" t="s">
        <v>164</v>
      </c>
      <c r="I117" s="86">
        <v>9.0200000000000002E-4</v>
      </c>
      <c r="J117" s="86">
        <v>1.024E-3</v>
      </c>
      <c r="K117" s="52" t="s">
        <v>164</v>
      </c>
      <c r="L117" s="52" t="s">
        <v>164</v>
      </c>
      <c r="M117" s="52" t="s">
        <v>164</v>
      </c>
      <c r="N117" s="52" t="s">
        <v>164</v>
      </c>
      <c r="O117" s="52" t="s">
        <v>733</v>
      </c>
      <c r="P117" s="52" t="s">
        <v>769</v>
      </c>
      <c r="Q117" s="87"/>
    </row>
    <row r="118" spans="1:17">
      <c r="A118" s="52" t="s">
        <v>285</v>
      </c>
      <c r="B118" s="52" t="s">
        <v>286</v>
      </c>
      <c r="C118" s="86">
        <v>1E-4</v>
      </c>
      <c r="D118" s="86">
        <v>4.5999999999999999E-3</v>
      </c>
      <c r="E118" s="86">
        <v>4.0000000000000002E-4</v>
      </c>
      <c r="F118" s="86">
        <v>2.7000000000000001E-3</v>
      </c>
      <c r="G118" s="52" t="s">
        <v>164</v>
      </c>
      <c r="H118" s="52" t="s">
        <v>164</v>
      </c>
      <c r="I118" s="86">
        <v>1.2899999999999999E-4</v>
      </c>
      <c r="J118" s="86">
        <v>6.8199999999999999E-4</v>
      </c>
      <c r="K118" s="52" t="s">
        <v>164</v>
      </c>
      <c r="L118" s="52" t="s">
        <v>164</v>
      </c>
      <c r="M118" s="52" t="s">
        <v>164</v>
      </c>
      <c r="N118" s="52" t="s">
        <v>164</v>
      </c>
      <c r="O118" s="52" t="s">
        <v>733</v>
      </c>
      <c r="P118" s="52" t="s">
        <v>770</v>
      </c>
      <c r="Q118" s="87"/>
    </row>
    <row r="119" spans="1:17">
      <c r="A119" s="52" t="s">
        <v>289</v>
      </c>
      <c r="B119" s="52" t="s">
        <v>290</v>
      </c>
      <c r="C119" s="52" t="s">
        <v>164</v>
      </c>
      <c r="D119" s="52" t="s">
        <v>164</v>
      </c>
      <c r="E119" s="52" t="s">
        <v>164</v>
      </c>
      <c r="F119" s="52" t="s">
        <v>164</v>
      </c>
      <c r="G119" s="52" t="s">
        <v>164</v>
      </c>
      <c r="H119" s="52" t="s">
        <v>164</v>
      </c>
      <c r="I119" s="86">
        <v>1.2899999999999999E-4</v>
      </c>
      <c r="J119" s="86">
        <v>1.7100000000000001E-4</v>
      </c>
      <c r="K119" s="52" t="s">
        <v>164</v>
      </c>
      <c r="L119" s="52" t="s">
        <v>164</v>
      </c>
      <c r="M119" s="52" t="s">
        <v>164</v>
      </c>
      <c r="N119" s="52" t="s">
        <v>164</v>
      </c>
      <c r="O119" s="52" t="s">
        <v>733</v>
      </c>
      <c r="P119" s="52" t="s">
        <v>771</v>
      </c>
      <c r="Q119" s="87"/>
    </row>
    <row r="120" spans="1:17">
      <c r="A120" s="52" t="s">
        <v>297</v>
      </c>
      <c r="B120" s="52" t="s">
        <v>298</v>
      </c>
      <c r="C120" s="86">
        <v>1.22E-5</v>
      </c>
      <c r="D120" s="52" t="s">
        <v>164</v>
      </c>
      <c r="E120" s="86">
        <v>5.49E-5</v>
      </c>
      <c r="F120" s="52" t="s">
        <v>164</v>
      </c>
      <c r="G120" s="52" t="s">
        <v>164</v>
      </c>
      <c r="H120" s="52" t="s">
        <v>164</v>
      </c>
      <c r="I120" s="86">
        <v>1.2899999999999999E-4</v>
      </c>
      <c r="J120" s="52">
        <v>0</v>
      </c>
      <c r="K120" s="52" t="s">
        <v>164</v>
      </c>
      <c r="L120" s="52" t="s">
        <v>164</v>
      </c>
      <c r="M120" s="52" t="s">
        <v>164</v>
      </c>
      <c r="N120" s="52" t="s">
        <v>164</v>
      </c>
      <c r="O120" s="52" t="s">
        <v>733</v>
      </c>
      <c r="P120" s="52" t="s">
        <v>772</v>
      </c>
      <c r="Q120" s="87"/>
    </row>
    <row r="121" spans="1:17">
      <c r="A121" s="52" t="s">
        <v>317</v>
      </c>
      <c r="B121" s="52" t="s">
        <v>318</v>
      </c>
      <c r="C121" s="86">
        <v>1.6200000000000001E-5</v>
      </c>
      <c r="D121" s="52" t="s">
        <v>164</v>
      </c>
      <c r="E121" s="52">
        <v>0</v>
      </c>
      <c r="F121" s="52" t="s">
        <v>164</v>
      </c>
      <c r="G121" s="52" t="s">
        <v>164</v>
      </c>
      <c r="H121" s="52" t="s">
        <v>164</v>
      </c>
      <c r="I121" s="86">
        <v>1.2899999999999999E-4</v>
      </c>
      <c r="J121" s="52">
        <v>0</v>
      </c>
      <c r="K121" s="52" t="s">
        <v>164</v>
      </c>
      <c r="L121" s="52" t="s">
        <v>164</v>
      </c>
      <c r="M121" s="52" t="s">
        <v>164</v>
      </c>
      <c r="N121" s="52" t="s">
        <v>164</v>
      </c>
      <c r="O121" s="52" t="s">
        <v>733</v>
      </c>
      <c r="P121" s="52" t="s">
        <v>773</v>
      </c>
      <c r="Q121" s="87"/>
    </row>
    <row r="122" spans="1:17">
      <c r="A122" s="52" t="s">
        <v>293</v>
      </c>
      <c r="B122" s="52" t="s">
        <v>294</v>
      </c>
      <c r="C122" s="52" t="s">
        <v>164</v>
      </c>
      <c r="D122" s="52" t="s">
        <v>164</v>
      </c>
      <c r="E122" s="52" t="s">
        <v>164</v>
      </c>
      <c r="F122" s="52" t="s">
        <v>164</v>
      </c>
      <c r="G122" s="52" t="s">
        <v>164</v>
      </c>
      <c r="H122" s="52" t="s">
        <v>164</v>
      </c>
      <c r="I122" s="52">
        <v>0</v>
      </c>
      <c r="J122" s="86">
        <v>5.1199999999999998E-4</v>
      </c>
      <c r="K122" s="52" t="s">
        <v>164</v>
      </c>
      <c r="L122" s="52" t="s">
        <v>164</v>
      </c>
      <c r="M122" s="52" t="s">
        <v>164</v>
      </c>
      <c r="N122" s="52" t="s">
        <v>164</v>
      </c>
      <c r="O122" s="52" t="s">
        <v>733</v>
      </c>
      <c r="P122" s="52" t="s">
        <v>774</v>
      </c>
      <c r="Q122" s="87"/>
    </row>
    <row r="123" spans="1:17">
      <c r="A123" s="52" t="s">
        <v>188</v>
      </c>
      <c r="B123" s="52" t="s">
        <v>189</v>
      </c>
      <c r="C123" s="86">
        <v>5.9999999999999995E-4</v>
      </c>
      <c r="D123" s="86">
        <v>4.0000000000000002E-4</v>
      </c>
      <c r="E123" s="52">
        <v>0</v>
      </c>
      <c r="F123" s="52">
        <v>0</v>
      </c>
      <c r="G123" s="52" t="s">
        <v>164</v>
      </c>
      <c r="H123" s="52" t="s">
        <v>164</v>
      </c>
      <c r="I123" s="52" t="s">
        <v>164</v>
      </c>
      <c r="J123" s="52" t="s">
        <v>164</v>
      </c>
      <c r="K123" s="52" t="s">
        <v>164</v>
      </c>
      <c r="L123" s="52" t="s">
        <v>164</v>
      </c>
      <c r="M123" s="52">
        <v>0</v>
      </c>
      <c r="N123" s="86">
        <v>9.6900000000000003E-4</v>
      </c>
      <c r="O123" s="52" t="s">
        <v>733</v>
      </c>
      <c r="P123" s="52" t="s">
        <v>775</v>
      </c>
      <c r="Q123" s="87"/>
    </row>
    <row r="124" spans="1:17">
      <c r="A124" s="52" t="s">
        <v>776</v>
      </c>
      <c r="B124" s="52" t="s">
        <v>585</v>
      </c>
      <c r="C124" s="86">
        <v>5.0000000000000001E-4</v>
      </c>
      <c r="D124" s="86">
        <v>2.9999999999999997E-4</v>
      </c>
      <c r="E124" s="52">
        <v>0</v>
      </c>
      <c r="F124" s="52">
        <v>0</v>
      </c>
      <c r="G124" s="52" t="s">
        <v>164</v>
      </c>
      <c r="H124" s="52" t="s">
        <v>164</v>
      </c>
      <c r="I124" s="52" t="s">
        <v>164</v>
      </c>
      <c r="J124" s="52" t="s">
        <v>164</v>
      </c>
      <c r="K124" s="52" t="s">
        <v>164</v>
      </c>
      <c r="L124" s="52" t="s">
        <v>164</v>
      </c>
      <c r="M124" s="52">
        <v>0</v>
      </c>
      <c r="N124" s="86">
        <v>4.84E-4</v>
      </c>
      <c r="O124" s="52" t="s">
        <v>733</v>
      </c>
      <c r="P124" s="52" t="s">
        <v>777</v>
      </c>
      <c r="Q124" s="87"/>
    </row>
    <row r="125" spans="1:17">
      <c r="A125" s="52" t="s">
        <v>193</v>
      </c>
      <c r="B125" s="52" t="s">
        <v>194</v>
      </c>
      <c r="C125" s="86">
        <v>2.9999999999999997E-4</v>
      </c>
      <c r="D125" s="86">
        <v>1E-4</v>
      </c>
      <c r="E125" s="52">
        <v>0</v>
      </c>
      <c r="F125" s="52">
        <v>0</v>
      </c>
      <c r="G125" s="52" t="s">
        <v>164</v>
      </c>
      <c r="H125" s="52" t="s">
        <v>164</v>
      </c>
      <c r="I125" s="52" t="s">
        <v>164</v>
      </c>
      <c r="J125" s="52" t="s">
        <v>164</v>
      </c>
      <c r="K125" s="52" t="s">
        <v>164</v>
      </c>
      <c r="L125" s="52" t="s">
        <v>164</v>
      </c>
      <c r="M125" s="86">
        <v>3.6359999999999999E-3</v>
      </c>
      <c r="N125" s="86">
        <v>1.4530000000000001E-3</v>
      </c>
      <c r="O125" s="52" t="s">
        <v>733</v>
      </c>
      <c r="P125" s="52" t="s">
        <v>778</v>
      </c>
      <c r="Q125" s="87"/>
    </row>
    <row r="126" spans="1:17">
      <c r="A126" s="52" t="s">
        <v>515</v>
      </c>
      <c r="B126" s="52" t="s">
        <v>516</v>
      </c>
      <c r="C126" s="86">
        <v>2.9999999999999997E-4</v>
      </c>
      <c r="D126" s="86">
        <v>1.6000000000000001E-3</v>
      </c>
      <c r="E126" s="52">
        <v>0</v>
      </c>
      <c r="F126" s="52">
        <v>0</v>
      </c>
      <c r="G126" s="52" t="s">
        <v>164</v>
      </c>
      <c r="H126" s="52" t="s">
        <v>164</v>
      </c>
      <c r="I126" s="52" t="s">
        <v>164</v>
      </c>
      <c r="J126" s="52" t="s">
        <v>164</v>
      </c>
      <c r="K126" s="52" t="s">
        <v>164</v>
      </c>
      <c r="L126" s="52" t="s">
        <v>164</v>
      </c>
      <c r="M126" s="86">
        <v>9.0899999999999998E-4</v>
      </c>
      <c r="N126" s="52">
        <v>0</v>
      </c>
      <c r="O126" s="52" t="s">
        <v>733</v>
      </c>
      <c r="P126" s="52" t="s">
        <v>779</v>
      </c>
      <c r="Q126" s="87"/>
    </row>
    <row r="127" spans="1:17">
      <c r="A127" s="52" t="s">
        <v>604</v>
      </c>
      <c r="B127" s="52" t="s">
        <v>605</v>
      </c>
      <c r="C127" s="86">
        <v>2.0000000000000001E-4</v>
      </c>
      <c r="D127" s="52" t="s">
        <v>164</v>
      </c>
      <c r="E127" s="86">
        <v>5.4400000000000001E-5</v>
      </c>
      <c r="F127" s="52" t="s">
        <v>164</v>
      </c>
      <c r="G127" s="52" t="s">
        <v>164</v>
      </c>
      <c r="H127" s="52" t="s">
        <v>164</v>
      </c>
      <c r="I127" s="52" t="s">
        <v>164</v>
      </c>
      <c r="J127" s="52" t="s">
        <v>164</v>
      </c>
      <c r="K127" s="52" t="s">
        <v>164</v>
      </c>
      <c r="L127" s="52" t="s">
        <v>164</v>
      </c>
      <c r="M127" s="86">
        <v>9.0899999999999998E-4</v>
      </c>
      <c r="N127" s="52">
        <v>0</v>
      </c>
      <c r="O127" s="52" t="s">
        <v>733</v>
      </c>
      <c r="P127" s="52" t="s">
        <v>780</v>
      </c>
      <c r="Q127" s="87"/>
    </row>
    <row r="128" spans="1:17">
      <c r="A128" s="52" t="s">
        <v>616</v>
      </c>
      <c r="B128" s="52" t="s">
        <v>617</v>
      </c>
      <c r="C128" s="86">
        <v>1E-4</v>
      </c>
      <c r="D128" s="86">
        <v>3.1900000000000003E-5</v>
      </c>
      <c r="E128" s="52">
        <v>0</v>
      </c>
      <c r="F128" s="52">
        <v>0</v>
      </c>
      <c r="G128" s="52" t="s">
        <v>164</v>
      </c>
      <c r="H128" s="52" t="s">
        <v>164</v>
      </c>
      <c r="I128" s="52" t="s">
        <v>164</v>
      </c>
      <c r="J128" s="52" t="s">
        <v>164</v>
      </c>
      <c r="K128" s="52" t="s">
        <v>164</v>
      </c>
      <c r="L128" s="52" t="s">
        <v>164</v>
      </c>
      <c r="M128" s="52">
        <v>0</v>
      </c>
      <c r="N128" s="86">
        <v>4.84E-4</v>
      </c>
      <c r="O128" s="52" t="s">
        <v>733</v>
      </c>
      <c r="P128" s="52" t="s">
        <v>781</v>
      </c>
      <c r="Q128" s="87"/>
    </row>
    <row r="129" spans="1:17">
      <c r="A129" s="52" t="s">
        <v>530</v>
      </c>
      <c r="B129" s="52" t="s">
        <v>531</v>
      </c>
      <c r="C129" s="86">
        <v>1.19E-5</v>
      </c>
      <c r="D129" s="52" t="s">
        <v>164</v>
      </c>
      <c r="E129" s="52">
        <v>0</v>
      </c>
      <c r="F129" s="52" t="s">
        <v>164</v>
      </c>
      <c r="G129" s="52" t="s">
        <v>164</v>
      </c>
      <c r="H129" s="52" t="s">
        <v>164</v>
      </c>
      <c r="I129" s="52" t="s">
        <v>164</v>
      </c>
      <c r="J129" s="52" t="s">
        <v>164</v>
      </c>
      <c r="K129" s="52">
        <v>0</v>
      </c>
      <c r="L129" s="86">
        <v>2.9999999999999997E-4</v>
      </c>
      <c r="M129" s="52" t="s">
        <v>164</v>
      </c>
      <c r="N129" s="52" t="s">
        <v>164</v>
      </c>
      <c r="O129" s="52" t="s">
        <v>733</v>
      </c>
      <c r="P129" s="52" t="s">
        <v>782</v>
      </c>
      <c r="Q129" s="87"/>
    </row>
    <row r="130" spans="1:17">
      <c r="A130" s="52" t="s">
        <v>451</v>
      </c>
      <c r="B130" s="52" t="s">
        <v>452</v>
      </c>
      <c r="C130" s="86">
        <v>5.2599999999999998E-5</v>
      </c>
      <c r="D130" s="52" t="s">
        <v>164</v>
      </c>
      <c r="E130" s="52">
        <v>0</v>
      </c>
      <c r="F130" s="52" t="s">
        <v>164</v>
      </c>
      <c r="G130" s="52" t="s">
        <v>164</v>
      </c>
      <c r="H130" s="52" t="s">
        <v>164</v>
      </c>
      <c r="I130" s="52" t="s">
        <v>164</v>
      </c>
      <c r="J130" s="52" t="s">
        <v>164</v>
      </c>
      <c r="K130" s="52">
        <v>2.5999999999999999E-2</v>
      </c>
      <c r="L130" s="86">
        <v>5.4999999999999997E-3</v>
      </c>
      <c r="M130" s="52" t="s">
        <v>164</v>
      </c>
      <c r="N130" s="52" t="s">
        <v>164</v>
      </c>
      <c r="O130" s="52" t="s">
        <v>733</v>
      </c>
      <c r="P130" s="52" t="s">
        <v>783</v>
      </c>
      <c r="Q130" s="87"/>
    </row>
    <row r="131" spans="1:17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2"/>
    </row>
    <row r="132" spans="1:17">
      <c r="A132" s="83" t="s">
        <v>784</v>
      </c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5"/>
    </row>
    <row r="133" spans="1:17">
      <c r="A133" s="90" t="s">
        <v>499</v>
      </c>
      <c r="B133" s="90" t="s">
        <v>500</v>
      </c>
      <c r="C133" s="90">
        <v>0.19139999999999999</v>
      </c>
      <c r="D133" s="90">
        <v>0.1976</v>
      </c>
      <c r="E133" s="90">
        <v>0.13719999999999999</v>
      </c>
      <c r="F133" s="90">
        <v>0.1527</v>
      </c>
      <c r="G133" s="91">
        <v>0.138124</v>
      </c>
      <c r="H133" s="92">
        <v>0.14229600000000001</v>
      </c>
      <c r="I133" s="90" t="s">
        <v>164</v>
      </c>
      <c r="J133" s="90" t="s">
        <v>164</v>
      </c>
      <c r="K133" s="52" t="s">
        <v>164</v>
      </c>
      <c r="L133" s="52" t="s">
        <v>164</v>
      </c>
      <c r="M133" s="90">
        <v>0.20363600000000001</v>
      </c>
      <c r="N133" s="90">
        <v>4.6511999999999998E-2</v>
      </c>
      <c r="O133" s="52" t="s">
        <v>647</v>
      </c>
      <c r="P133" s="52" t="s">
        <v>785</v>
      </c>
      <c r="Q133" s="87"/>
    </row>
    <row r="134" spans="1:17">
      <c r="A134" s="90" t="s">
        <v>519</v>
      </c>
      <c r="B134" s="90" t="s">
        <v>520</v>
      </c>
      <c r="C134" s="91">
        <v>6.9999999999999999E-4</v>
      </c>
      <c r="D134" s="91">
        <v>6.9999999999999999E-4</v>
      </c>
      <c r="E134" s="91">
        <v>7.3000000000000001E-3</v>
      </c>
      <c r="F134" s="90">
        <v>1.35E-2</v>
      </c>
      <c r="G134" s="91">
        <v>9.0779999999999993E-3</v>
      </c>
      <c r="H134" s="91">
        <v>6.894E-3</v>
      </c>
      <c r="I134" s="91">
        <v>5.2849999999999998E-3</v>
      </c>
      <c r="J134" s="91">
        <v>3.7529999999999998E-3</v>
      </c>
      <c r="K134" s="52" t="s">
        <v>164</v>
      </c>
      <c r="L134" s="52" t="s">
        <v>164</v>
      </c>
      <c r="M134" s="90" t="s">
        <v>164</v>
      </c>
      <c r="N134" s="90" t="s">
        <v>164</v>
      </c>
      <c r="O134" s="52" t="s">
        <v>647</v>
      </c>
      <c r="P134" s="52" t="s">
        <v>786</v>
      </c>
      <c r="Q134" s="87"/>
    </row>
    <row r="135" spans="1:17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2"/>
    </row>
    <row r="136" spans="1:17">
      <c r="A136" s="83" t="s">
        <v>787</v>
      </c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5"/>
    </row>
    <row r="137" spans="1:17">
      <c r="A137" s="90" t="s">
        <v>281</v>
      </c>
      <c r="B137" s="90" t="s">
        <v>282</v>
      </c>
      <c r="C137" s="91">
        <v>4.4999999999999997E-3</v>
      </c>
      <c r="D137" s="90">
        <v>1.5800000000000002E-2</v>
      </c>
      <c r="E137" s="90">
        <v>0</v>
      </c>
      <c r="F137" s="90">
        <v>0</v>
      </c>
      <c r="G137" s="52" t="s">
        <v>164</v>
      </c>
      <c r="H137" s="52" t="s">
        <v>164</v>
      </c>
      <c r="I137" s="90" t="s">
        <v>164</v>
      </c>
      <c r="J137" s="90" t="s">
        <v>164</v>
      </c>
      <c r="K137" s="52" t="s">
        <v>164</v>
      </c>
      <c r="L137" s="52" t="s">
        <v>164</v>
      </c>
      <c r="M137" s="91">
        <v>9.0899999999999998E-4</v>
      </c>
      <c r="N137" s="91">
        <v>1.4530000000000001E-3</v>
      </c>
      <c r="O137" s="90" t="s">
        <v>733</v>
      </c>
      <c r="P137" s="52" t="s">
        <v>788</v>
      </c>
      <c r="Q137" s="87"/>
    </row>
    <row r="138" spans="1:17" ht="15.75" customHeight="1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2"/>
    </row>
  </sheetData>
  <mergeCells count="6">
    <mergeCell ref="M3:N3"/>
    <mergeCell ref="C3:D3"/>
    <mergeCell ref="E3:F3"/>
    <mergeCell ref="G3:H3"/>
    <mergeCell ref="I3:J3"/>
    <mergeCell ref="K3:L3"/>
  </mergeCells>
  <pageMargins left="0.7" right="0.7" top="0.75" bottom="0.75" header="0" footer="0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R73"/>
  <sheetViews>
    <sheetView topLeftCell="A33" workbookViewId="0">
      <selection activeCell="E15" sqref="E15"/>
    </sheetView>
  </sheetViews>
  <sheetFormatPr defaultColWidth="14.42578125" defaultRowHeight="15" customHeight="1"/>
  <cols>
    <col min="1" max="1" width="25.85546875" customWidth="1"/>
    <col min="2" max="2" width="21.7109375" customWidth="1"/>
    <col min="5" max="8" width="16.28515625" customWidth="1"/>
    <col min="9" max="9" width="24.7109375" customWidth="1"/>
  </cols>
  <sheetData>
    <row r="1" spans="1:18" ht="26.25" customHeight="1">
      <c r="A1" s="93" t="s">
        <v>1202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2"/>
    </row>
    <row r="2" spans="1:18">
      <c r="A2" s="16"/>
      <c r="B2" s="16"/>
      <c r="C2" s="45"/>
      <c r="D2" s="45"/>
      <c r="E2" s="59"/>
      <c r="F2" s="59"/>
      <c r="G2" s="59"/>
      <c r="H2" s="59"/>
      <c r="I2" s="16"/>
      <c r="J2" s="16"/>
      <c r="K2" s="16"/>
      <c r="L2" s="16"/>
      <c r="M2" s="16"/>
      <c r="N2" s="16"/>
      <c r="O2" s="16"/>
      <c r="P2" s="16"/>
      <c r="Q2" s="16"/>
      <c r="R2" s="2"/>
    </row>
    <row r="3" spans="1:18" ht="32.25" customHeight="1">
      <c r="A3" s="18"/>
      <c r="B3" s="20"/>
      <c r="C3" s="134" t="s">
        <v>628</v>
      </c>
      <c r="D3" s="133"/>
      <c r="E3" s="129" t="s">
        <v>1</v>
      </c>
      <c r="F3" s="131"/>
      <c r="G3" s="143" t="s">
        <v>2</v>
      </c>
      <c r="H3" s="131"/>
      <c r="I3" s="17"/>
      <c r="J3" s="16"/>
      <c r="K3" s="16"/>
      <c r="L3" s="16"/>
      <c r="M3" s="16"/>
      <c r="N3" s="16"/>
      <c r="O3" s="16"/>
      <c r="P3" s="16"/>
      <c r="Q3" s="16"/>
      <c r="R3" s="2"/>
    </row>
    <row r="4" spans="1:18" ht="37.5" customHeight="1">
      <c r="A4" s="6" t="s">
        <v>185</v>
      </c>
      <c r="B4" s="6" t="s">
        <v>73</v>
      </c>
      <c r="C4" s="6" t="s">
        <v>630</v>
      </c>
      <c r="D4" s="6" t="s">
        <v>631</v>
      </c>
      <c r="E4" s="34" t="s">
        <v>789</v>
      </c>
      <c r="F4" s="22" t="s">
        <v>790</v>
      </c>
      <c r="G4" s="22" t="s">
        <v>789</v>
      </c>
      <c r="H4" s="22" t="s">
        <v>790</v>
      </c>
      <c r="I4" s="6" t="s">
        <v>791</v>
      </c>
      <c r="J4" s="16"/>
      <c r="K4" s="16"/>
      <c r="L4" s="16"/>
      <c r="M4" s="16"/>
      <c r="N4" s="16"/>
      <c r="O4" s="16"/>
      <c r="P4" s="16"/>
      <c r="Q4" s="16"/>
      <c r="R4" s="2"/>
    </row>
    <row r="5" spans="1:18">
      <c r="A5" s="94"/>
      <c r="B5" s="94"/>
      <c r="C5" s="94"/>
      <c r="D5" s="94"/>
      <c r="E5" s="94"/>
      <c r="F5" s="94"/>
      <c r="G5" s="94"/>
      <c r="H5" s="94"/>
      <c r="I5" s="94"/>
      <c r="J5" s="16"/>
      <c r="K5" s="16"/>
      <c r="L5" s="16"/>
      <c r="M5" s="16"/>
      <c r="N5" s="16"/>
      <c r="O5" s="16"/>
      <c r="P5" s="16"/>
      <c r="Q5" s="16"/>
      <c r="R5" s="16"/>
    </row>
    <row r="6" spans="1:18">
      <c r="A6" s="144" t="s">
        <v>79</v>
      </c>
      <c r="B6" s="130"/>
      <c r="C6" s="130"/>
      <c r="D6" s="130"/>
      <c r="E6" s="130"/>
      <c r="F6" s="130"/>
      <c r="G6" s="130"/>
      <c r="H6" s="130"/>
      <c r="I6" s="131"/>
      <c r="J6" s="16"/>
      <c r="K6" s="16"/>
      <c r="L6" s="16"/>
      <c r="M6" s="16"/>
      <c r="N6" s="16"/>
      <c r="O6" s="16"/>
      <c r="P6" s="16"/>
      <c r="Q6" s="16"/>
      <c r="R6" s="16"/>
    </row>
    <row r="7" spans="1:18">
      <c r="A7" s="95" t="s">
        <v>792</v>
      </c>
      <c r="B7" s="95" t="s">
        <v>793</v>
      </c>
      <c r="C7" s="95">
        <v>2.0000000000000001E-4</v>
      </c>
      <c r="D7" s="95">
        <v>0</v>
      </c>
      <c r="E7" s="95">
        <v>6</v>
      </c>
      <c r="F7" s="95">
        <v>0</v>
      </c>
      <c r="G7" s="95">
        <v>2</v>
      </c>
      <c r="H7" s="95">
        <v>0</v>
      </c>
      <c r="I7" s="95" t="s">
        <v>647</v>
      </c>
      <c r="J7" s="56"/>
      <c r="K7" s="56"/>
      <c r="L7" s="56"/>
      <c r="M7" s="56"/>
      <c r="N7" s="56"/>
      <c r="O7" s="56"/>
      <c r="P7" s="56"/>
      <c r="Q7" s="56"/>
      <c r="R7" s="56"/>
    </row>
    <row r="8" spans="1:18">
      <c r="A8" s="95" t="s">
        <v>794</v>
      </c>
      <c r="B8" s="95" t="s">
        <v>795</v>
      </c>
      <c r="C8" s="95">
        <v>1.1999999999999999E-3</v>
      </c>
      <c r="D8" s="95">
        <v>1.2999999999999999E-3</v>
      </c>
      <c r="E8" s="95">
        <v>64</v>
      </c>
      <c r="F8" s="95">
        <v>0</v>
      </c>
      <c r="G8" s="95">
        <v>10</v>
      </c>
      <c r="H8" s="95">
        <v>0</v>
      </c>
      <c r="I8" s="95" t="s">
        <v>647</v>
      </c>
      <c r="J8" s="56"/>
      <c r="K8" s="56"/>
      <c r="L8" s="56"/>
      <c r="M8" s="56"/>
      <c r="N8" s="56"/>
      <c r="O8" s="56"/>
      <c r="P8" s="56"/>
      <c r="Q8" s="56"/>
      <c r="R8" s="56"/>
    </row>
    <row r="9" spans="1:18">
      <c r="A9" s="95" t="s">
        <v>796</v>
      </c>
      <c r="B9" s="95" t="s">
        <v>797</v>
      </c>
      <c r="C9" s="96">
        <v>5.4400000000000001E-5</v>
      </c>
      <c r="D9" s="95" t="s">
        <v>164</v>
      </c>
      <c r="E9" s="95">
        <v>2</v>
      </c>
      <c r="F9" s="95">
        <v>0</v>
      </c>
      <c r="G9" s="95">
        <v>0</v>
      </c>
      <c r="H9" s="95">
        <v>0</v>
      </c>
      <c r="I9" s="95" t="s">
        <v>647</v>
      </c>
      <c r="J9" s="56"/>
      <c r="K9" s="56"/>
      <c r="L9" s="56"/>
      <c r="M9" s="56"/>
      <c r="N9" s="56"/>
      <c r="O9" s="56"/>
      <c r="P9" s="56"/>
      <c r="Q9" s="56"/>
      <c r="R9" s="56"/>
    </row>
    <row r="10" spans="1:18">
      <c r="A10" s="95" t="s">
        <v>798</v>
      </c>
      <c r="B10" s="95" t="s">
        <v>799</v>
      </c>
      <c r="C10" s="95">
        <v>1E-4</v>
      </c>
      <c r="D10" s="95" t="s">
        <v>164</v>
      </c>
      <c r="E10" s="95">
        <v>1</v>
      </c>
      <c r="F10" s="95">
        <v>0</v>
      </c>
      <c r="G10" s="95">
        <v>1</v>
      </c>
      <c r="H10" s="95">
        <v>0</v>
      </c>
      <c r="I10" s="95" t="s">
        <v>647</v>
      </c>
      <c r="J10" s="56"/>
      <c r="K10" s="56"/>
      <c r="L10" s="56"/>
      <c r="M10" s="56"/>
      <c r="N10" s="56"/>
      <c r="O10" s="56"/>
      <c r="P10" s="56"/>
      <c r="Q10" s="56"/>
      <c r="R10" s="56"/>
    </row>
    <row r="11" spans="1:18">
      <c r="A11" s="95" t="s">
        <v>800</v>
      </c>
      <c r="B11" s="95" t="s">
        <v>801</v>
      </c>
      <c r="C11" s="95" t="s">
        <v>164</v>
      </c>
      <c r="D11" s="95" t="s">
        <v>164</v>
      </c>
      <c r="E11" s="95">
        <v>2</v>
      </c>
      <c r="F11" s="95">
        <v>0</v>
      </c>
      <c r="G11" s="95">
        <v>0</v>
      </c>
      <c r="H11" s="95">
        <v>0</v>
      </c>
      <c r="I11" s="95" t="s">
        <v>647</v>
      </c>
      <c r="J11" s="56"/>
      <c r="K11" s="56"/>
      <c r="L11" s="56"/>
      <c r="M11" s="56"/>
      <c r="N11" s="56"/>
      <c r="O11" s="56"/>
      <c r="P11" s="56"/>
      <c r="Q11" s="56"/>
      <c r="R11" s="56"/>
    </row>
    <row r="12" spans="1:18">
      <c r="A12" s="95" t="s">
        <v>802</v>
      </c>
      <c r="B12" s="95" t="s">
        <v>803</v>
      </c>
      <c r="C12" s="95" t="s">
        <v>164</v>
      </c>
      <c r="D12" s="95" t="s">
        <v>164</v>
      </c>
      <c r="E12" s="95">
        <v>1</v>
      </c>
      <c r="F12" s="95">
        <v>0</v>
      </c>
      <c r="G12" s="95">
        <v>0</v>
      </c>
      <c r="H12" s="95">
        <v>0</v>
      </c>
      <c r="I12" s="95" t="s">
        <v>643</v>
      </c>
      <c r="J12" s="56"/>
      <c r="K12" s="2"/>
      <c r="L12" s="56"/>
      <c r="M12" s="56"/>
      <c r="N12" s="56"/>
      <c r="O12" s="56"/>
      <c r="P12" s="56"/>
      <c r="Q12" s="56"/>
      <c r="R12" s="56"/>
    </row>
    <row r="13" spans="1:18">
      <c r="A13" s="95" t="s">
        <v>804</v>
      </c>
      <c r="B13" s="95" t="s">
        <v>805</v>
      </c>
      <c r="C13" s="95" t="s">
        <v>164</v>
      </c>
      <c r="D13" s="95" t="s">
        <v>164</v>
      </c>
      <c r="E13" s="95">
        <v>1</v>
      </c>
      <c r="F13" s="95">
        <v>0</v>
      </c>
      <c r="G13" s="95">
        <v>0</v>
      </c>
      <c r="H13" s="95">
        <v>0</v>
      </c>
      <c r="I13" s="95" t="s">
        <v>647</v>
      </c>
      <c r="J13" s="56"/>
      <c r="K13" s="56"/>
      <c r="L13" s="56"/>
      <c r="M13" s="56"/>
      <c r="N13" s="56"/>
      <c r="O13" s="56"/>
      <c r="P13" s="56"/>
      <c r="Q13" s="56"/>
      <c r="R13" s="56"/>
    </row>
    <row r="14" spans="1:18">
      <c r="A14" s="95" t="s">
        <v>806</v>
      </c>
      <c r="B14" s="95" t="s">
        <v>807</v>
      </c>
      <c r="C14" s="95" t="s">
        <v>164</v>
      </c>
      <c r="D14" s="95" t="s">
        <v>164</v>
      </c>
      <c r="E14" s="95">
        <v>1</v>
      </c>
      <c r="F14" s="95">
        <v>0</v>
      </c>
      <c r="G14" s="95">
        <v>0</v>
      </c>
      <c r="H14" s="95">
        <v>0</v>
      </c>
      <c r="I14" s="95" t="s">
        <v>645</v>
      </c>
      <c r="J14" s="56"/>
      <c r="K14" s="56"/>
      <c r="L14" s="56"/>
      <c r="M14" s="56"/>
      <c r="N14" s="56"/>
      <c r="O14" s="56"/>
      <c r="P14" s="56"/>
      <c r="Q14" s="56"/>
      <c r="R14" s="56"/>
    </row>
    <row r="15" spans="1:18">
      <c r="A15" s="95" t="s">
        <v>808</v>
      </c>
      <c r="B15" s="95" t="s">
        <v>809</v>
      </c>
      <c r="C15" s="95">
        <v>0</v>
      </c>
      <c r="D15" s="95" t="s">
        <v>164</v>
      </c>
      <c r="E15" s="95">
        <v>0</v>
      </c>
      <c r="F15" s="95">
        <v>0</v>
      </c>
      <c r="G15" s="95">
        <v>1</v>
      </c>
      <c r="H15" s="95">
        <v>0</v>
      </c>
      <c r="I15" s="95" t="s">
        <v>660</v>
      </c>
      <c r="J15" s="56"/>
      <c r="K15" s="56"/>
      <c r="L15" s="56"/>
      <c r="M15" s="56"/>
      <c r="N15" s="56"/>
      <c r="O15" s="56"/>
      <c r="P15" s="56"/>
      <c r="Q15" s="56"/>
      <c r="R15" s="56"/>
    </row>
    <row r="16" spans="1:18">
      <c r="A16" s="95" t="s">
        <v>810</v>
      </c>
      <c r="B16" s="95" t="s">
        <v>811</v>
      </c>
      <c r="C16" s="95" t="s">
        <v>164</v>
      </c>
      <c r="D16" s="95" t="s">
        <v>164</v>
      </c>
      <c r="E16" s="95">
        <v>1</v>
      </c>
      <c r="F16" s="95">
        <v>0</v>
      </c>
      <c r="G16" s="95">
        <v>0</v>
      </c>
      <c r="H16" s="95">
        <v>0</v>
      </c>
      <c r="I16" s="95" t="s">
        <v>643</v>
      </c>
      <c r="J16" s="56"/>
      <c r="K16" s="56"/>
      <c r="L16" s="56"/>
      <c r="M16" s="56"/>
      <c r="N16" s="56"/>
      <c r="O16" s="56"/>
      <c r="P16" s="56"/>
      <c r="Q16" s="56"/>
      <c r="R16" s="56"/>
    </row>
    <row r="17" spans="1:18">
      <c r="A17" s="95" t="s">
        <v>812</v>
      </c>
      <c r="B17" s="95" t="s">
        <v>365</v>
      </c>
      <c r="C17" s="95">
        <v>0</v>
      </c>
      <c r="D17" s="95">
        <v>0</v>
      </c>
      <c r="E17" s="95">
        <v>14</v>
      </c>
      <c r="F17" s="95">
        <v>0</v>
      </c>
      <c r="G17" s="95">
        <v>1</v>
      </c>
      <c r="H17" s="95">
        <v>0</v>
      </c>
      <c r="I17" s="95" t="s">
        <v>647</v>
      </c>
      <c r="J17" s="56"/>
      <c r="K17" s="56"/>
      <c r="L17" s="56"/>
      <c r="M17" s="56"/>
      <c r="N17" s="56"/>
      <c r="O17" s="56"/>
      <c r="P17" s="56"/>
      <c r="Q17" s="56"/>
      <c r="R17" s="56"/>
    </row>
    <row r="18" spans="1:18">
      <c r="A18" s="95" t="s">
        <v>813</v>
      </c>
      <c r="B18" s="95" t="s">
        <v>814</v>
      </c>
      <c r="C18" s="95" t="s">
        <v>164</v>
      </c>
      <c r="D18" s="95" t="s">
        <v>164</v>
      </c>
      <c r="E18" s="95">
        <v>1</v>
      </c>
      <c r="F18" s="95">
        <v>0</v>
      </c>
      <c r="G18" s="95">
        <v>0</v>
      </c>
      <c r="H18" s="95">
        <v>0</v>
      </c>
      <c r="I18" s="95" t="s">
        <v>660</v>
      </c>
      <c r="J18" s="56"/>
      <c r="K18" s="56"/>
      <c r="L18" s="56"/>
      <c r="M18" s="56"/>
      <c r="N18" s="56"/>
      <c r="O18" s="56"/>
      <c r="P18" s="56"/>
      <c r="Q18" s="56"/>
      <c r="R18" s="56"/>
    </row>
    <row r="19" spans="1:18">
      <c r="A19" s="95" t="s">
        <v>815</v>
      </c>
      <c r="B19" s="95" t="s">
        <v>816</v>
      </c>
      <c r="C19" s="96">
        <v>5.4370000000000003E-5</v>
      </c>
      <c r="D19" s="95" t="s">
        <v>164</v>
      </c>
      <c r="E19" s="95">
        <v>3</v>
      </c>
      <c r="F19" s="95">
        <v>0</v>
      </c>
      <c r="G19" s="95">
        <v>1</v>
      </c>
      <c r="H19" s="95">
        <v>0</v>
      </c>
      <c r="I19" s="95" t="s">
        <v>643</v>
      </c>
      <c r="J19" s="56"/>
      <c r="K19" s="56"/>
      <c r="L19" s="56"/>
      <c r="M19" s="56"/>
      <c r="N19" s="56"/>
      <c r="O19" s="56"/>
      <c r="P19" s="56"/>
      <c r="Q19" s="56"/>
      <c r="R19" s="56"/>
    </row>
    <row r="20" spans="1:18">
      <c r="A20" s="95" t="s">
        <v>817</v>
      </c>
      <c r="B20" s="95" t="s">
        <v>818</v>
      </c>
      <c r="C20" s="95" t="s">
        <v>164</v>
      </c>
      <c r="D20" s="95" t="s">
        <v>164</v>
      </c>
      <c r="E20" s="95">
        <v>6</v>
      </c>
      <c r="F20" s="95">
        <v>0</v>
      </c>
      <c r="G20" s="95">
        <v>0</v>
      </c>
      <c r="H20" s="95">
        <v>0</v>
      </c>
      <c r="I20" s="95" t="s">
        <v>647</v>
      </c>
      <c r="J20" s="56"/>
      <c r="K20" s="56"/>
      <c r="L20" s="56"/>
      <c r="M20" s="56"/>
      <c r="N20" s="56"/>
      <c r="O20" s="56"/>
      <c r="P20" s="56"/>
      <c r="Q20" s="56"/>
      <c r="R20" s="56"/>
    </row>
    <row r="21" spans="1:18">
      <c r="A21" s="95" t="s">
        <v>819</v>
      </c>
      <c r="B21" s="95" t="s">
        <v>820</v>
      </c>
      <c r="C21" s="95" t="s">
        <v>164</v>
      </c>
      <c r="D21" s="95" t="s">
        <v>164</v>
      </c>
      <c r="E21" s="95">
        <v>1</v>
      </c>
      <c r="F21" s="95">
        <v>0</v>
      </c>
      <c r="G21" s="95">
        <v>0</v>
      </c>
      <c r="H21" s="95">
        <v>0</v>
      </c>
      <c r="I21" s="95" t="s">
        <v>647</v>
      </c>
      <c r="J21" s="56"/>
      <c r="K21" s="56"/>
      <c r="L21" s="56"/>
      <c r="M21" s="56"/>
      <c r="N21" s="56"/>
      <c r="O21" s="56"/>
      <c r="P21" s="56"/>
      <c r="Q21" s="56"/>
      <c r="R21" s="56"/>
    </row>
    <row r="22" spans="1:18">
      <c r="A22" s="95" t="s">
        <v>821</v>
      </c>
      <c r="B22" s="95" t="s">
        <v>822</v>
      </c>
      <c r="C22" s="95" t="s">
        <v>164</v>
      </c>
      <c r="D22" s="95" t="s">
        <v>164</v>
      </c>
      <c r="E22" s="95">
        <v>1</v>
      </c>
      <c r="F22" s="95">
        <v>0</v>
      </c>
      <c r="G22" s="95">
        <v>0</v>
      </c>
      <c r="H22" s="95">
        <v>0</v>
      </c>
      <c r="I22" s="95" t="s">
        <v>647</v>
      </c>
      <c r="J22" s="56"/>
      <c r="K22" s="56"/>
      <c r="L22" s="56"/>
      <c r="M22" s="56"/>
      <c r="N22" s="56"/>
      <c r="O22" s="56"/>
      <c r="P22" s="56"/>
      <c r="Q22" s="56"/>
      <c r="R22" s="56"/>
    </row>
    <row r="23" spans="1:18">
      <c r="A23" s="95" t="s">
        <v>823</v>
      </c>
      <c r="B23" s="95" t="s">
        <v>824</v>
      </c>
      <c r="C23" s="95" t="s">
        <v>164</v>
      </c>
      <c r="D23" s="95" t="s">
        <v>164</v>
      </c>
      <c r="E23" s="95">
        <v>6</v>
      </c>
      <c r="F23" s="95">
        <v>0</v>
      </c>
      <c r="G23" s="95">
        <v>0</v>
      </c>
      <c r="H23" s="95">
        <v>0</v>
      </c>
      <c r="I23" s="95" t="s">
        <v>645</v>
      </c>
      <c r="J23" s="56"/>
      <c r="K23" s="56"/>
      <c r="L23" s="56"/>
      <c r="M23" s="56"/>
      <c r="N23" s="56"/>
      <c r="O23" s="56"/>
      <c r="P23" s="56"/>
      <c r="Q23" s="56"/>
      <c r="R23" s="56"/>
    </row>
    <row r="24" spans="1:18">
      <c r="A24" s="95" t="s">
        <v>825</v>
      </c>
      <c r="B24" s="95" t="s">
        <v>826</v>
      </c>
      <c r="C24" s="95">
        <v>0</v>
      </c>
      <c r="D24" s="95" t="s">
        <v>164</v>
      </c>
      <c r="E24" s="95">
        <v>1</v>
      </c>
      <c r="F24" s="95">
        <v>0</v>
      </c>
      <c r="G24" s="95">
        <v>0</v>
      </c>
      <c r="H24" s="95">
        <v>0</v>
      </c>
      <c r="I24" s="95" t="s">
        <v>647</v>
      </c>
      <c r="J24" s="56"/>
      <c r="K24" s="56"/>
      <c r="L24" s="56"/>
      <c r="M24" s="56"/>
      <c r="N24" s="56"/>
      <c r="O24" s="56"/>
      <c r="P24" s="56"/>
      <c r="Q24" s="56"/>
      <c r="R24" s="56"/>
    </row>
    <row r="25" spans="1:18">
      <c r="A25" s="95" t="s">
        <v>827</v>
      </c>
      <c r="B25" s="95" t="s">
        <v>828</v>
      </c>
      <c r="C25" s="95" t="s">
        <v>164</v>
      </c>
      <c r="D25" s="95" t="s">
        <v>164</v>
      </c>
      <c r="E25" s="95">
        <v>2</v>
      </c>
      <c r="F25" s="95">
        <v>0</v>
      </c>
      <c r="G25" s="95">
        <v>0</v>
      </c>
      <c r="H25" s="95">
        <v>0</v>
      </c>
      <c r="I25" s="95" t="s">
        <v>643</v>
      </c>
      <c r="J25" s="56"/>
      <c r="K25" s="56"/>
      <c r="L25" s="56"/>
      <c r="M25" s="56"/>
      <c r="N25" s="56"/>
      <c r="O25" s="56"/>
      <c r="P25" s="56"/>
      <c r="Q25" s="56"/>
      <c r="R25" s="56"/>
    </row>
    <row r="26" spans="1:18">
      <c r="A26" s="95" t="s">
        <v>829</v>
      </c>
      <c r="B26" s="95" t="s">
        <v>830</v>
      </c>
      <c r="C26" s="95">
        <v>0</v>
      </c>
      <c r="D26" s="95" t="s">
        <v>164</v>
      </c>
      <c r="E26" s="95">
        <v>1</v>
      </c>
      <c r="F26" s="95">
        <v>0</v>
      </c>
      <c r="G26" s="95">
        <v>0</v>
      </c>
      <c r="H26" s="95">
        <v>0</v>
      </c>
      <c r="I26" s="95" t="s">
        <v>647</v>
      </c>
      <c r="J26" s="56"/>
      <c r="K26" s="56"/>
      <c r="L26" s="56"/>
      <c r="M26" s="56"/>
      <c r="N26" s="56"/>
      <c r="O26" s="56"/>
      <c r="P26" s="56"/>
      <c r="Q26" s="56"/>
      <c r="R26" s="56"/>
    </row>
    <row r="27" spans="1:18">
      <c r="A27" s="95" t="s">
        <v>831</v>
      </c>
      <c r="B27" s="95" t="s">
        <v>832</v>
      </c>
      <c r="C27" s="95" t="s">
        <v>164</v>
      </c>
      <c r="D27" s="95" t="s">
        <v>164</v>
      </c>
      <c r="E27" s="95">
        <v>2</v>
      </c>
      <c r="F27" s="95">
        <v>0</v>
      </c>
      <c r="G27" s="95">
        <v>0</v>
      </c>
      <c r="H27" s="95">
        <v>0</v>
      </c>
      <c r="I27" s="95" t="s">
        <v>660</v>
      </c>
      <c r="J27" s="56"/>
      <c r="K27" s="56"/>
      <c r="L27" s="56"/>
      <c r="M27" s="56"/>
      <c r="N27" s="56"/>
      <c r="O27" s="56"/>
      <c r="P27" s="56"/>
      <c r="Q27" s="56"/>
      <c r="R27" s="56"/>
    </row>
    <row r="28" spans="1:18">
      <c r="A28" s="95" t="s">
        <v>833</v>
      </c>
      <c r="B28" s="95" t="s">
        <v>834</v>
      </c>
      <c r="C28" s="95" t="s">
        <v>164</v>
      </c>
      <c r="D28" s="95" t="s">
        <v>164</v>
      </c>
      <c r="E28" s="95">
        <v>1</v>
      </c>
      <c r="F28" s="95">
        <v>0</v>
      </c>
      <c r="G28" s="95">
        <v>0</v>
      </c>
      <c r="H28" s="95">
        <v>0</v>
      </c>
      <c r="I28" s="95" t="s">
        <v>647</v>
      </c>
      <c r="J28" s="56"/>
      <c r="K28" s="56"/>
      <c r="L28" s="56"/>
      <c r="M28" s="56"/>
      <c r="N28" s="56"/>
      <c r="O28" s="56"/>
      <c r="P28" s="56"/>
      <c r="Q28" s="56"/>
      <c r="R28" s="56"/>
    </row>
    <row r="29" spans="1:18">
      <c r="A29" s="95" t="s">
        <v>835</v>
      </c>
      <c r="B29" s="95" t="s">
        <v>836</v>
      </c>
      <c r="C29" s="95">
        <v>0</v>
      </c>
      <c r="D29" s="95" t="s">
        <v>164</v>
      </c>
      <c r="E29" s="95">
        <v>1</v>
      </c>
      <c r="F29" s="95">
        <v>0</v>
      </c>
      <c r="G29" s="95">
        <v>0</v>
      </c>
      <c r="H29" s="95">
        <v>0</v>
      </c>
      <c r="I29" s="95" t="s">
        <v>647</v>
      </c>
      <c r="J29" s="56"/>
      <c r="K29" s="56"/>
      <c r="L29" s="56"/>
      <c r="M29" s="56"/>
      <c r="N29" s="56"/>
      <c r="O29" s="56"/>
      <c r="P29" s="56"/>
      <c r="Q29" s="56"/>
      <c r="R29" s="56"/>
    </row>
    <row r="30" spans="1:18">
      <c r="A30" s="95" t="s">
        <v>837</v>
      </c>
      <c r="B30" s="95" t="s">
        <v>838</v>
      </c>
      <c r="C30" s="95">
        <v>0</v>
      </c>
      <c r="D30" s="95" t="s">
        <v>164</v>
      </c>
      <c r="E30" s="95">
        <v>1</v>
      </c>
      <c r="F30" s="95">
        <v>0</v>
      </c>
      <c r="G30" s="95">
        <v>0</v>
      </c>
      <c r="H30" s="95">
        <v>0</v>
      </c>
      <c r="I30" s="95" t="s">
        <v>643</v>
      </c>
      <c r="J30" s="56"/>
      <c r="K30" s="56"/>
      <c r="L30" s="56"/>
      <c r="M30" s="56"/>
      <c r="N30" s="56"/>
      <c r="O30" s="56"/>
      <c r="P30" s="56"/>
      <c r="Q30" s="56"/>
      <c r="R30" s="56"/>
    </row>
    <row r="31" spans="1:18">
      <c r="A31" s="95" t="s">
        <v>839</v>
      </c>
      <c r="B31" s="95" t="s">
        <v>840</v>
      </c>
      <c r="C31" s="95" t="s">
        <v>164</v>
      </c>
      <c r="D31" s="95" t="s">
        <v>164</v>
      </c>
      <c r="E31" s="95">
        <v>2</v>
      </c>
      <c r="F31" s="95">
        <v>0</v>
      </c>
      <c r="G31" s="95">
        <v>0</v>
      </c>
      <c r="H31" s="95">
        <v>0</v>
      </c>
      <c r="I31" s="95" t="s">
        <v>643</v>
      </c>
      <c r="J31" s="56"/>
      <c r="K31" s="56"/>
      <c r="L31" s="56"/>
      <c r="M31" s="56"/>
      <c r="N31" s="56"/>
      <c r="O31" s="56"/>
      <c r="P31" s="56"/>
      <c r="Q31" s="56"/>
      <c r="R31" s="56"/>
    </row>
    <row r="32" spans="1:18">
      <c r="A32" s="95" t="s">
        <v>841</v>
      </c>
      <c r="B32" s="95" t="s">
        <v>842</v>
      </c>
      <c r="C32" s="95" t="s">
        <v>164</v>
      </c>
      <c r="D32" s="95" t="s">
        <v>164</v>
      </c>
      <c r="E32" s="95">
        <v>2</v>
      </c>
      <c r="F32" s="95">
        <v>0</v>
      </c>
      <c r="G32" s="95">
        <v>0</v>
      </c>
      <c r="H32" s="95">
        <v>0</v>
      </c>
      <c r="I32" s="95" t="s">
        <v>645</v>
      </c>
      <c r="J32" s="56"/>
      <c r="K32" s="56"/>
      <c r="L32" s="56"/>
      <c r="M32" s="56"/>
      <c r="N32" s="56"/>
      <c r="O32" s="56"/>
      <c r="P32" s="56"/>
      <c r="Q32" s="56"/>
      <c r="R32" s="56"/>
    </row>
    <row r="33" spans="1:18">
      <c r="A33" s="95" t="s">
        <v>843</v>
      </c>
      <c r="B33" s="95" t="s">
        <v>844</v>
      </c>
      <c r="C33" s="95" t="s">
        <v>164</v>
      </c>
      <c r="D33" s="95" t="s">
        <v>164</v>
      </c>
      <c r="E33" s="95">
        <v>3</v>
      </c>
      <c r="F33" s="95">
        <v>0</v>
      </c>
      <c r="G33" s="95">
        <v>0</v>
      </c>
      <c r="H33" s="95">
        <v>0</v>
      </c>
      <c r="I33" s="95" t="s">
        <v>647</v>
      </c>
      <c r="J33" s="56"/>
      <c r="K33" s="56"/>
      <c r="L33" s="56"/>
      <c r="M33" s="56"/>
      <c r="N33" s="56"/>
      <c r="O33" s="56"/>
      <c r="P33" s="56"/>
      <c r="Q33" s="56"/>
      <c r="R33" s="56"/>
    </row>
    <row r="34" spans="1:18">
      <c r="A34" s="95" t="s">
        <v>845</v>
      </c>
      <c r="B34" s="95" t="s">
        <v>846</v>
      </c>
      <c r="C34" s="95" t="s">
        <v>164</v>
      </c>
      <c r="D34" s="95">
        <v>0</v>
      </c>
      <c r="E34" s="95">
        <v>2</v>
      </c>
      <c r="F34" s="95">
        <v>0</v>
      </c>
      <c r="G34" s="95">
        <v>0</v>
      </c>
      <c r="H34" s="95">
        <v>0</v>
      </c>
      <c r="I34" s="95" t="s">
        <v>647</v>
      </c>
      <c r="J34" s="56"/>
      <c r="K34" s="56"/>
      <c r="L34" s="56"/>
      <c r="M34" s="56"/>
      <c r="N34" s="56"/>
      <c r="O34" s="56"/>
      <c r="P34" s="56"/>
      <c r="Q34" s="56"/>
      <c r="R34" s="56"/>
    </row>
    <row r="35" spans="1:18">
      <c r="A35" s="95" t="s">
        <v>847</v>
      </c>
      <c r="B35" s="95" t="s">
        <v>848</v>
      </c>
      <c r="C35" s="95" t="s">
        <v>164</v>
      </c>
      <c r="D35" s="95" t="s">
        <v>164</v>
      </c>
      <c r="E35" s="95">
        <v>1</v>
      </c>
      <c r="F35" s="95">
        <v>0</v>
      </c>
      <c r="G35" s="95">
        <v>0</v>
      </c>
      <c r="H35" s="95">
        <v>0</v>
      </c>
      <c r="I35" s="95" t="s">
        <v>645</v>
      </c>
      <c r="J35" s="56"/>
      <c r="K35" s="56"/>
      <c r="L35" s="56"/>
      <c r="M35" s="56"/>
      <c r="N35" s="56"/>
      <c r="O35" s="56"/>
      <c r="P35" s="56"/>
      <c r="Q35" s="56"/>
      <c r="R35" s="56"/>
    </row>
    <row r="36" spans="1:18">
      <c r="A36" s="95" t="s">
        <v>849</v>
      </c>
      <c r="B36" s="95" t="s">
        <v>850</v>
      </c>
      <c r="C36" s="95">
        <v>0</v>
      </c>
      <c r="D36" s="95" t="s">
        <v>164</v>
      </c>
      <c r="E36" s="95">
        <v>1</v>
      </c>
      <c r="F36" s="95">
        <v>0</v>
      </c>
      <c r="G36" s="95">
        <v>0</v>
      </c>
      <c r="H36" s="95">
        <v>0</v>
      </c>
      <c r="I36" s="95" t="s">
        <v>643</v>
      </c>
      <c r="J36" s="56"/>
      <c r="K36" s="56"/>
      <c r="L36" s="56"/>
      <c r="M36" s="56"/>
      <c r="N36" s="56"/>
      <c r="O36" s="56"/>
      <c r="P36" s="56"/>
      <c r="Q36" s="56"/>
      <c r="R36" s="56"/>
    </row>
    <row r="37" spans="1:18">
      <c r="A37" s="97"/>
      <c r="B37" s="97"/>
      <c r="C37" s="97"/>
      <c r="D37" s="97"/>
      <c r="E37" s="97"/>
      <c r="F37" s="97"/>
      <c r="G37" s="97"/>
      <c r="H37" s="97"/>
      <c r="I37" s="97"/>
      <c r="J37" s="16"/>
      <c r="K37" s="16"/>
      <c r="L37" s="16"/>
      <c r="M37" s="16"/>
      <c r="N37" s="16"/>
      <c r="O37" s="16"/>
      <c r="P37" s="16"/>
      <c r="Q37" s="16"/>
      <c r="R37" s="2"/>
    </row>
    <row r="38" spans="1:18">
      <c r="A38" s="145" t="s">
        <v>851</v>
      </c>
      <c r="B38" s="130"/>
      <c r="C38" s="130"/>
      <c r="D38" s="130"/>
      <c r="E38" s="130"/>
      <c r="F38" s="130"/>
      <c r="G38" s="130"/>
      <c r="H38" s="130"/>
      <c r="I38" s="131"/>
      <c r="J38" s="16"/>
      <c r="K38" s="16"/>
      <c r="L38" s="16"/>
      <c r="M38" s="16"/>
      <c r="N38" s="16"/>
      <c r="O38" s="16"/>
      <c r="P38" s="16"/>
      <c r="Q38" s="16"/>
      <c r="R38" s="2"/>
    </row>
    <row r="39" spans="1:18">
      <c r="A39" s="98" t="s">
        <v>852</v>
      </c>
      <c r="B39" s="99" t="s">
        <v>853</v>
      </c>
      <c r="C39" s="99">
        <v>1E-4</v>
      </c>
      <c r="D39" s="99">
        <v>0</v>
      </c>
      <c r="E39" s="99">
        <v>1</v>
      </c>
      <c r="F39" s="99">
        <v>0</v>
      </c>
      <c r="G39" s="99">
        <v>2</v>
      </c>
      <c r="H39" s="99">
        <v>0</v>
      </c>
      <c r="I39" s="99" t="s">
        <v>733</v>
      </c>
      <c r="J39" s="16"/>
      <c r="K39" s="16"/>
      <c r="L39" s="16"/>
      <c r="M39" s="16"/>
      <c r="N39" s="16"/>
      <c r="O39" s="16"/>
      <c r="P39" s="16"/>
      <c r="Q39" s="16"/>
      <c r="R39" s="2"/>
    </row>
    <row r="40" spans="1:18">
      <c r="A40" s="98" t="s">
        <v>854</v>
      </c>
      <c r="B40" s="99" t="s">
        <v>855</v>
      </c>
      <c r="C40" s="99">
        <v>0</v>
      </c>
      <c r="D40" s="99">
        <v>5.9999999999999995E-4</v>
      </c>
      <c r="E40" s="99">
        <v>8</v>
      </c>
      <c r="F40" s="99">
        <v>0</v>
      </c>
      <c r="G40" s="99">
        <v>0</v>
      </c>
      <c r="H40" s="99">
        <v>0</v>
      </c>
      <c r="I40" s="99" t="s">
        <v>733</v>
      </c>
      <c r="J40" s="16"/>
      <c r="K40" s="16"/>
      <c r="L40" s="16"/>
      <c r="M40" s="16"/>
      <c r="N40" s="16"/>
      <c r="O40" s="16"/>
      <c r="P40" s="16"/>
      <c r="Q40" s="16"/>
      <c r="R40" s="2"/>
    </row>
    <row r="41" spans="1:18">
      <c r="A41" s="98" t="s">
        <v>856</v>
      </c>
      <c r="B41" s="99" t="s">
        <v>857</v>
      </c>
      <c r="C41" s="99" t="s">
        <v>164</v>
      </c>
      <c r="D41" s="99" t="s">
        <v>164</v>
      </c>
      <c r="E41" s="99">
        <v>2</v>
      </c>
      <c r="F41" s="99">
        <v>0</v>
      </c>
      <c r="G41" s="99">
        <v>2</v>
      </c>
      <c r="H41" s="99">
        <v>0</v>
      </c>
      <c r="I41" s="99" t="s">
        <v>733</v>
      </c>
      <c r="J41" s="16"/>
      <c r="K41" s="16"/>
      <c r="L41" s="16"/>
      <c r="M41" s="16"/>
      <c r="N41" s="16"/>
      <c r="O41" s="16"/>
      <c r="P41" s="16"/>
      <c r="Q41" s="16"/>
      <c r="R41" s="2"/>
    </row>
    <row r="42" spans="1:18">
      <c r="A42" s="98" t="s">
        <v>858</v>
      </c>
      <c r="B42" s="99" t="s">
        <v>859</v>
      </c>
      <c r="C42" s="99" t="s">
        <v>164</v>
      </c>
      <c r="D42" s="99" t="s">
        <v>164</v>
      </c>
      <c r="E42" s="99">
        <v>1</v>
      </c>
      <c r="F42" s="99">
        <v>0</v>
      </c>
      <c r="G42" s="99">
        <v>0</v>
      </c>
      <c r="H42" s="99">
        <v>0</v>
      </c>
      <c r="I42" s="99" t="s">
        <v>733</v>
      </c>
      <c r="J42" s="16"/>
      <c r="K42" s="16"/>
      <c r="L42" s="16"/>
      <c r="M42" s="16"/>
      <c r="N42" s="16"/>
      <c r="O42" s="16"/>
      <c r="P42" s="16"/>
      <c r="Q42" s="16"/>
      <c r="R42" s="2"/>
    </row>
    <row r="43" spans="1:18">
      <c r="A43" s="98" t="s">
        <v>860</v>
      </c>
      <c r="B43" s="99" t="s">
        <v>861</v>
      </c>
      <c r="C43" s="99">
        <v>5.0000000000000001E-4</v>
      </c>
      <c r="D43" s="99" t="s">
        <v>164</v>
      </c>
      <c r="E43" s="99">
        <v>3</v>
      </c>
      <c r="F43" s="99">
        <v>0</v>
      </c>
      <c r="G43" s="99">
        <v>9</v>
      </c>
      <c r="H43" s="99">
        <v>0</v>
      </c>
      <c r="I43" s="99" t="s">
        <v>733</v>
      </c>
      <c r="J43" s="16"/>
      <c r="K43" s="16"/>
      <c r="L43" s="16"/>
      <c r="M43" s="16"/>
      <c r="N43" s="16"/>
      <c r="O43" s="16"/>
      <c r="P43" s="16"/>
      <c r="Q43" s="16"/>
      <c r="R43" s="2"/>
    </row>
    <row r="44" spans="1:18">
      <c r="A44" s="98" t="s">
        <v>862</v>
      </c>
      <c r="B44" s="99" t="s">
        <v>863</v>
      </c>
      <c r="C44" s="99" t="s">
        <v>164</v>
      </c>
      <c r="D44" s="99" t="s">
        <v>164</v>
      </c>
      <c r="E44" s="99">
        <v>1</v>
      </c>
      <c r="F44" s="99">
        <v>0</v>
      </c>
      <c r="G44" s="99">
        <v>0</v>
      </c>
      <c r="H44" s="99">
        <v>0</v>
      </c>
      <c r="I44" s="99" t="s">
        <v>733</v>
      </c>
      <c r="J44" s="16"/>
      <c r="K44" s="16"/>
      <c r="L44" s="16"/>
      <c r="M44" s="16"/>
      <c r="N44" s="16"/>
      <c r="O44" s="16"/>
      <c r="P44" s="16"/>
      <c r="Q44" s="16"/>
      <c r="R44" s="2"/>
    </row>
    <row r="45" spans="1:18">
      <c r="A45" s="98" t="s">
        <v>864</v>
      </c>
      <c r="B45" s="99" t="s">
        <v>865</v>
      </c>
      <c r="C45" s="99" t="s">
        <v>164</v>
      </c>
      <c r="D45" s="99" t="s">
        <v>164</v>
      </c>
      <c r="E45" s="99">
        <v>1</v>
      </c>
      <c r="F45" s="99">
        <v>0</v>
      </c>
      <c r="G45" s="99">
        <v>0</v>
      </c>
      <c r="H45" s="99">
        <v>0</v>
      </c>
      <c r="I45" s="99" t="s">
        <v>733</v>
      </c>
      <c r="J45" s="16"/>
      <c r="K45" s="16"/>
      <c r="L45" s="16"/>
      <c r="M45" s="16"/>
      <c r="N45" s="16"/>
      <c r="O45" s="16"/>
      <c r="P45" s="16"/>
      <c r="Q45" s="16"/>
      <c r="R45" s="2"/>
    </row>
    <row r="46" spans="1:18">
      <c r="A46" s="98" t="s">
        <v>866</v>
      </c>
      <c r="B46" s="99" t="s">
        <v>867</v>
      </c>
      <c r="C46" s="99">
        <v>0</v>
      </c>
      <c r="D46" s="99" t="s">
        <v>164</v>
      </c>
      <c r="E46" s="99">
        <v>2</v>
      </c>
      <c r="F46" s="99">
        <v>0</v>
      </c>
      <c r="G46" s="99">
        <v>0</v>
      </c>
      <c r="H46" s="99">
        <v>0</v>
      </c>
      <c r="I46" s="99" t="s">
        <v>733</v>
      </c>
      <c r="J46" s="16"/>
      <c r="K46" s="16"/>
      <c r="L46" s="16"/>
      <c r="M46" s="16"/>
      <c r="N46" s="16"/>
      <c r="O46" s="16"/>
      <c r="P46" s="16"/>
      <c r="Q46" s="16"/>
      <c r="R46" s="2"/>
    </row>
    <row r="47" spans="1:18">
      <c r="A47" s="98" t="s">
        <v>868</v>
      </c>
      <c r="B47" s="99" t="s">
        <v>869</v>
      </c>
      <c r="C47" s="99" t="s">
        <v>164</v>
      </c>
      <c r="D47" s="99" t="s">
        <v>164</v>
      </c>
      <c r="E47" s="99">
        <v>1</v>
      </c>
      <c r="F47" s="99">
        <v>0</v>
      </c>
      <c r="G47" s="99">
        <v>0</v>
      </c>
      <c r="H47" s="99">
        <v>0</v>
      </c>
      <c r="I47" s="99" t="s">
        <v>733</v>
      </c>
      <c r="J47" s="16"/>
      <c r="K47" s="16"/>
      <c r="L47" s="16"/>
      <c r="M47" s="16"/>
      <c r="N47" s="16"/>
      <c r="O47" s="16"/>
      <c r="P47" s="16"/>
      <c r="Q47" s="16"/>
      <c r="R47" s="2"/>
    </row>
    <row r="48" spans="1:18">
      <c r="A48" s="98" t="s">
        <v>870</v>
      </c>
      <c r="B48" s="99" t="s">
        <v>871</v>
      </c>
      <c r="C48" s="99" t="s">
        <v>164</v>
      </c>
      <c r="D48" s="99" t="s">
        <v>164</v>
      </c>
      <c r="E48" s="99">
        <v>1</v>
      </c>
      <c r="F48" s="99">
        <v>0</v>
      </c>
      <c r="G48" s="99">
        <v>0</v>
      </c>
      <c r="H48" s="99">
        <v>0</v>
      </c>
      <c r="I48" s="99" t="s">
        <v>733</v>
      </c>
      <c r="J48" s="16"/>
      <c r="K48" s="16"/>
      <c r="L48" s="16"/>
      <c r="M48" s="16"/>
      <c r="N48" s="16"/>
      <c r="O48" s="16"/>
      <c r="P48" s="16"/>
      <c r="Q48" s="16"/>
      <c r="R48" s="2"/>
    </row>
    <row r="49" spans="1:18">
      <c r="A49" s="98" t="s">
        <v>872</v>
      </c>
      <c r="B49" s="99" t="s">
        <v>873</v>
      </c>
      <c r="C49" s="99">
        <v>1E-4</v>
      </c>
      <c r="D49" s="99">
        <v>0</v>
      </c>
      <c r="E49" s="99">
        <v>9</v>
      </c>
      <c r="F49" s="99">
        <v>0</v>
      </c>
      <c r="G49" s="99">
        <v>3</v>
      </c>
      <c r="H49" s="99">
        <v>0</v>
      </c>
      <c r="I49" s="99" t="s">
        <v>733</v>
      </c>
      <c r="J49" s="16"/>
      <c r="K49" s="16"/>
      <c r="L49" s="16"/>
      <c r="M49" s="16"/>
      <c r="N49" s="16"/>
      <c r="O49" s="16"/>
      <c r="P49" s="16"/>
      <c r="Q49" s="16"/>
      <c r="R49" s="2"/>
    </row>
    <row r="50" spans="1:18">
      <c r="A50" s="98" t="s">
        <v>874</v>
      </c>
      <c r="B50" s="99" t="s">
        <v>875</v>
      </c>
      <c r="C50" s="100">
        <v>5.4370000000000003E-5</v>
      </c>
      <c r="D50" s="99">
        <v>0</v>
      </c>
      <c r="E50" s="99">
        <v>3</v>
      </c>
      <c r="F50" s="99">
        <v>0</v>
      </c>
      <c r="G50" s="99">
        <v>0</v>
      </c>
      <c r="H50" s="99">
        <v>0</v>
      </c>
      <c r="I50" s="99" t="s">
        <v>733</v>
      </c>
      <c r="J50" s="16"/>
      <c r="K50" s="16"/>
      <c r="L50" s="16"/>
      <c r="M50" s="16"/>
      <c r="N50" s="16"/>
      <c r="O50" s="16"/>
      <c r="P50" s="16"/>
      <c r="Q50" s="16"/>
      <c r="R50" s="2"/>
    </row>
    <row r="51" spans="1:18">
      <c r="A51" s="98" t="s">
        <v>876</v>
      </c>
      <c r="B51" s="99" t="s">
        <v>877</v>
      </c>
      <c r="C51" s="99">
        <v>2.0000000000000001E-4</v>
      </c>
      <c r="D51" s="99">
        <v>0</v>
      </c>
      <c r="E51" s="99">
        <v>10</v>
      </c>
      <c r="F51" s="99">
        <v>0</v>
      </c>
      <c r="G51" s="99">
        <v>2</v>
      </c>
      <c r="H51" s="99">
        <v>0</v>
      </c>
      <c r="I51" s="99" t="s">
        <v>733</v>
      </c>
      <c r="J51" s="16"/>
      <c r="K51" s="16"/>
      <c r="L51" s="16"/>
      <c r="M51" s="16"/>
      <c r="N51" s="16"/>
      <c r="O51" s="16"/>
      <c r="P51" s="16"/>
      <c r="Q51" s="16"/>
      <c r="R51" s="2"/>
    </row>
    <row r="52" spans="1:18">
      <c r="A52" s="98" t="s">
        <v>878</v>
      </c>
      <c r="B52" s="99" t="s">
        <v>879</v>
      </c>
      <c r="C52" s="99">
        <v>3.0000000000000001E-3</v>
      </c>
      <c r="D52" s="99">
        <v>2.5999999999999999E-3</v>
      </c>
      <c r="E52" s="99">
        <v>32</v>
      </c>
      <c r="F52" s="99">
        <v>0</v>
      </c>
      <c r="G52" s="99">
        <v>39</v>
      </c>
      <c r="H52" s="99">
        <v>0</v>
      </c>
      <c r="I52" s="99" t="s">
        <v>733</v>
      </c>
      <c r="J52" s="16"/>
      <c r="K52" s="16"/>
      <c r="L52" s="16"/>
      <c r="M52" s="16"/>
      <c r="N52" s="16"/>
      <c r="O52" s="16"/>
      <c r="P52" s="16"/>
      <c r="Q52" s="16"/>
      <c r="R52" s="2"/>
    </row>
    <row r="53" spans="1:18">
      <c r="A53" s="98" t="s">
        <v>880</v>
      </c>
      <c r="B53" s="99" t="s">
        <v>881</v>
      </c>
      <c r="C53" s="99">
        <v>0</v>
      </c>
      <c r="D53" s="99">
        <v>0</v>
      </c>
      <c r="E53" s="99">
        <v>0</v>
      </c>
      <c r="F53" s="99">
        <v>0</v>
      </c>
      <c r="G53" s="99">
        <v>1</v>
      </c>
      <c r="H53" s="99">
        <v>0</v>
      </c>
      <c r="I53" s="99" t="s">
        <v>733</v>
      </c>
      <c r="J53" s="16"/>
      <c r="K53" s="16"/>
      <c r="L53" s="16"/>
      <c r="M53" s="16"/>
      <c r="N53" s="16"/>
      <c r="O53" s="16"/>
      <c r="P53" s="16"/>
      <c r="Q53" s="16"/>
      <c r="R53" s="2"/>
    </row>
    <row r="54" spans="1:18">
      <c r="A54" s="98" t="s">
        <v>882</v>
      </c>
      <c r="B54" s="99" t="s">
        <v>883</v>
      </c>
      <c r="C54" s="99">
        <v>0</v>
      </c>
      <c r="D54" s="99">
        <v>0</v>
      </c>
      <c r="E54" s="99">
        <v>1</v>
      </c>
      <c r="F54" s="99">
        <v>0</v>
      </c>
      <c r="G54" s="99">
        <v>0</v>
      </c>
      <c r="H54" s="99">
        <v>0</v>
      </c>
      <c r="I54" s="99" t="s">
        <v>733</v>
      </c>
      <c r="J54" s="16"/>
      <c r="K54" s="16"/>
      <c r="L54" s="16"/>
      <c r="M54" s="16"/>
      <c r="N54" s="16"/>
      <c r="O54" s="16"/>
      <c r="P54" s="16"/>
      <c r="Q54" s="16"/>
      <c r="R54" s="2"/>
    </row>
    <row r="55" spans="1:18">
      <c r="A55" s="98" t="s">
        <v>884</v>
      </c>
      <c r="B55" s="99" t="s">
        <v>885</v>
      </c>
      <c r="C55" s="99" t="s">
        <v>164</v>
      </c>
      <c r="D55" s="99" t="s">
        <v>164</v>
      </c>
      <c r="E55" s="99">
        <v>1</v>
      </c>
      <c r="F55" s="99">
        <v>0</v>
      </c>
      <c r="G55" s="99">
        <v>0</v>
      </c>
      <c r="H55" s="99">
        <v>0</v>
      </c>
      <c r="I55" s="99" t="s">
        <v>733</v>
      </c>
      <c r="J55" s="16"/>
      <c r="K55" s="16"/>
      <c r="L55" s="16"/>
      <c r="M55" s="16"/>
      <c r="N55" s="16"/>
      <c r="O55" s="16"/>
      <c r="P55" s="16"/>
      <c r="Q55" s="16"/>
      <c r="R55" s="2"/>
    </row>
    <row r="56" spans="1:18">
      <c r="A56" s="98" t="s">
        <v>886</v>
      </c>
      <c r="B56" s="99" t="s">
        <v>887</v>
      </c>
      <c r="C56" s="99" t="s">
        <v>164</v>
      </c>
      <c r="D56" s="99" t="s">
        <v>164</v>
      </c>
      <c r="E56" s="99">
        <v>1</v>
      </c>
      <c r="F56" s="99">
        <v>0</v>
      </c>
      <c r="G56" s="99">
        <v>0</v>
      </c>
      <c r="H56" s="99">
        <v>0</v>
      </c>
      <c r="I56" s="99" t="s">
        <v>733</v>
      </c>
      <c r="J56" s="16"/>
      <c r="K56" s="16"/>
      <c r="L56" s="16"/>
      <c r="M56" s="16"/>
      <c r="N56" s="16"/>
      <c r="O56" s="16"/>
      <c r="P56" s="16"/>
      <c r="Q56" s="16"/>
      <c r="R56" s="2"/>
    </row>
    <row r="57" spans="1:18">
      <c r="A57" s="98" t="s">
        <v>888</v>
      </c>
      <c r="B57" s="99" t="s">
        <v>889</v>
      </c>
      <c r="C57" s="99" t="s">
        <v>164</v>
      </c>
      <c r="D57" s="99" t="s">
        <v>164</v>
      </c>
      <c r="E57" s="99">
        <v>1</v>
      </c>
      <c r="F57" s="99">
        <v>0</v>
      </c>
      <c r="G57" s="99">
        <v>0</v>
      </c>
      <c r="H57" s="99">
        <v>0</v>
      </c>
      <c r="I57" s="99" t="s">
        <v>733</v>
      </c>
      <c r="J57" s="16"/>
      <c r="K57" s="16"/>
      <c r="L57" s="16"/>
      <c r="M57" s="16"/>
      <c r="N57" s="16"/>
      <c r="O57" s="16"/>
      <c r="P57" s="16"/>
      <c r="Q57" s="16"/>
      <c r="R57" s="2"/>
    </row>
    <row r="58" spans="1:18">
      <c r="A58" s="98" t="s">
        <v>890</v>
      </c>
      <c r="B58" s="99" t="s">
        <v>891</v>
      </c>
      <c r="C58" s="99">
        <v>2.0000000000000001E-4</v>
      </c>
      <c r="D58" s="99" t="s">
        <v>164</v>
      </c>
      <c r="E58" s="99">
        <v>4</v>
      </c>
      <c r="F58" s="99">
        <v>0</v>
      </c>
      <c r="G58" s="99">
        <v>1</v>
      </c>
      <c r="H58" s="99">
        <v>0</v>
      </c>
      <c r="I58" s="99" t="s">
        <v>733</v>
      </c>
      <c r="J58" s="16"/>
      <c r="K58" s="16"/>
      <c r="L58" s="16"/>
      <c r="M58" s="16"/>
      <c r="N58" s="16"/>
      <c r="O58" s="16"/>
      <c r="P58" s="16"/>
      <c r="Q58" s="16"/>
      <c r="R58" s="2"/>
    </row>
    <row r="59" spans="1:18">
      <c r="A59" s="98" t="s">
        <v>892</v>
      </c>
      <c r="B59" s="99" t="s">
        <v>893</v>
      </c>
      <c r="C59" s="99">
        <v>2.9999999999999997E-4</v>
      </c>
      <c r="D59" s="99">
        <v>5.9999999999999995E-4</v>
      </c>
      <c r="E59" s="99">
        <v>3</v>
      </c>
      <c r="F59" s="99">
        <v>0</v>
      </c>
      <c r="G59" s="99">
        <v>2</v>
      </c>
      <c r="H59" s="99">
        <v>0</v>
      </c>
      <c r="I59" s="99" t="s">
        <v>733</v>
      </c>
      <c r="J59" s="16"/>
      <c r="K59" s="16"/>
      <c r="L59" s="16"/>
      <c r="M59" s="16"/>
      <c r="N59" s="16"/>
      <c r="O59" s="16"/>
      <c r="P59" s="16"/>
      <c r="Q59" s="16"/>
      <c r="R59" s="2"/>
    </row>
    <row r="60" spans="1:18">
      <c r="A60" s="98" t="s">
        <v>894</v>
      </c>
      <c r="B60" s="99" t="s">
        <v>895</v>
      </c>
      <c r="C60" s="99">
        <v>1.9E-3</v>
      </c>
      <c r="D60" s="99">
        <v>5.9999999999999995E-4</v>
      </c>
      <c r="E60" s="99">
        <v>18</v>
      </c>
      <c r="F60" s="99">
        <v>0</v>
      </c>
      <c r="G60" s="99">
        <v>14</v>
      </c>
      <c r="H60" s="99">
        <v>0</v>
      </c>
      <c r="I60" s="99" t="s">
        <v>733</v>
      </c>
      <c r="J60" s="16"/>
      <c r="K60" s="16"/>
      <c r="L60" s="16"/>
      <c r="M60" s="16"/>
      <c r="N60" s="16"/>
      <c r="O60" s="16"/>
      <c r="P60" s="16"/>
      <c r="Q60" s="16"/>
      <c r="R60" s="2"/>
    </row>
    <row r="61" spans="1:18">
      <c r="A61" s="98" t="s">
        <v>896</v>
      </c>
      <c r="B61" s="99" t="s">
        <v>897</v>
      </c>
      <c r="C61" s="99">
        <v>2.0000000000000001E-4</v>
      </c>
      <c r="D61" s="99">
        <v>1.2999999999999999E-3</v>
      </c>
      <c r="E61" s="99">
        <v>1</v>
      </c>
      <c r="F61" s="99">
        <v>0</v>
      </c>
      <c r="G61" s="99">
        <v>1</v>
      </c>
      <c r="H61" s="99">
        <v>0</v>
      </c>
      <c r="I61" s="99" t="s">
        <v>733</v>
      </c>
      <c r="J61" s="16"/>
      <c r="K61" s="16"/>
      <c r="L61" s="16"/>
      <c r="M61" s="16"/>
      <c r="N61" s="16"/>
      <c r="O61" s="16"/>
      <c r="P61" s="16"/>
      <c r="Q61" s="16"/>
      <c r="R61" s="2"/>
    </row>
    <row r="62" spans="1:18">
      <c r="A62" s="98" t="s">
        <v>898</v>
      </c>
      <c r="B62" s="99" t="s">
        <v>899</v>
      </c>
      <c r="C62" s="99" t="s">
        <v>164</v>
      </c>
      <c r="D62" s="99" t="s">
        <v>164</v>
      </c>
      <c r="E62" s="99">
        <v>0</v>
      </c>
      <c r="F62" s="99">
        <v>0</v>
      </c>
      <c r="G62" s="99">
        <v>1</v>
      </c>
      <c r="H62" s="99">
        <v>0</v>
      </c>
      <c r="I62" s="99" t="s">
        <v>733</v>
      </c>
      <c r="J62" s="16"/>
      <c r="K62" s="16"/>
      <c r="L62" s="16"/>
      <c r="M62" s="16"/>
      <c r="N62" s="16"/>
      <c r="O62" s="16"/>
      <c r="P62" s="16"/>
      <c r="Q62" s="16"/>
      <c r="R62" s="2"/>
    </row>
    <row r="63" spans="1:18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2"/>
    </row>
    <row r="64" spans="1:18">
      <c r="A64" s="145" t="s">
        <v>900</v>
      </c>
      <c r="B64" s="130"/>
      <c r="C64" s="130"/>
      <c r="D64" s="130"/>
      <c r="E64" s="130"/>
      <c r="F64" s="130"/>
      <c r="G64" s="130"/>
      <c r="H64" s="130"/>
      <c r="I64" s="131"/>
      <c r="J64" s="16"/>
      <c r="K64" s="16"/>
      <c r="L64" s="16"/>
      <c r="M64" s="16"/>
      <c r="N64" s="16"/>
      <c r="O64" s="16"/>
      <c r="P64" s="16"/>
      <c r="Q64" s="16"/>
      <c r="R64" s="2"/>
    </row>
    <row r="65" spans="1:18">
      <c r="A65" s="90" t="s">
        <v>901</v>
      </c>
      <c r="B65" s="90" t="s">
        <v>902</v>
      </c>
      <c r="C65" s="90">
        <v>0</v>
      </c>
      <c r="D65" s="90">
        <v>0</v>
      </c>
      <c r="E65" s="95">
        <v>2</v>
      </c>
      <c r="F65" s="95">
        <v>0</v>
      </c>
      <c r="G65" s="95">
        <v>1</v>
      </c>
      <c r="H65" s="95">
        <v>0</v>
      </c>
      <c r="I65" s="90" t="s">
        <v>164</v>
      </c>
      <c r="J65" s="16"/>
      <c r="K65" s="16"/>
      <c r="L65" s="16"/>
      <c r="M65" s="16"/>
      <c r="N65" s="16"/>
      <c r="O65" s="16"/>
      <c r="P65" s="16"/>
      <c r="Q65" s="16"/>
      <c r="R65" s="2"/>
    </row>
    <row r="66" spans="1:18">
      <c r="A66" s="90" t="s">
        <v>903</v>
      </c>
      <c r="B66" s="90" t="s">
        <v>904</v>
      </c>
      <c r="C66" s="90">
        <v>1E-4</v>
      </c>
      <c r="D66" s="90" t="s">
        <v>164</v>
      </c>
      <c r="E66" s="95">
        <v>1</v>
      </c>
      <c r="F66" s="95">
        <v>0</v>
      </c>
      <c r="G66" s="95">
        <v>1</v>
      </c>
      <c r="H66" s="95">
        <v>0</v>
      </c>
      <c r="I66" s="90" t="s">
        <v>164</v>
      </c>
      <c r="J66" s="16"/>
      <c r="K66" s="16"/>
      <c r="L66" s="16"/>
      <c r="M66" s="16"/>
      <c r="N66" s="16"/>
      <c r="O66" s="16"/>
      <c r="P66" s="16"/>
      <c r="Q66" s="16"/>
      <c r="R66" s="2"/>
    </row>
    <row r="67" spans="1:18">
      <c r="A67" s="90" t="s">
        <v>905</v>
      </c>
      <c r="B67" s="90" t="s">
        <v>906</v>
      </c>
      <c r="C67" s="90">
        <v>0</v>
      </c>
      <c r="D67" s="90" t="s">
        <v>164</v>
      </c>
      <c r="E67" s="95">
        <v>0</v>
      </c>
      <c r="F67" s="95">
        <v>0</v>
      </c>
      <c r="G67" s="95">
        <v>1</v>
      </c>
      <c r="H67" s="95">
        <v>0</v>
      </c>
      <c r="I67" s="90" t="s">
        <v>164</v>
      </c>
      <c r="J67" s="16"/>
      <c r="K67" s="16"/>
      <c r="L67" s="16"/>
      <c r="M67" s="16"/>
      <c r="N67" s="16"/>
      <c r="O67" s="16"/>
      <c r="P67" s="16"/>
      <c r="Q67" s="16"/>
      <c r="R67" s="2"/>
    </row>
    <row r="68" spans="1:18">
      <c r="A68" s="90" t="s">
        <v>907</v>
      </c>
      <c r="B68" s="90" t="s">
        <v>908</v>
      </c>
      <c r="C68" s="90">
        <v>1E-4</v>
      </c>
      <c r="D68" s="90">
        <v>5.9999999999999995E-4</v>
      </c>
      <c r="E68" s="95">
        <v>2</v>
      </c>
      <c r="F68" s="95">
        <v>0</v>
      </c>
      <c r="G68" s="95">
        <v>1</v>
      </c>
      <c r="H68" s="95">
        <v>0</v>
      </c>
      <c r="I68" s="90" t="s">
        <v>164</v>
      </c>
      <c r="J68" s="16"/>
      <c r="K68" s="16"/>
      <c r="L68" s="16"/>
      <c r="M68" s="16"/>
      <c r="N68" s="16"/>
      <c r="O68" s="16"/>
      <c r="P68" s="16"/>
      <c r="Q68" s="16"/>
      <c r="R68" s="2"/>
    </row>
    <row r="69" spans="1:18">
      <c r="A69" s="90" t="s">
        <v>909</v>
      </c>
      <c r="B69" s="90" t="s">
        <v>910</v>
      </c>
      <c r="C69" s="90" t="s">
        <v>164</v>
      </c>
      <c r="D69" s="90" t="s">
        <v>164</v>
      </c>
      <c r="E69" s="95">
        <v>1</v>
      </c>
      <c r="F69" s="95">
        <v>0</v>
      </c>
      <c r="G69" s="95">
        <v>0</v>
      </c>
      <c r="H69" s="95">
        <v>0</v>
      </c>
      <c r="I69" s="90" t="s">
        <v>164</v>
      </c>
      <c r="J69" s="16"/>
      <c r="K69" s="16"/>
      <c r="L69" s="16"/>
      <c r="M69" s="16"/>
      <c r="N69" s="16"/>
      <c r="O69" s="16"/>
      <c r="P69" s="16"/>
      <c r="Q69" s="16"/>
      <c r="R69" s="2"/>
    </row>
    <row r="70" spans="1:18">
      <c r="A70" s="90" t="s">
        <v>911</v>
      </c>
      <c r="B70" s="90" t="s">
        <v>912</v>
      </c>
      <c r="C70" s="90" t="s">
        <v>164</v>
      </c>
      <c r="D70" s="90" t="s">
        <v>164</v>
      </c>
      <c r="E70" s="95">
        <v>0</v>
      </c>
      <c r="F70" s="95">
        <v>0</v>
      </c>
      <c r="G70" s="95">
        <v>1</v>
      </c>
      <c r="H70" s="95">
        <v>0</v>
      </c>
      <c r="I70" s="90" t="s">
        <v>164</v>
      </c>
      <c r="J70" s="16"/>
      <c r="K70" s="16"/>
      <c r="L70" s="16"/>
      <c r="M70" s="16"/>
      <c r="N70" s="16"/>
      <c r="O70" s="16"/>
      <c r="P70" s="16"/>
      <c r="Q70" s="16"/>
      <c r="R70" s="2"/>
    </row>
    <row r="71" spans="1:18">
      <c r="A71" s="90" t="s">
        <v>913</v>
      </c>
      <c r="B71" s="90" t="s">
        <v>914</v>
      </c>
      <c r="C71" s="91">
        <v>5.4400000000000001E-5</v>
      </c>
      <c r="D71" s="90">
        <v>0</v>
      </c>
      <c r="E71" s="95">
        <v>1</v>
      </c>
      <c r="F71" s="95">
        <v>0</v>
      </c>
      <c r="G71" s="95">
        <v>0</v>
      </c>
      <c r="H71" s="95">
        <v>0</v>
      </c>
      <c r="I71" s="90" t="s">
        <v>164</v>
      </c>
      <c r="J71" s="16"/>
      <c r="K71" s="16"/>
      <c r="L71" s="16"/>
      <c r="M71" s="16"/>
      <c r="N71" s="16"/>
      <c r="O71" s="16"/>
      <c r="P71" s="16"/>
      <c r="Q71" s="16"/>
      <c r="R71" s="2"/>
    </row>
    <row r="72" spans="1:18">
      <c r="A72" s="90" t="s">
        <v>915</v>
      </c>
      <c r="B72" s="90" t="s">
        <v>916</v>
      </c>
      <c r="C72" s="90">
        <v>0</v>
      </c>
      <c r="D72" s="90" t="s">
        <v>164</v>
      </c>
      <c r="E72" s="95">
        <v>1</v>
      </c>
      <c r="F72" s="95">
        <v>0</v>
      </c>
      <c r="G72" s="95">
        <v>1</v>
      </c>
      <c r="H72" s="95">
        <v>0</v>
      </c>
      <c r="I72" s="90" t="s">
        <v>164</v>
      </c>
      <c r="J72" s="16"/>
      <c r="K72" s="16"/>
      <c r="L72" s="16"/>
      <c r="M72" s="16"/>
      <c r="N72" s="16"/>
      <c r="O72" s="16"/>
      <c r="P72" s="16"/>
      <c r="Q72" s="16"/>
      <c r="R72" s="2"/>
    </row>
    <row r="73" spans="1:18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2"/>
    </row>
  </sheetData>
  <mergeCells count="6">
    <mergeCell ref="A64:I64"/>
    <mergeCell ref="C3:D3"/>
    <mergeCell ref="E3:F3"/>
    <mergeCell ref="G3:H3"/>
    <mergeCell ref="A6:I6"/>
    <mergeCell ref="A38:I38"/>
  </mergeCells>
  <pageMargins left="0.7" right="0.7" top="0.75" bottom="0.75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Table S1</vt:lpstr>
      <vt:lpstr>Table S2A</vt:lpstr>
      <vt:lpstr>Table S2B</vt:lpstr>
      <vt:lpstr>Table S3</vt:lpstr>
      <vt:lpstr>Table S4A</vt:lpstr>
      <vt:lpstr>Table S4B</vt:lpstr>
      <vt:lpstr>Table S5A</vt:lpstr>
      <vt:lpstr>Table S5B</vt:lpstr>
      <vt:lpstr>Table S6A</vt:lpstr>
      <vt:lpstr>Table S6B</vt:lpstr>
      <vt:lpstr>Table S7A</vt:lpstr>
      <vt:lpstr>Table S7B</vt:lpstr>
      <vt:lpstr>Table S7C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Michelle Lian</dc:creator>
  <cp:lastModifiedBy>Windows User</cp:lastModifiedBy>
  <dcterms:created xsi:type="dcterms:W3CDTF">2023-01-30T08:13:41Z</dcterms:created>
  <dcterms:modified xsi:type="dcterms:W3CDTF">2023-08-03T05:24:29Z</dcterms:modified>
</cp:coreProperties>
</file>