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lavaldti.sharepoint.com/sites/MEDICSLaboratory/Documents partages/Model/Pub - Duchesne J (Brain health hypotheses)/Submitted/"/>
    </mc:Choice>
  </mc:AlternateContent>
  <xr:revisionPtr revIDLastSave="58" documentId="8_{242FC600-DD64-1F44-BC62-0BCE296C96ED}" xr6:coauthVersionLast="47" xr6:coauthVersionMax="47" xr10:uidLastSave="{E8D05C00-0994-204F-B521-623CC9F0CBAD}"/>
  <bookViews>
    <workbookView xWindow="0" yWindow="500" windowWidth="35840" windowHeight="21900" xr2:uid="{00000000-000D-0000-FFFF-FFFF00000000}"/>
  </bookViews>
  <sheets>
    <sheet name="Final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3" i="3" l="1"/>
  <c r="I44" i="3"/>
  <c r="I70" i="3"/>
  <c r="I97" i="3"/>
  <c r="I68" i="3"/>
  <c r="I63" i="3"/>
  <c r="I41" i="3"/>
  <c r="I16" i="3"/>
  <c r="I4" i="3"/>
  <c r="I106" i="3"/>
  <c r="I103" i="3"/>
  <c r="I102" i="3"/>
  <c r="I99" i="3"/>
  <c r="I98" i="3"/>
  <c r="I88" i="3"/>
  <c r="I84" i="3"/>
  <c r="I78" i="3"/>
  <c r="I77" i="3"/>
  <c r="I76" i="3"/>
  <c r="I74" i="3"/>
  <c r="I73" i="3"/>
  <c r="I72" i="3"/>
  <c r="I69" i="3"/>
  <c r="I64" i="3"/>
  <c r="I59" i="3"/>
  <c r="I48" i="3"/>
  <c r="I47" i="3"/>
  <c r="I39" i="3"/>
  <c r="I33" i="3"/>
  <c r="I30" i="3"/>
  <c r="I26" i="3"/>
  <c r="I12" i="3"/>
  <c r="I11" i="3"/>
  <c r="I10" i="3"/>
  <c r="I9" i="3"/>
  <c r="I92" i="3"/>
  <c r="I89" i="3"/>
  <c r="I37" i="3"/>
  <c r="I18" i="3"/>
  <c r="I95" i="3"/>
  <c r="I43" i="3"/>
  <c r="I32" i="3"/>
  <c r="I22" i="3"/>
  <c r="I21" i="3"/>
  <c r="I8" i="3"/>
  <c r="I3" i="3"/>
  <c r="I61" i="3"/>
  <c r="I60" i="3"/>
  <c r="I42" i="3"/>
  <c r="I36" i="3"/>
  <c r="I34" i="3"/>
  <c r="I27" i="3"/>
  <c r="I24" i="3"/>
  <c r="I19" i="3"/>
  <c r="I94" i="3"/>
  <c r="I86" i="3"/>
  <c r="I75" i="3"/>
  <c r="I71" i="3"/>
  <c r="I65" i="3"/>
  <c r="I62" i="3"/>
  <c r="I46" i="3"/>
  <c r="I38" i="3"/>
  <c r="I2" i="3"/>
  <c r="I101" i="3"/>
  <c r="I90" i="3"/>
  <c r="I85" i="3"/>
  <c r="I66" i="3"/>
  <c r="I55" i="3"/>
  <c r="I54" i="3"/>
  <c r="I13" i="3"/>
  <c r="I67" i="3"/>
  <c r="I50" i="3"/>
  <c r="I40" i="3"/>
  <c r="I20" i="3"/>
  <c r="I15" i="3"/>
  <c r="I14" i="3"/>
  <c r="I17" i="3"/>
  <c r="I31" i="3"/>
  <c r="I23" i="3"/>
  <c r="I7" i="3"/>
  <c r="I104" i="3"/>
  <c r="I57" i="3"/>
  <c r="I25" i="3"/>
  <c r="I105" i="3"/>
  <c r="I100" i="3"/>
  <c r="I82" i="3"/>
  <c r="I79" i="3"/>
  <c r="I58" i="3"/>
  <c r="I56" i="3"/>
  <c r="I35" i="3"/>
  <c r="I5" i="3"/>
  <c r="I96" i="3"/>
  <c r="I91" i="3"/>
  <c r="I87" i="3"/>
  <c r="I83" i="3"/>
  <c r="I81" i="3"/>
  <c r="I80" i="3"/>
  <c r="I53" i="3"/>
  <c r="I52" i="3"/>
  <c r="I51" i="3"/>
  <c r="I49" i="3"/>
  <c r="I45" i="3"/>
  <c r="I29" i="3"/>
  <c r="I28" i="3"/>
  <c r="I6" i="3"/>
</calcChain>
</file>

<file path=xl/sharedStrings.xml><?xml version="1.0" encoding="utf-8"?>
<sst xmlns="http://schemas.openxmlformats.org/spreadsheetml/2006/main" count="843" uniqueCount="373">
  <si>
    <t>Title</t>
  </si>
  <si>
    <t>Lead author</t>
  </si>
  <si>
    <t>Authorship</t>
  </si>
  <si>
    <t>Study design</t>
  </si>
  <si>
    <t>Lopes 2009</t>
  </si>
  <si>
    <t>Cell cycle re-entry in Alzheimer's disease: A major neuropathological characteristic?</t>
  </si>
  <si>
    <t>J.P. Lopes</t>
  </si>
  <si>
    <t>Multiple author</t>
  </si>
  <si>
    <t>Theoretical overview</t>
  </si>
  <si>
    <t>Multifactorial</t>
  </si>
  <si>
    <t>Other: Unicist</t>
  </si>
  <si>
    <t>Lynch 2000</t>
  </si>
  <si>
    <t>Comprehensive theory of Alzheimer's disease. The effects of cholesterol on membrane receptor trafficking</t>
  </si>
  <si>
    <t>C. Lynch</t>
  </si>
  <si>
    <t>United States</t>
  </si>
  <si>
    <t>Metabolism</t>
  </si>
  <si>
    <t>Maccioni 2009</t>
  </si>
  <si>
    <t>What Have We Learned from the Tau Hypothesis?</t>
  </si>
  <si>
    <t>R. B. Maccioni</t>
  </si>
  <si>
    <t>Evidence-based overview</t>
  </si>
  <si>
    <t>Unicist</t>
  </si>
  <si>
    <t>Inflammation</t>
  </si>
  <si>
    <t>MacDonald 2007</t>
  </si>
  <si>
    <t>Alzheimer's neuroborreliosis with trans-synaptic spread of infection and neurofibrillary tangles derived from intraneuronal spirochetes</t>
  </si>
  <si>
    <t>A.B. MacDonald</t>
  </si>
  <si>
    <t>Single author</t>
  </si>
  <si>
    <t>Infection</t>
  </si>
  <si>
    <t>Masliah 2000</t>
  </si>
  <si>
    <t>The role of synaptic proteins in Alzheimer's disease</t>
  </si>
  <si>
    <t>E. Masliah</t>
  </si>
  <si>
    <t>Maurizi 2010</t>
  </si>
  <si>
    <t>Choroid plexus portals and a deficiency of melatonin can explain the neuropathology of Alzheimer's disease</t>
  </si>
  <si>
    <t>C.P. Maurizi</t>
  </si>
  <si>
    <t>Other</t>
  </si>
  <si>
    <t>McDonald 2002</t>
  </si>
  <si>
    <t>Multiple combinations of co-factors produce variants of age-related cognitive decline: a theory</t>
  </si>
  <si>
    <t>R.J. McDonald</t>
  </si>
  <si>
    <t>Canada</t>
  </si>
  <si>
    <t>Genetics</t>
  </si>
  <si>
    <t>MeierRuge 1996</t>
  </si>
  <si>
    <t>The significance of glucose turnover in the brain in the pathogenetic mechanisms of Alzheimer's disease</t>
  </si>
  <si>
    <t>W. Meier-Ruge</t>
  </si>
  <si>
    <t>Mullins 2017</t>
  </si>
  <si>
    <t>Insulin resistance as a link between amyloid-beta and tau pathologies in Alzheimer's disease</t>
  </si>
  <si>
    <t>R.J. Mullins</t>
  </si>
  <si>
    <t>Nehls 2016</t>
  </si>
  <si>
    <t>Unified theory of Alzheimer's disease (UTAD): Implications for prevention and curative therapy</t>
  </si>
  <si>
    <t>M. Nehls</t>
  </si>
  <si>
    <t>Neill 2001</t>
  </si>
  <si>
    <t>Maladaptive and dysfunctional synaptoplasticity in relation to Alzheimer's disease and schizophrenia</t>
  </si>
  <si>
    <t>D. Neill</t>
  </si>
  <si>
    <t>UK</t>
  </si>
  <si>
    <t>Mesulam 2000</t>
  </si>
  <si>
    <t>A plasticity-based theory of the pathogenesis of Alzheimer's disease</t>
  </si>
  <si>
    <t>M.M. Mesulam</t>
  </si>
  <si>
    <t>Miller 1993</t>
  </si>
  <si>
    <t>Reflections on the psychobiological nature of reality, with a theory about Alzheimer's disease</t>
  </si>
  <si>
    <t>D.W. Miller</t>
  </si>
  <si>
    <t>Text and opinion</t>
  </si>
  <si>
    <t>Paroni 2019</t>
  </si>
  <si>
    <t>Understanding the Amyloid Hypothesis in Alzheimer's Disease</t>
  </si>
  <si>
    <t>G. Paroni</t>
  </si>
  <si>
    <t>Amyloid</t>
  </si>
  <si>
    <t>Moulton 2012</t>
  </si>
  <si>
    <t>Air Pollution, Oxidative Stress, and Alzheimer's Disease</t>
  </si>
  <si>
    <t>P.V. Moulton</t>
  </si>
  <si>
    <t>Pluta 2008</t>
  </si>
  <si>
    <t>Brain ischemia and ischemic blood-brain barier as etiological factors in sporadic Alzheimer's disease</t>
  </si>
  <si>
    <t>R. Pluta</t>
  </si>
  <si>
    <t>Cerebrovascular</t>
  </si>
  <si>
    <t>Offringa-Hup 2020</t>
  </si>
  <si>
    <t>Alzheimer's disease: The derailed repair hypothesis</t>
  </si>
  <si>
    <t>A. Offringa-Hup</t>
  </si>
  <si>
    <t>Orehek 2012</t>
  </si>
  <si>
    <t>The Micron Stroke Hypothesis of Alzheimer's Disease and Dementia</t>
  </si>
  <si>
    <t>A.J. Orehek</t>
  </si>
  <si>
    <t>Petrella 2019</t>
  </si>
  <si>
    <t>Computational Causal Modeling of the Dynamic Biomarker Cascade in Alzheimer's Disease</t>
  </si>
  <si>
    <t>J.R. Petrella</t>
  </si>
  <si>
    <t>Rorbach-Dolata 2019</t>
  </si>
  <si>
    <t>Neurometabolic Evidence Supporting the Hypothesis of Increased Incidence of Type 3 Diabetes Mellitus in the 21st Century</t>
  </si>
  <si>
    <t>A. Rorbach-Dolata</t>
  </si>
  <si>
    <t>Schiel 2018</t>
  </si>
  <si>
    <t>A new etiologic model for Alzheimers Disease</t>
  </si>
  <si>
    <t>K.A. Schiel</t>
  </si>
  <si>
    <t>Schmitt 2005</t>
  </si>
  <si>
    <t>Neuro-modulation, aminergic neuro-disinhibition and neuro-degeneration. Draft of a comprehensive theory for Alzheimer disease</t>
  </si>
  <si>
    <t>H.P. Schmitt</t>
  </si>
  <si>
    <t>Neurotransmitters</t>
  </si>
  <si>
    <t>Roberts 1993</t>
  </si>
  <si>
    <t>On the origin of Alzheimer's disease: A hypothesis</t>
  </si>
  <si>
    <t>G.W. Roberts</t>
  </si>
  <si>
    <t>Roccisano 2014</t>
  </si>
  <si>
    <t>A possible cause of Alzheimer's dementia - Industrial soy foods</t>
  </si>
  <si>
    <t>D. Roccisano</t>
  </si>
  <si>
    <t>Australia</t>
  </si>
  <si>
    <t>Rodrigues 2010</t>
  </si>
  <si>
    <t>Oxidative stress and neurodegeneration: An inevitable consequence of aging? Implications for therapy</t>
  </si>
  <si>
    <t>R. Rodrigues</t>
  </si>
  <si>
    <t>Sambamurti 2006</t>
  </si>
  <si>
    <t>A partial failure of membrane protein turnover may cause Alzheimer's disease: A new hypothesis</t>
  </si>
  <si>
    <t>K. Sambamurti</t>
  </si>
  <si>
    <t>Seaton 2020</t>
  </si>
  <si>
    <t>Pollution, Particles, and Dementia: A Hypothetical Causative Pathway</t>
  </si>
  <si>
    <t>A. Seaton</t>
  </si>
  <si>
    <t>Streit 2004</t>
  </si>
  <si>
    <t>Microglia and Alzheimer's disease pathogenesis</t>
  </si>
  <si>
    <t>W.J. Streit</t>
  </si>
  <si>
    <t>White matter disease</t>
  </si>
  <si>
    <t>Selkoe 2000</t>
  </si>
  <si>
    <t>Toward a comprehensive theory for Alzheimer's disease. Hypothesis: Alzheimer's disease is caused by the cerebral accumulation and cytotoxicity of amyloid Œ≤-protein</t>
  </si>
  <si>
    <t>D. J. Selkoe</t>
  </si>
  <si>
    <t>Torreilles 2002</t>
  </si>
  <si>
    <t>Pathogenic theories and intrathecal analysis of the sporadic form of Alzheimer's disease</t>
  </si>
  <si>
    <t>F. Torreilles</t>
  </si>
  <si>
    <t>Tse 2017</t>
  </si>
  <si>
    <t>Re-imagining Alzheimer's disease ‚Äì the diminishing importance of amyloid and a glimpse of what lies ahead</t>
  </si>
  <si>
    <t>K.H. Tse</t>
  </si>
  <si>
    <t>Sordillo 2020</t>
  </si>
  <si>
    <t>Abnormal Tryptophan Metabolism in Alzheimer's Disease (ALZ): Label-free spectroscopy suggests an alternative theory of ALZ causation</t>
  </si>
  <si>
    <t>L. Sordillo</t>
  </si>
  <si>
    <t>Shared signaling pathways in Alzheimer's and metabolic disease may point to new treatment approaches</t>
  </si>
  <si>
    <t>J. Suresh</t>
  </si>
  <si>
    <t>Veurink 2003</t>
  </si>
  <si>
    <t>Genetics, lifestyle and the roles of amyloid Œ≤ and oxidative stress in Alzheimer's disease</t>
  </si>
  <si>
    <t>G. Veurink</t>
  </si>
  <si>
    <t>Swerdlow 2009</t>
  </si>
  <si>
    <t>R.H. Swerdlow</t>
  </si>
  <si>
    <t>Mitochondrial dysfunction</t>
  </si>
  <si>
    <t>Tam 2012</t>
  </si>
  <si>
    <t>Amyloid and alzheimer's disease: Inside and out</t>
  </si>
  <si>
    <t>J.H.K. Tam</t>
  </si>
  <si>
    <t>Mapping the multicausality of Alzheimer's disease through group model building</t>
  </si>
  <si>
    <t>J.F. Uleman</t>
  </si>
  <si>
    <t>Webber 2006</t>
  </si>
  <si>
    <t>The cell cycle and hormonal fluxes in Alzheimer disease: A novel therapeutic target</t>
  </si>
  <si>
    <t>K.M. Webber</t>
  </si>
  <si>
    <t>Zlokovic 2002</t>
  </si>
  <si>
    <t>Vascular disorder in Alzheimer's disease: Role in pathogenesis of dementia and therapeutic targets</t>
  </si>
  <si>
    <t>B. Zlokovic</t>
  </si>
  <si>
    <t>Zuodong 2019</t>
  </si>
  <si>
    <t>The theory of dove-like particles</t>
  </si>
  <si>
    <t>S. Zuodong</t>
  </si>
  <si>
    <t>Ying 1996</t>
  </si>
  <si>
    <t>Deleterious network hypothesis of Alzheimer's disease</t>
  </si>
  <si>
    <t>W. Ying</t>
  </si>
  <si>
    <t>Yurov 2011</t>
  </si>
  <si>
    <t>The DNA replication stress hypothesis of Alzheimer's disease</t>
  </si>
  <si>
    <t>Y.B. Yurok</t>
  </si>
  <si>
    <t>Aliev 2009</t>
  </si>
  <si>
    <t>Nitric oxide as an initiator of brain lesions during the development of Alzheimer disease</t>
  </si>
  <si>
    <t>Gjumrakch Aliev</t>
  </si>
  <si>
    <t>Axelsen 2011</t>
  </si>
  <si>
    <t>Oxidative stress and cell membranes in the pathogenesis of Alzheimer's disease</t>
  </si>
  <si>
    <t>Paul H. Axelsen</t>
  </si>
  <si>
    <t>Bi 2020</t>
  </si>
  <si>
    <t>GABAergic dysfunction in excitatory and inhibitory (E/I) imbalance drives the pathogenesis of Alzheimer's disease</t>
  </si>
  <si>
    <t>Daniel Bi</t>
  </si>
  <si>
    <t>Bjorksten 1982</t>
  </si>
  <si>
    <t>Aluminium as a cause of senile dementia</t>
  </si>
  <si>
    <t>J.A. Bjorksten</t>
  </si>
  <si>
    <t>Metals</t>
  </si>
  <si>
    <t>Accardi 2012</t>
  </si>
  <si>
    <t>Can Alzheimer disease be a form of type 3 diabetes?</t>
  </si>
  <si>
    <t>Giulia Accardi</t>
  </si>
  <si>
    <t>Albensi 2019</t>
  </si>
  <si>
    <t>Dysfunction of mitochondria: Implications for Alzheimer's disease</t>
  </si>
  <si>
    <t>Benedict C. Albensi</t>
  </si>
  <si>
    <t>Ambrose 2014</t>
  </si>
  <si>
    <t>A therapeutic approach for senile dementias: Neuroangiogenesis</t>
  </si>
  <si>
    <t>Charles T. Ambrose</t>
  </si>
  <si>
    <t>Benzi 1995</t>
  </si>
  <si>
    <t>Are reactive oxygen species involved in Alzheimer's disease?</t>
  </si>
  <si>
    <t>G. Benzi</t>
  </si>
  <si>
    <t>Systematic review</t>
  </si>
  <si>
    <t>Bermejo-Pareja 2020</t>
  </si>
  <si>
    <t>Salivary lactoferrin as biomarker for Alzheimer's disease: Brain-immunity interactions</t>
  </si>
  <si>
    <t>F. Bermejo-Pareja</t>
  </si>
  <si>
    <t>Block 2019</t>
  </si>
  <si>
    <t>Alzheimer's disease might depend on enabling pathogens which do not necessarily cross the blood-brain barrier</t>
  </si>
  <si>
    <t>J. Block</t>
  </si>
  <si>
    <t>D.J. Bonda</t>
  </si>
  <si>
    <t>Oxydative stress</t>
  </si>
  <si>
    <t>Bonda 2009</t>
  </si>
  <si>
    <t>Mitochondrial Drugs for Alzheimer Disease</t>
  </si>
  <si>
    <t>Bonilla 1999</t>
  </si>
  <si>
    <t>Mitochondrial involvement in Alzheimer's disease</t>
  </si>
  <si>
    <t>E. Bonilla</t>
  </si>
  <si>
    <t>Anastasio 2011</t>
  </si>
  <si>
    <t>Data-driven modeling of Alzheimer Disease pathogenesis</t>
  </si>
  <si>
    <t>Thomas J. Anastasio</t>
  </si>
  <si>
    <t>Angelucci 2019</t>
  </si>
  <si>
    <t>Antibiotics, gut microbiota, and Alzheimer's disease</t>
  </si>
  <si>
    <t>Francesco Angelucci</t>
  </si>
  <si>
    <t>Gut/brain axis</t>
  </si>
  <si>
    <t>Area-Gomez 2019</t>
  </si>
  <si>
    <t>Mitochondria, OxPhos, and neurodegeneration: Cells are not just running out of gas</t>
  </si>
  <si>
    <t>Estela Area-Gomez</t>
  </si>
  <si>
    <t>Arendt 2007</t>
  </si>
  <si>
    <t>Linking cell-cycle dysfunction in Alzheimer's disease to a failure of synaptic plasticity</t>
  </si>
  <si>
    <t>Thomas Arendt</t>
  </si>
  <si>
    <t>Armstrong 2011</t>
  </si>
  <si>
    <t>The pathogenesis of alzheimer's disease: A reevaluation of the "amyloid cascade hypothesis"</t>
  </si>
  <si>
    <t>Richard A. Armstrong</t>
  </si>
  <si>
    <t>Ball 1982</t>
  </si>
  <si>
    <t>Alzheimer's disease. A challenging enigma</t>
  </si>
  <si>
    <t>M.J. Ball</t>
  </si>
  <si>
    <t>Bruni 2020</t>
  </si>
  <si>
    <t>From beta amyloid to altered proteostasis in Alzheimer's disease</t>
  </si>
  <si>
    <t>A.C. Bruni</t>
  </si>
  <si>
    <t>Bugiani 2020</t>
  </si>
  <si>
    <t>The puzzle of preserved cognition in the oldest old</t>
  </si>
  <si>
    <t>O. Bugiani</t>
  </si>
  <si>
    <t>Bush 2003</t>
  </si>
  <si>
    <t>Copper, zinc, and the metallobiology of Alzheimer disease</t>
  </si>
  <si>
    <t>A.I. Bush</t>
  </si>
  <si>
    <t>Barger 2004</t>
  </si>
  <si>
    <t>An unconventional hypothesis of oxidation in Alzheimer's disease: intersections with excitotoxicity</t>
  </si>
  <si>
    <t>Steven W. Barger</t>
  </si>
  <si>
    <t>Bastian 2015</t>
  </si>
  <si>
    <t>Is Alzheimer's Disease Infectious? Relative to the CJD Bacterial Infection Model of Neurodegeneration</t>
  </si>
  <si>
    <t>Frank O. Bastian</t>
  </si>
  <si>
    <t>Baudron 2015</t>
  </si>
  <si>
    <t>Alzheimer's disease: the infectious hypothesis</t>
  </si>
  <si>
    <t>Claire Roubaud Baudron</t>
  </si>
  <si>
    <t>Bostanciklioglu 2019</t>
  </si>
  <si>
    <t>The role of gut microbiota in pathogenesis of Alzheimer's disease</t>
  </si>
  <si>
    <t>M. Bostanciklioglu</t>
  </si>
  <si>
    <t>Chen 2014</t>
  </si>
  <si>
    <t>Our "energy-Ca2+ signaling deficits" hypothesis and its explanatory potential for key features of Alzheimer's disease</t>
  </si>
  <si>
    <t>M. Chen</t>
  </si>
  <si>
    <t>Brewer 2012</t>
  </si>
  <si>
    <t>Metals in the causation and treatment of Wilson's disease and Alzheimer's disease, and copper lowering therapy in medicine</t>
  </si>
  <si>
    <t>G.J. Brewer</t>
  </si>
  <si>
    <t>Constantinidis 1990</t>
  </si>
  <si>
    <t>Alzheimer's disease: The zinc theory</t>
  </si>
  <si>
    <t>J. Constantinidis</t>
  </si>
  <si>
    <t>L.A. Demetrius</t>
  </si>
  <si>
    <t>Demetrius 2012</t>
  </si>
  <si>
    <t>An inverse-Warburg effect and the origin of Alzheimer's disease</t>
  </si>
  <si>
    <t>Caselli 2020</t>
  </si>
  <si>
    <t>An agnostic reevaluation of the amyloid cascade hypothesis of Alzheimer's disease pathogenesis: The role of APP homeostasis</t>
  </si>
  <si>
    <t>R. Caselli</t>
  </si>
  <si>
    <t>Castellani 2019</t>
  </si>
  <si>
    <t>The amyloid cascade and Alzheimer‚Äôs disease therapeutics: theory versus observation</t>
  </si>
  <si>
    <t>R.J. Castellani</t>
  </si>
  <si>
    <t>Castello 2013</t>
  </si>
  <si>
    <t>Rational heterodoxy: Cholesterol reformation of the amyloid doctrine</t>
  </si>
  <si>
    <t>M.A. Castello</t>
  </si>
  <si>
    <t>Cerovic 2019</t>
  </si>
  <si>
    <t>Neuroinflammation and the Gut Microbiota: Possible Alternative Therapeutic Targets to Counteract Alzheimer‚Äôs Disease?</t>
  </si>
  <si>
    <t>M. Cerovic</t>
  </si>
  <si>
    <t>Clarke 2000</t>
  </si>
  <si>
    <t>Does longer-term memory storage never become overloaded, and would such overload cause Alzheimer's disease and other dementia?</t>
  </si>
  <si>
    <t>R.P. Clarke</t>
  </si>
  <si>
    <t>Cordonnier 2011</t>
  </si>
  <si>
    <t>Brain microbleeds and Alzheimer's disease: Innocent observation or key player?</t>
  </si>
  <si>
    <t>C. Cordonnier</t>
  </si>
  <si>
    <t>Dwyer 2009</t>
  </si>
  <si>
    <t>Getting the iron out: phlebotomy for Alzheimer's disease?</t>
  </si>
  <si>
    <t>B.E. Dwyer</t>
  </si>
  <si>
    <t>Ebanks 2020</t>
  </si>
  <si>
    <t>ATP synthase and Alzheimer's disease: putting a spin on the mitochondrial hypothesis</t>
  </si>
  <si>
    <t>B. Ebanks</t>
  </si>
  <si>
    <t>Frederickson 1992</t>
  </si>
  <si>
    <t>Astroglia in Alzheimer's disease</t>
  </si>
  <si>
    <t>R.C.A. Frederickson</t>
  </si>
  <si>
    <t>Craddock 2012</t>
  </si>
  <si>
    <t>The zinc dyshomeostasis hypothesis of Alzheimer's disease</t>
  </si>
  <si>
    <t>T.J.A. Craddock</t>
  </si>
  <si>
    <t>Craig 2011</t>
  </si>
  <si>
    <t>Revisiting the cholinergic in the development of Alzheimer's disease</t>
  </si>
  <si>
    <t>L.A. Craig</t>
  </si>
  <si>
    <t>Denis 2013</t>
  </si>
  <si>
    <t>Alzheimer's disease: A gas model. The NADPH oxidase-Nitric Oxide system as an antibubble biomachinery</t>
  </si>
  <si>
    <t>P.A. Denis</t>
  </si>
  <si>
    <t>Dezfulian 2008</t>
  </si>
  <si>
    <t>Can phages cause Alzheimer's disease?</t>
  </si>
  <si>
    <t>M. Desfulian</t>
  </si>
  <si>
    <t>Folch 2019</t>
  </si>
  <si>
    <t>The Involvement of Peripheral and Brain Insulin Resistance in Late Onset Alzheimer's Dementia</t>
  </si>
  <si>
    <t>J. Folch</t>
  </si>
  <si>
    <t>Fotuhi 2009</t>
  </si>
  <si>
    <t>Changing perspectives regarding late-life dementia</t>
  </si>
  <si>
    <t>M. Fotuhi</t>
  </si>
  <si>
    <t>Fox 2018</t>
  </si>
  <si>
    <t>M. Fox</t>
  </si>
  <si>
    <t>Fulop 2020</t>
  </si>
  <si>
    <t>Targeting Infectious Agents as a Therapeutic Strategy in Alzheimer's Disease</t>
  </si>
  <si>
    <t>Tamas Fulop</t>
  </si>
  <si>
    <t>DiPatre 1991</t>
  </si>
  <si>
    <t>Cytoskeletal alterations might account for the phylogenetic vulnerability of the human brain to Alzheimer's disease</t>
  </si>
  <si>
    <t>P.L. Di Patre</t>
  </si>
  <si>
    <t>Erol 2010</t>
  </si>
  <si>
    <t>Are paradoxical cell cycle activities in neurons and glia related to the metabolic theory of Alzheimer's disease?</t>
  </si>
  <si>
    <t>A. Erol</t>
  </si>
  <si>
    <t>Ethell 2010</t>
  </si>
  <si>
    <t>An amyloid-notch hypothesis for Alzheimer's disease</t>
  </si>
  <si>
    <t>D.W. Ethell</t>
  </si>
  <si>
    <t>Gallardo 2019</t>
  </si>
  <si>
    <t>Amyloid-beta and Tau at the Crossroads of Alzheimer's Disease</t>
  </si>
  <si>
    <t>G. Gallardo</t>
  </si>
  <si>
    <t>Han 2016</t>
  </si>
  <si>
    <t>A Theoretical Analysis of the Synergy of Amyloid and Tau in Alzheimer's Disease</t>
  </si>
  <si>
    <t>P. Han</t>
  </si>
  <si>
    <t>Hardy 1992</t>
  </si>
  <si>
    <t>Alzheimer's disease: The amyloid cascade hypothesis</t>
  </si>
  <si>
    <t>J.A. Hardy</t>
  </si>
  <si>
    <t>Harman 1992</t>
  </si>
  <si>
    <t>Free radical theory of aging: A hypothesis on pathogenesis of senile dementia of the Alzheimer's type</t>
  </si>
  <si>
    <t>D. Harman</t>
  </si>
  <si>
    <t>Kaeser 2020</t>
  </si>
  <si>
    <t>Mosaic Somatic Gene Recombination as a Potentially Unifying Hypothesis for Alzheimer's Disease</t>
  </si>
  <si>
    <t>G.E. Kaeser</t>
  </si>
  <si>
    <t>Henderson 1988</t>
  </si>
  <si>
    <t>The risk factors for Alzheimer's disease: A review and a hypothesis</t>
  </si>
  <si>
    <t>A.S. Henderson</t>
  </si>
  <si>
    <t>Henry-Feugeas 2008</t>
  </si>
  <si>
    <t>Alzheimer's disease in late-life dementia: a minor toxic consequence of devastating cerebrovascular dysfunction</t>
  </si>
  <si>
    <t>M.C. Henry-Feugeas</t>
  </si>
  <si>
    <t>Kapadia 2020</t>
  </si>
  <si>
    <t>Intersection between sleep and neurovascular coupling as the driving pathophysiology of Alzheimer's disease</t>
  </si>
  <si>
    <t>A. Kapadia</t>
  </si>
  <si>
    <t>Khachaturian 1994</t>
  </si>
  <si>
    <t>Calcium hypothesis of Alzheimer's disease and brain aging</t>
  </si>
  <si>
    <t>Z.S. Khachaturian</t>
  </si>
  <si>
    <t>King 1981</t>
  </si>
  <si>
    <t>The clinical biochemistry of aluminum</t>
  </si>
  <si>
    <t>S.W. King</t>
  </si>
  <si>
    <t>Klevay 2008</t>
  </si>
  <si>
    <t>Alzheimer's disease as copper deficiency</t>
  </si>
  <si>
    <t>L.M. Klevay</t>
  </si>
  <si>
    <t>D.K. Lahiri</t>
  </si>
  <si>
    <t>Lahiri 2007</t>
  </si>
  <si>
    <t>How and when environmental agents and dietary factors affect the course of Alzheimer's disease: the "LEARn" model (latent early-life associated regulation) may explain the triggering of AD</t>
  </si>
  <si>
    <t>A.H.Vagnucci</t>
  </si>
  <si>
    <t>Liautard 1994</t>
  </si>
  <si>
    <t>A HYPOTHESIS ON THE ETIOLOGY OF ALZHEIMERS-DISEASE - DESCRIPTION OF A MODEL INVOLVING A MISFOLDED CHAPERONE</t>
  </si>
  <si>
    <t>J.P. Liautard</t>
  </si>
  <si>
    <t>Evolutionary medicine‚ perspectives on Alzheimer's Disease: Review and new directions</t>
  </si>
  <si>
    <t>Vagnucci 2003</t>
  </si>
  <si>
    <t>Alzheimer's disease and angiogenesis</t>
  </si>
  <si>
    <t>A “mitochondrial cascade hypothesis” for sporadic Alzheimer's disease</t>
  </si>
  <si>
    <t>Suresh 2020</t>
  </si>
  <si>
    <t>Uleman 2020</t>
  </si>
  <si>
    <t>Proteinopathy</t>
  </si>
  <si>
    <t>Immunology</t>
  </si>
  <si>
    <t>Risk factors</t>
  </si>
  <si>
    <t>Year</t>
  </si>
  <si>
    <t>Grouping</t>
  </si>
  <si>
    <t>Author-Year</t>
  </si>
  <si>
    <t>Citations speed</t>
  </si>
  <si>
    <t>Lead author country</t>
  </si>
  <si>
    <t>Dimension</t>
  </si>
  <si>
    <t>Citation count</t>
  </si>
  <si>
    <t>Italy</t>
  </si>
  <si>
    <t>France</t>
  </si>
  <si>
    <t>Poland</t>
  </si>
  <si>
    <t>Russia</t>
  </si>
  <si>
    <t>Czech Republic</t>
  </si>
  <si>
    <t>Turkey</t>
  </si>
  <si>
    <t>Spain</t>
  </si>
  <si>
    <t>Israel</t>
  </si>
  <si>
    <t>Iran</t>
  </si>
  <si>
    <t>Chile</t>
  </si>
  <si>
    <t>Brazil</t>
  </si>
  <si>
    <t>Switzerland</t>
  </si>
  <si>
    <t>Singapore</t>
  </si>
  <si>
    <t>China</t>
  </si>
  <si>
    <t>Germany</t>
  </si>
  <si>
    <t>The Netherlands</t>
  </si>
  <si>
    <t>Hong-Kong</t>
  </si>
  <si>
    <t>Portugal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</si>
</sst>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2E2E2E"/>
      <name val="Georgia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165" fontId="16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6"/>
  <sheetViews>
    <sheetView tabSelected="1" zoomScale="130" zoomScaleNormal="130" workbookViewId="0">
      <selection activeCell="D105" sqref="D105"/>
    </sheetView>
  </sheetViews>
  <sheetFormatPr baseColWidth="10" defaultRowHeight="30" customHeight="1" x14ac:dyDescent="0.2"/>
  <cols>
    <col min="1" max="1" width="18.83203125" style="1" bestFit="1" customWidth="1"/>
    <col min="2" max="2" width="21.5" style="1" bestFit="1" customWidth="1"/>
    <col min="3" max="3" width="20.6640625" style="1" bestFit="1" customWidth="1"/>
    <col min="4" max="4" width="14" style="1" bestFit="1" customWidth="1"/>
    <col min="5" max="5" width="5.1640625" style="1" bestFit="1" customWidth="1"/>
    <col min="6" max="6" width="163.1640625" style="1" bestFit="1" customWidth="1"/>
    <col min="7" max="7" width="22.1640625" style="1" bestFit="1" customWidth="1"/>
    <col min="8" max="8" width="13.5" style="1" bestFit="1" customWidth="1"/>
    <col min="9" max="9" width="14.33203125" style="5" bestFit="1" customWidth="1"/>
    <col min="10" max="10" width="12.5" style="1" bestFit="1" customWidth="1"/>
    <col min="11" max="11" width="23" style="1" bestFit="1" customWidth="1"/>
    <col min="12" max="16384" width="10.83203125" style="1"/>
  </cols>
  <sheetData>
    <row r="1" spans="1:11" s="2" customFormat="1" ht="30" customHeight="1" x14ac:dyDescent="0.2">
      <c r="A1" s="2" t="s">
        <v>350</v>
      </c>
      <c r="B1" s="2" t="s">
        <v>1</v>
      </c>
      <c r="C1" s="2" t="s">
        <v>352</v>
      </c>
      <c r="D1" s="2" t="s">
        <v>2</v>
      </c>
      <c r="E1" s="2" t="s">
        <v>348</v>
      </c>
      <c r="F1" s="2" t="s">
        <v>0</v>
      </c>
      <c r="G1" s="2" t="s">
        <v>3</v>
      </c>
      <c r="H1" s="2" t="s">
        <v>354</v>
      </c>
      <c r="I1" s="4" t="s">
        <v>351</v>
      </c>
      <c r="J1" s="2" t="s">
        <v>353</v>
      </c>
      <c r="K1" s="2" t="s">
        <v>349</v>
      </c>
    </row>
    <row r="2" spans="1:11" ht="30" customHeight="1" x14ac:dyDescent="0.2">
      <c r="A2" s="1" t="s">
        <v>162</v>
      </c>
      <c r="B2" s="1" t="s">
        <v>164</v>
      </c>
      <c r="C2" s="1" t="s">
        <v>355</v>
      </c>
      <c r="D2" s="1" t="s">
        <v>7</v>
      </c>
      <c r="E2" s="1">
        <v>2012</v>
      </c>
      <c r="F2" s="1" t="s">
        <v>163</v>
      </c>
      <c r="G2" s="1" t="s">
        <v>19</v>
      </c>
      <c r="H2" s="1">
        <v>97</v>
      </c>
      <c r="I2" s="5">
        <f>H2/(2023-E2)</f>
        <v>8.8181818181818183</v>
      </c>
      <c r="J2" s="1" t="s">
        <v>20</v>
      </c>
      <c r="K2" s="1" t="s">
        <v>15</v>
      </c>
    </row>
    <row r="3" spans="1:11" ht="30" customHeight="1" x14ac:dyDescent="0.2">
      <c r="A3" s="1" t="s">
        <v>165</v>
      </c>
      <c r="B3" s="1" t="s">
        <v>167</v>
      </c>
      <c r="C3" s="1" t="s">
        <v>37</v>
      </c>
      <c r="D3" s="1" t="s">
        <v>25</v>
      </c>
      <c r="E3" s="1">
        <v>2019</v>
      </c>
      <c r="F3" s="1" t="s">
        <v>166</v>
      </c>
      <c r="G3" s="1" t="s">
        <v>19</v>
      </c>
      <c r="H3" s="1">
        <v>51</v>
      </c>
      <c r="I3" s="5">
        <f>H3/(2023-E3)</f>
        <v>12.75</v>
      </c>
      <c r="J3" s="1" t="s">
        <v>20</v>
      </c>
      <c r="K3" s="1" t="s">
        <v>128</v>
      </c>
    </row>
    <row r="4" spans="1:11" ht="30" customHeight="1" x14ac:dyDescent="0.2">
      <c r="A4" s="1" t="s">
        <v>149</v>
      </c>
      <c r="B4" s="1" t="s">
        <v>151</v>
      </c>
      <c r="C4" s="1" t="s">
        <v>14</v>
      </c>
      <c r="D4" s="1" t="s">
        <v>7</v>
      </c>
      <c r="E4" s="1">
        <v>2009</v>
      </c>
      <c r="F4" s="1" t="s">
        <v>150</v>
      </c>
      <c r="G4" s="1" t="s">
        <v>19</v>
      </c>
      <c r="H4" s="1">
        <v>138</v>
      </c>
      <c r="I4" s="5">
        <f>H4/(2023-E4)</f>
        <v>9.8571428571428577</v>
      </c>
      <c r="J4" s="1" t="s">
        <v>20</v>
      </c>
      <c r="K4" s="1" t="s">
        <v>182</v>
      </c>
    </row>
    <row r="5" spans="1:11" ht="30" customHeight="1" x14ac:dyDescent="0.2">
      <c r="A5" s="1" t="s">
        <v>168</v>
      </c>
      <c r="B5" s="1" t="s">
        <v>170</v>
      </c>
      <c r="C5" s="1" t="s">
        <v>14</v>
      </c>
      <c r="D5" s="1" t="s">
        <v>25</v>
      </c>
      <c r="E5" s="1">
        <v>2014</v>
      </c>
      <c r="F5" s="1" t="s">
        <v>169</v>
      </c>
      <c r="G5" s="1" t="s">
        <v>19</v>
      </c>
      <c r="H5" s="1">
        <v>21</v>
      </c>
      <c r="I5" s="5">
        <f>H5/(2023-E5)</f>
        <v>2.3333333333333335</v>
      </c>
      <c r="J5" s="1" t="s">
        <v>20</v>
      </c>
      <c r="K5" s="1" t="s">
        <v>69</v>
      </c>
    </row>
    <row r="6" spans="1:11" ht="30" customHeight="1" x14ac:dyDescent="0.2">
      <c r="A6" s="1" t="s">
        <v>188</v>
      </c>
      <c r="B6" s="1" t="s">
        <v>190</v>
      </c>
      <c r="C6" s="1" t="s">
        <v>14</v>
      </c>
      <c r="D6" s="1" t="s">
        <v>25</v>
      </c>
      <c r="E6" s="1">
        <v>2011</v>
      </c>
      <c r="F6" s="1" t="s">
        <v>189</v>
      </c>
      <c r="G6" s="1" t="s">
        <v>19</v>
      </c>
      <c r="H6" s="1">
        <v>39</v>
      </c>
      <c r="I6" s="5">
        <f>H6/(2023-E6)</f>
        <v>3.25</v>
      </c>
      <c r="J6" s="1" t="s">
        <v>9</v>
      </c>
      <c r="K6" s="1" t="s">
        <v>62</v>
      </c>
    </row>
    <row r="7" spans="1:11" ht="30" customHeight="1" x14ac:dyDescent="0.2">
      <c r="A7" s="1" t="s">
        <v>191</v>
      </c>
      <c r="B7" s="1" t="s">
        <v>193</v>
      </c>
      <c r="C7" s="1" t="s">
        <v>359</v>
      </c>
      <c r="D7" s="1" t="s">
        <v>7</v>
      </c>
      <c r="E7" s="1">
        <v>2019</v>
      </c>
      <c r="F7" s="1" t="s">
        <v>192</v>
      </c>
      <c r="G7" s="1" t="s">
        <v>174</v>
      </c>
      <c r="H7" s="1">
        <v>248</v>
      </c>
      <c r="I7" s="5">
        <f>H7/(2023-E7)</f>
        <v>62</v>
      </c>
      <c r="J7" s="1" t="s">
        <v>9</v>
      </c>
      <c r="K7" s="1" t="s">
        <v>194</v>
      </c>
    </row>
    <row r="8" spans="1:11" ht="30" customHeight="1" x14ac:dyDescent="0.2">
      <c r="A8" s="1" t="s">
        <v>195</v>
      </c>
      <c r="B8" s="1" t="s">
        <v>197</v>
      </c>
      <c r="C8" s="1" t="s">
        <v>14</v>
      </c>
      <c r="D8" s="1" t="s">
        <v>7</v>
      </c>
      <c r="E8" s="1">
        <v>2019</v>
      </c>
      <c r="F8" s="1" t="s">
        <v>196</v>
      </c>
      <c r="G8" s="1" t="s">
        <v>8</v>
      </c>
      <c r="H8" s="1">
        <v>83</v>
      </c>
      <c r="I8" s="5">
        <f>H8/(2023-E8)</f>
        <v>20.75</v>
      </c>
      <c r="J8" s="1" t="s">
        <v>20</v>
      </c>
      <c r="K8" s="1" t="s">
        <v>128</v>
      </c>
    </row>
    <row r="9" spans="1:11" ht="30" customHeight="1" x14ac:dyDescent="0.2">
      <c r="A9" s="1" t="s">
        <v>198</v>
      </c>
      <c r="B9" s="1" t="s">
        <v>200</v>
      </c>
      <c r="C9" s="1" t="s">
        <v>369</v>
      </c>
      <c r="D9" s="1" t="s">
        <v>7</v>
      </c>
      <c r="E9" s="1">
        <v>2007</v>
      </c>
      <c r="F9" s="1" t="s">
        <v>199</v>
      </c>
      <c r="G9" s="1" t="s">
        <v>8</v>
      </c>
      <c r="H9" s="1">
        <v>68</v>
      </c>
      <c r="I9" s="5">
        <f>H9/(2023-E9)</f>
        <v>4.25</v>
      </c>
      <c r="J9" s="1" t="s">
        <v>20</v>
      </c>
      <c r="K9" s="1" t="s">
        <v>33</v>
      </c>
    </row>
    <row r="10" spans="1:11" ht="30" customHeight="1" x14ac:dyDescent="0.2">
      <c r="A10" s="1" t="s">
        <v>201</v>
      </c>
      <c r="B10" s="1" t="s">
        <v>203</v>
      </c>
      <c r="C10" s="1" t="s">
        <v>51</v>
      </c>
      <c r="D10" s="1" t="s">
        <v>25</v>
      </c>
      <c r="E10" s="1">
        <v>2011</v>
      </c>
      <c r="F10" s="1" t="s">
        <v>202</v>
      </c>
      <c r="G10" s="1" t="s">
        <v>8</v>
      </c>
      <c r="H10" s="1">
        <v>150</v>
      </c>
      <c r="I10" s="5">
        <f>H10/(2023-E10)</f>
        <v>12.5</v>
      </c>
      <c r="J10" s="1" t="s">
        <v>9</v>
      </c>
      <c r="K10" s="1" t="s">
        <v>33</v>
      </c>
    </row>
    <row r="11" spans="1:11" ht="30" customHeight="1" x14ac:dyDescent="0.2">
      <c r="A11" s="1" t="s">
        <v>152</v>
      </c>
      <c r="B11" s="1" t="s">
        <v>154</v>
      </c>
      <c r="C11" s="1" t="s">
        <v>14</v>
      </c>
      <c r="D11" s="1" t="s">
        <v>7</v>
      </c>
      <c r="E11" s="1">
        <v>2011</v>
      </c>
      <c r="F11" s="1" t="s">
        <v>153</v>
      </c>
      <c r="G11" s="1" t="s">
        <v>8</v>
      </c>
      <c r="H11" s="1">
        <v>191</v>
      </c>
      <c r="I11" s="5">
        <f>H11/(2023-E11)</f>
        <v>15.916666666666666</v>
      </c>
      <c r="J11" s="1" t="s">
        <v>20</v>
      </c>
      <c r="K11" s="1" t="s">
        <v>33</v>
      </c>
    </row>
    <row r="12" spans="1:11" ht="30" customHeight="1" x14ac:dyDescent="0.2">
      <c r="A12" s="1" t="s">
        <v>204</v>
      </c>
      <c r="B12" s="1" t="s">
        <v>206</v>
      </c>
      <c r="C12" s="1" t="s">
        <v>37</v>
      </c>
      <c r="D12" s="1" t="s">
        <v>25</v>
      </c>
      <c r="E12" s="1">
        <v>1982</v>
      </c>
      <c r="F12" s="1" t="s">
        <v>205</v>
      </c>
      <c r="G12" s="1" t="s">
        <v>8</v>
      </c>
      <c r="H12" s="1">
        <v>34</v>
      </c>
      <c r="I12" s="5">
        <f>H12/(2023-E12)</f>
        <v>0.82926829268292679</v>
      </c>
      <c r="J12" s="1" t="s">
        <v>9</v>
      </c>
      <c r="K12" s="1" t="s">
        <v>33</v>
      </c>
    </row>
    <row r="13" spans="1:11" ht="30" customHeight="1" x14ac:dyDescent="0.2">
      <c r="A13" s="1" t="s">
        <v>216</v>
      </c>
      <c r="B13" s="1" t="s">
        <v>218</v>
      </c>
      <c r="C13" s="1" t="s">
        <v>14</v>
      </c>
      <c r="D13" s="1" t="s">
        <v>25</v>
      </c>
      <c r="E13" s="1">
        <v>2004</v>
      </c>
      <c r="F13" s="1" t="s">
        <v>217</v>
      </c>
      <c r="G13" s="1" t="s">
        <v>8</v>
      </c>
      <c r="H13" s="1">
        <v>26</v>
      </c>
      <c r="I13" s="5">
        <f>H13/(2023-E13)</f>
        <v>1.368421052631579</v>
      </c>
      <c r="J13" s="1" t="s">
        <v>9</v>
      </c>
      <c r="K13" s="1" t="s">
        <v>21</v>
      </c>
    </row>
    <row r="14" spans="1:11" ht="30" customHeight="1" x14ac:dyDescent="0.2">
      <c r="A14" s="1" t="s">
        <v>219</v>
      </c>
      <c r="B14" s="1" t="s">
        <v>221</v>
      </c>
      <c r="C14" s="1" t="s">
        <v>14</v>
      </c>
      <c r="D14" s="1" t="s">
        <v>25</v>
      </c>
      <c r="E14" s="1">
        <v>2015</v>
      </c>
      <c r="F14" s="1" t="s">
        <v>220</v>
      </c>
      <c r="G14" s="1" t="s">
        <v>8</v>
      </c>
      <c r="H14" s="1">
        <v>0</v>
      </c>
      <c r="I14" s="5">
        <f>H14/(2023-E14)</f>
        <v>0</v>
      </c>
      <c r="J14" s="1" t="s">
        <v>20</v>
      </c>
      <c r="K14" s="1" t="s">
        <v>26</v>
      </c>
    </row>
    <row r="15" spans="1:11" ht="30" customHeight="1" x14ac:dyDescent="0.2">
      <c r="A15" s="1" t="s">
        <v>222</v>
      </c>
      <c r="B15" s="1" t="s">
        <v>224</v>
      </c>
      <c r="C15" s="1" t="s">
        <v>356</v>
      </c>
      <c r="D15" s="1" t="s">
        <v>7</v>
      </c>
      <c r="E15" s="1">
        <v>2015</v>
      </c>
      <c r="F15" s="1" t="s">
        <v>223</v>
      </c>
      <c r="G15" s="1" t="s">
        <v>174</v>
      </c>
      <c r="H15" s="1">
        <v>12</v>
      </c>
      <c r="I15" s="5">
        <f>H15/(2023-E15)</f>
        <v>1.5</v>
      </c>
      <c r="J15" s="1" t="s">
        <v>20</v>
      </c>
      <c r="K15" s="1" t="s">
        <v>26</v>
      </c>
    </row>
    <row r="16" spans="1:11" ht="30" customHeight="1" x14ac:dyDescent="0.2">
      <c r="A16" s="1" t="s">
        <v>171</v>
      </c>
      <c r="B16" s="1" t="s">
        <v>173</v>
      </c>
      <c r="C16" s="1" t="s">
        <v>355</v>
      </c>
      <c r="D16" s="1" t="s">
        <v>7</v>
      </c>
      <c r="E16" s="1">
        <v>1995</v>
      </c>
      <c r="F16" s="1" t="s">
        <v>172</v>
      </c>
      <c r="G16" s="1" t="s">
        <v>174</v>
      </c>
      <c r="H16" s="1">
        <v>506</v>
      </c>
      <c r="I16" s="5">
        <f>H16/(2023-E16)</f>
        <v>18.071428571428573</v>
      </c>
      <c r="J16" s="1" t="s">
        <v>20</v>
      </c>
      <c r="K16" s="1" t="s">
        <v>182</v>
      </c>
    </row>
    <row r="17" spans="1:11" ht="30" customHeight="1" x14ac:dyDescent="0.2">
      <c r="A17" s="1" t="s">
        <v>175</v>
      </c>
      <c r="B17" s="1" t="s">
        <v>177</v>
      </c>
      <c r="C17" s="1" t="s">
        <v>361</v>
      </c>
      <c r="D17" s="1" t="s">
        <v>7</v>
      </c>
      <c r="E17" s="1">
        <v>2020</v>
      </c>
      <c r="F17" s="1" t="s">
        <v>176</v>
      </c>
      <c r="G17" s="1" t="s">
        <v>19</v>
      </c>
      <c r="H17" s="1">
        <v>32</v>
      </c>
      <c r="I17" s="5">
        <f>H17/(2023-E17)</f>
        <v>10.666666666666666</v>
      </c>
      <c r="J17" s="1" t="s">
        <v>20</v>
      </c>
      <c r="K17" s="1" t="s">
        <v>346</v>
      </c>
    </row>
    <row r="18" spans="1:11" ht="30" customHeight="1" x14ac:dyDescent="0.2">
      <c r="A18" s="1" t="s">
        <v>155</v>
      </c>
      <c r="B18" s="1" t="s">
        <v>157</v>
      </c>
      <c r="C18" s="1" t="s">
        <v>368</v>
      </c>
      <c r="D18" s="1" t="s">
        <v>7</v>
      </c>
      <c r="E18" s="1">
        <v>2020</v>
      </c>
      <c r="F18" s="1" t="s">
        <v>156</v>
      </c>
      <c r="G18" s="1" t="s">
        <v>8</v>
      </c>
      <c r="H18" s="1">
        <v>54</v>
      </c>
      <c r="I18" s="5">
        <f>H18/(2023-E18)</f>
        <v>18</v>
      </c>
      <c r="J18" s="1" t="s">
        <v>20</v>
      </c>
      <c r="K18" s="1" t="s">
        <v>88</v>
      </c>
    </row>
    <row r="19" spans="1:11" ht="30" customHeight="1" x14ac:dyDescent="0.2">
      <c r="A19" s="1" t="s">
        <v>158</v>
      </c>
      <c r="B19" s="1" t="s">
        <v>160</v>
      </c>
      <c r="C19" s="1" t="s">
        <v>14</v>
      </c>
      <c r="D19" s="1" t="s">
        <v>25</v>
      </c>
      <c r="E19" s="1">
        <v>1982</v>
      </c>
      <c r="F19" s="1" t="s">
        <v>159</v>
      </c>
      <c r="G19" s="1" t="s">
        <v>8</v>
      </c>
      <c r="H19" s="1">
        <v>2</v>
      </c>
      <c r="I19" s="5">
        <f>H19/(2023-E19)</f>
        <v>4.878048780487805E-2</v>
      </c>
      <c r="J19" s="1" t="s">
        <v>20</v>
      </c>
      <c r="K19" s="1" t="s">
        <v>161</v>
      </c>
    </row>
    <row r="20" spans="1:11" ht="30" customHeight="1" x14ac:dyDescent="0.2">
      <c r="A20" s="1" t="s">
        <v>178</v>
      </c>
      <c r="B20" s="1" t="s">
        <v>180</v>
      </c>
      <c r="C20" s="1" t="s">
        <v>362</v>
      </c>
      <c r="D20" s="1" t="s">
        <v>25</v>
      </c>
      <c r="E20" s="1">
        <v>2019</v>
      </c>
      <c r="F20" s="1" t="s">
        <v>179</v>
      </c>
      <c r="G20" s="1" t="s">
        <v>8</v>
      </c>
      <c r="H20" s="1">
        <v>12</v>
      </c>
      <c r="I20" s="5">
        <f>H20/(2023-E20)</f>
        <v>3</v>
      </c>
      <c r="J20" s="1" t="s">
        <v>20</v>
      </c>
      <c r="K20" s="1" t="s">
        <v>26</v>
      </c>
    </row>
    <row r="21" spans="1:11" ht="30" customHeight="1" x14ac:dyDescent="0.2">
      <c r="A21" s="1" t="s">
        <v>183</v>
      </c>
      <c r="B21" s="1" t="s">
        <v>181</v>
      </c>
      <c r="C21" s="1" t="s">
        <v>14</v>
      </c>
      <c r="D21" s="1" t="s">
        <v>7</v>
      </c>
      <c r="E21" s="1">
        <v>2009</v>
      </c>
      <c r="F21" s="1" t="s">
        <v>184</v>
      </c>
      <c r="G21" s="1" t="s">
        <v>19</v>
      </c>
      <c r="H21" s="1">
        <v>17</v>
      </c>
      <c r="I21" s="5">
        <f>H21/(2023-E21)</f>
        <v>1.2142857142857142</v>
      </c>
      <c r="J21" s="1" t="s">
        <v>20</v>
      </c>
      <c r="K21" s="1" t="s">
        <v>128</v>
      </c>
    </row>
    <row r="22" spans="1:11" ht="30" customHeight="1" x14ac:dyDescent="0.2">
      <c r="A22" s="1" t="s">
        <v>185</v>
      </c>
      <c r="B22" s="1" t="s">
        <v>187</v>
      </c>
      <c r="C22" s="1" t="s">
        <v>14</v>
      </c>
      <c r="D22" s="1" t="s">
        <v>7</v>
      </c>
      <c r="E22" s="1">
        <v>1999</v>
      </c>
      <c r="F22" s="1" t="s">
        <v>186</v>
      </c>
      <c r="G22" s="1" t="s">
        <v>8</v>
      </c>
      <c r="H22" s="1">
        <v>203</v>
      </c>
      <c r="I22" s="5">
        <f>H22/(2023-E22)</f>
        <v>8.4583333333333339</v>
      </c>
      <c r="J22" s="1" t="s">
        <v>20</v>
      </c>
      <c r="K22" s="1" t="s">
        <v>128</v>
      </c>
    </row>
    <row r="23" spans="1:11" ht="30" customHeight="1" x14ac:dyDescent="0.2">
      <c r="A23" s="1" t="s">
        <v>225</v>
      </c>
      <c r="B23" s="1" t="s">
        <v>227</v>
      </c>
      <c r="C23" s="1" t="s">
        <v>360</v>
      </c>
      <c r="D23" s="1" t="s">
        <v>25</v>
      </c>
      <c r="E23" s="1">
        <v>2019</v>
      </c>
      <c r="F23" s="1" t="s">
        <v>226</v>
      </c>
      <c r="G23" s="1" t="s">
        <v>8</v>
      </c>
      <c r="H23" s="1">
        <v>130</v>
      </c>
      <c r="I23" s="5">
        <f>H23/(2023-E23)</f>
        <v>32.5</v>
      </c>
      <c r="J23" s="1" t="s">
        <v>20</v>
      </c>
      <c r="K23" s="1" t="s">
        <v>194</v>
      </c>
    </row>
    <row r="24" spans="1:11" ht="30" customHeight="1" x14ac:dyDescent="0.2">
      <c r="A24" s="1" t="s">
        <v>231</v>
      </c>
      <c r="B24" s="1" t="s">
        <v>233</v>
      </c>
      <c r="C24" s="1" t="s">
        <v>14</v>
      </c>
      <c r="D24" s="1" t="s">
        <v>25</v>
      </c>
      <c r="E24" s="1">
        <v>2012</v>
      </c>
      <c r="F24" s="1" t="s">
        <v>232</v>
      </c>
      <c r="G24" s="1" t="s">
        <v>8</v>
      </c>
      <c r="H24" s="1">
        <v>36</v>
      </c>
      <c r="I24" s="5">
        <f>H24/(2023-E24)</f>
        <v>3.2727272727272729</v>
      </c>
      <c r="J24" s="1" t="s">
        <v>20</v>
      </c>
      <c r="K24" s="1" t="s">
        <v>161</v>
      </c>
    </row>
    <row r="25" spans="1:11" ht="30" customHeight="1" x14ac:dyDescent="0.2">
      <c r="A25" s="1" t="s">
        <v>207</v>
      </c>
      <c r="B25" s="1" t="s">
        <v>209</v>
      </c>
      <c r="C25" s="1" t="s">
        <v>355</v>
      </c>
      <c r="D25" s="1" t="s">
        <v>7</v>
      </c>
      <c r="E25" s="1">
        <v>2020</v>
      </c>
      <c r="F25" s="1" t="s">
        <v>208</v>
      </c>
      <c r="G25" s="1" t="s">
        <v>8</v>
      </c>
      <c r="H25" s="1">
        <v>22</v>
      </c>
      <c r="I25" s="5">
        <f>H25/(2023-E25)</f>
        <v>7.333333333333333</v>
      </c>
      <c r="J25" s="1" t="s">
        <v>9</v>
      </c>
      <c r="K25" s="1" t="s">
        <v>38</v>
      </c>
    </row>
    <row r="26" spans="1:11" ht="30" customHeight="1" x14ac:dyDescent="0.2">
      <c r="A26" s="1" t="s">
        <v>210</v>
      </c>
      <c r="B26" s="1" t="s">
        <v>212</v>
      </c>
      <c r="C26" s="1" t="s">
        <v>355</v>
      </c>
      <c r="D26" s="1" t="s">
        <v>25</v>
      </c>
      <c r="E26" s="1">
        <v>2020</v>
      </c>
      <c r="F26" s="1" t="s">
        <v>211</v>
      </c>
      <c r="G26" s="1" t="s">
        <v>8</v>
      </c>
      <c r="H26" s="1">
        <v>4</v>
      </c>
      <c r="I26" s="5">
        <f>H26/(2023-E26)</f>
        <v>1.3333333333333333</v>
      </c>
      <c r="J26" s="1" t="s">
        <v>20</v>
      </c>
      <c r="K26" s="1" t="s">
        <v>33</v>
      </c>
    </row>
    <row r="27" spans="1:11" ht="30" customHeight="1" x14ac:dyDescent="0.2">
      <c r="A27" s="1" t="s">
        <v>213</v>
      </c>
      <c r="B27" s="1" t="s">
        <v>215</v>
      </c>
      <c r="C27" s="1" t="s">
        <v>95</v>
      </c>
      <c r="D27" s="1" t="s">
        <v>25</v>
      </c>
      <c r="E27" s="1">
        <v>2003</v>
      </c>
      <c r="F27" s="1" t="s">
        <v>214</v>
      </c>
      <c r="G27" s="1" t="s">
        <v>19</v>
      </c>
      <c r="H27" s="1">
        <v>137</v>
      </c>
      <c r="I27" s="5">
        <f>H27/(2023-E27)</f>
        <v>6.85</v>
      </c>
      <c r="J27" s="1" t="s">
        <v>20</v>
      </c>
      <c r="K27" s="1" t="s">
        <v>161</v>
      </c>
    </row>
    <row r="28" spans="1:11" ht="30" customHeight="1" x14ac:dyDescent="0.2">
      <c r="A28" s="1" t="s">
        <v>240</v>
      </c>
      <c r="B28" s="1" t="s">
        <v>242</v>
      </c>
      <c r="C28" s="1" t="s">
        <v>14</v>
      </c>
      <c r="D28" s="1" t="s">
        <v>7</v>
      </c>
      <c r="E28" s="1">
        <v>2020</v>
      </c>
      <c r="F28" s="1" t="s">
        <v>241</v>
      </c>
      <c r="G28" s="1" t="s">
        <v>8</v>
      </c>
      <c r="H28" s="1">
        <v>21</v>
      </c>
      <c r="I28" s="5">
        <f>H28/(2023-E28)</f>
        <v>7</v>
      </c>
      <c r="J28" s="1" t="s">
        <v>20</v>
      </c>
      <c r="K28" s="1" t="s">
        <v>62</v>
      </c>
    </row>
    <row r="29" spans="1:11" ht="30" customHeight="1" x14ac:dyDescent="0.2">
      <c r="A29" s="1" t="s">
        <v>243</v>
      </c>
      <c r="B29" s="1" t="s">
        <v>245</v>
      </c>
      <c r="C29" s="1" t="s">
        <v>14</v>
      </c>
      <c r="D29" s="1" t="s">
        <v>7</v>
      </c>
      <c r="E29" s="1">
        <v>2019</v>
      </c>
      <c r="F29" s="1" t="s">
        <v>244</v>
      </c>
      <c r="G29" s="1" t="s">
        <v>19</v>
      </c>
      <c r="H29" s="1">
        <v>87</v>
      </c>
      <c r="I29" s="5">
        <f>H29/(2023-E29)</f>
        <v>21.75</v>
      </c>
      <c r="J29" s="1" t="s">
        <v>20</v>
      </c>
      <c r="K29" s="1" t="s">
        <v>62</v>
      </c>
    </row>
    <row r="30" spans="1:11" ht="30" customHeight="1" x14ac:dyDescent="0.2">
      <c r="A30" s="1" t="s">
        <v>246</v>
      </c>
      <c r="B30" s="1" t="s">
        <v>248</v>
      </c>
      <c r="C30" s="1" t="s">
        <v>14</v>
      </c>
      <c r="D30" s="1" t="s">
        <v>7</v>
      </c>
      <c r="E30" s="1">
        <v>2013</v>
      </c>
      <c r="F30" s="1" t="s">
        <v>247</v>
      </c>
      <c r="H30" s="1">
        <v>41</v>
      </c>
      <c r="I30" s="5">
        <f>H30/(2023-E30)</f>
        <v>4.0999999999999996</v>
      </c>
      <c r="J30" s="1" t="s">
        <v>20</v>
      </c>
      <c r="K30" s="1" t="s">
        <v>33</v>
      </c>
    </row>
    <row r="31" spans="1:11" ht="30" customHeight="1" x14ac:dyDescent="0.2">
      <c r="A31" s="1" t="s">
        <v>249</v>
      </c>
      <c r="B31" s="1" t="s">
        <v>251</v>
      </c>
      <c r="C31" s="1" t="s">
        <v>355</v>
      </c>
      <c r="D31" s="1" t="s">
        <v>7</v>
      </c>
      <c r="E31" s="1">
        <v>2019</v>
      </c>
      <c r="F31" s="1" t="s">
        <v>250</v>
      </c>
      <c r="G31" s="1" t="s">
        <v>19</v>
      </c>
      <c r="H31" s="1">
        <v>88</v>
      </c>
      <c r="I31" s="5">
        <f>H31/(2023-E31)</f>
        <v>22</v>
      </c>
      <c r="J31" s="1" t="s">
        <v>20</v>
      </c>
      <c r="K31" s="1" t="s">
        <v>194</v>
      </c>
    </row>
    <row r="32" spans="1:11" ht="30" customHeight="1" x14ac:dyDescent="0.2">
      <c r="A32" s="1" t="s">
        <v>228</v>
      </c>
      <c r="B32" s="1" t="s">
        <v>230</v>
      </c>
      <c r="C32" s="1" t="s">
        <v>14</v>
      </c>
      <c r="D32" s="1" t="s">
        <v>7</v>
      </c>
      <c r="E32" s="1">
        <v>2014</v>
      </c>
      <c r="F32" s="1" t="s">
        <v>229</v>
      </c>
      <c r="H32" s="1">
        <v>10</v>
      </c>
      <c r="I32" s="5">
        <f>H32/(2023-E32)</f>
        <v>1.1111111111111112</v>
      </c>
      <c r="J32" s="1" t="s">
        <v>9</v>
      </c>
      <c r="K32" s="1" t="s">
        <v>128</v>
      </c>
    </row>
    <row r="33" spans="1:11" ht="30" customHeight="1" x14ac:dyDescent="0.2">
      <c r="A33" s="1" t="s">
        <v>252</v>
      </c>
      <c r="B33" s="1" t="s">
        <v>254</v>
      </c>
      <c r="C33" s="1" t="s">
        <v>51</v>
      </c>
      <c r="D33" s="1" t="s">
        <v>25</v>
      </c>
      <c r="E33" s="1">
        <v>2000</v>
      </c>
      <c r="F33" s="1" t="s">
        <v>253</v>
      </c>
      <c r="G33" s="1" t="s">
        <v>8</v>
      </c>
      <c r="H33" s="1">
        <v>8</v>
      </c>
      <c r="I33" s="5">
        <f>H33/(2023-E33)</f>
        <v>0.34782608695652173</v>
      </c>
      <c r="J33" s="1" t="s">
        <v>20</v>
      </c>
      <c r="K33" s="1" t="s">
        <v>33</v>
      </c>
    </row>
    <row r="34" spans="1:11" ht="30" customHeight="1" x14ac:dyDescent="0.2">
      <c r="A34" s="1" t="s">
        <v>234</v>
      </c>
      <c r="B34" s="1" t="s">
        <v>236</v>
      </c>
      <c r="C34" s="1" t="s">
        <v>356</v>
      </c>
      <c r="D34" s="1" t="s">
        <v>25</v>
      </c>
      <c r="E34" s="1">
        <v>1990</v>
      </c>
      <c r="F34" s="1" t="s">
        <v>235</v>
      </c>
      <c r="G34" s="1" t="s">
        <v>8</v>
      </c>
      <c r="H34" s="1">
        <v>39</v>
      </c>
      <c r="I34" s="5">
        <f>H34/(2023-E34)</f>
        <v>1.1818181818181819</v>
      </c>
      <c r="J34" s="1" t="s">
        <v>20</v>
      </c>
      <c r="K34" s="1" t="s">
        <v>161</v>
      </c>
    </row>
    <row r="35" spans="1:11" ht="30" customHeight="1" x14ac:dyDescent="0.2">
      <c r="A35" s="1" t="s">
        <v>255</v>
      </c>
      <c r="B35" s="1" t="s">
        <v>257</v>
      </c>
      <c r="C35" s="1" t="s">
        <v>356</v>
      </c>
      <c r="D35" s="1" t="s">
        <v>25</v>
      </c>
      <c r="E35" s="1">
        <v>2011</v>
      </c>
      <c r="F35" s="1" t="s">
        <v>256</v>
      </c>
      <c r="G35" s="1" t="s">
        <v>19</v>
      </c>
      <c r="H35" s="1">
        <v>320</v>
      </c>
      <c r="I35" s="5">
        <f>H35/(2023-E35)</f>
        <v>26.666666666666668</v>
      </c>
      <c r="J35" s="1" t="s">
        <v>10</v>
      </c>
      <c r="K35" s="1" t="s">
        <v>69</v>
      </c>
    </row>
    <row r="36" spans="1:11" ht="30" customHeight="1" x14ac:dyDescent="0.2">
      <c r="A36" s="1" t="s">
        <v>267</v>
      </c>
      <c r="B36" s="1" t="s">
        <v>269</v>
      </c>
      <c r="C36" s="1" t="s">
        <v>37</v>
      </c>
      <c r="D36" s="1" t="s">
        <v>7</v>
      </c>
      <c r="E36" s="1">
        <v>2012</v>
      </c>
      <c r="F36" s="1" t="s">
        <v>268</v>
      </c>
      <c r="G36" s="1" t="s">
        <v>19</v>
      </c>
      <c r="H36" s="1">
        <v>191</v>
      </c>
      <c r="I36" s="5">
        <f>H36/(2023-E36)</f>
        <v>17.363636363636363</v>
      </c>
      <c r="J36" s="1" t="s">
        <v>20</v>
      </c>
      <c r="K36" s="1" t="s">
        <v>161</v>
      </c>
    </row>
    <row r="37" spans="1:11" ht="30" customHeight="1" x14ac:dyDescent="0.2">
      <c r="A37" s="1" t="s">
        <v>270</v>
      </c>
      <c r="B37" s="1" t="s">
        <v>272</v>
      </c>
      <c r="C37" s="1" t="s">
        <v>37</v>
      </c>
      <c r="D37" s="1" t="s">
        <v>7</v>
      </c>
      <c r="E37" s="1">
        <v>2011</v>
      </c>
      <c r="F37" s="1" t="s">
        <v>271</v>
      </c>
      <c r="G37" s="1" t="s">
        <v>19</v>
      </c>
      <c r="H37" s="1">
        <v>496</v>
      </c>
      <c r="I37" s="5">
        <f>H37/(2023-E37)</f>
        <v>41.333333333333336</v>
      </c>
      <c r="J37" s="1" t="s">
        <v>9</v>
      </c>
      <c r="K37" s="1" t="s">
        <v>88</v>
      </c>
    </row>
    <row r="38" spans="1:11" ht="30" customHeight="1" x14ac:dyDescent="0.2">
      <c r="A38" s="1" t="s">
        <v>238</v>
      </c>
      <c r="B38" s="1" t="s">
        <v>237</v>
      </c>
      <c r="C38" s="1" t="s">
        <v>14</v>
      </c>
      <c r="D38" s="1" t="s">
        <v>7</v>
      </c>
      <c r="E38" s="1">
        <v>2012</v>
      </c>
      <c r="F38" s="1" t="s">
        <v>239</v>
      </c>
      <c r="G38" s="1" t="s">
        <v>8</v>
      </c>
      <c r="H38" s="1">
        <v>85</v>
      </c>
      <c r="I38" s="5">
        <f>H38/(2023-E38)</f>
        <v>7.7272727272727275</v>
      </c>
      <c r="J38" s="1" t="s">
        <v>20</v>
      </c>
      <c r="K38" s="1" t="s">
        <v>15</v>
      </c>
    </row>
    <row r="39" spans="1:11" ht="30" customHeight="1" x14ac:dyDescent="0.2">
      <c r="A39" s="1" t="s">
        <v>273</v>
      </c>
      <c r="B39" s="1" t="s">
        <v>275</v>
      </c>
      <c r="C39" s="1" t="s">
        <v>356</v>
      </c>
      <c r="D39" s="1" t="s">
        <v>25</v>
      </c>
      <c r="E39" s="1">
        <v>2013</v>
      </c>
      <c r="F39" s="1" t="s">
        <v>274</v>
      </c>
      <c r="G39" s="1" t="s">
        <v>19</v>
      </c>
      <c r="H39" s="1">
        <v>13</v>
      </c>
      <c r="I39" s="5">
        <f>H39/(2023-E39)</f>
        <v>1.3</v>
      </c>
      <c r="J39" s="1" t="s">
        <v>20</v>
      </c>
      <c r="K39" s="1" t="s">
        <v>33</v>
      </c>
    </row>
    <row r="40" spans="1:11" ht="30" customHeight="1" x14ac:dyDescent="0.2">
      <c r="A40" s="1" t="s">
        <v>276</v>
      </c>
      <c r="B40" s="1" t="s">
        <v>278</v>
      </c>
      <c r="C40" s="1" t="s">
        <v>363</v>
      </c>
      <c r="D40" s="1" t="s">
        <v>7</v>
      </c>
      <c r="E40" s="1">
        <v>2008</v>
      </c>
      <c r="F40" s="1" t="s">
        <v>277</v>
      </c>
      <c r="G40" s="1" t="s">
        <v>8</v>
      </c>
      <c r="H40" s="1">
        <v>10</v>
      </c>
      <c r="I40" s="5">
        <f>H40/(2023-E40)</f>
        <v>0.66666666666666663</v>
      </c>
      <c r="J40" s="1" t="s">
        <v>10</v>
      </c>
      <c r="K40" s="1" t="s">
        <v>26</v>
      </c>
    </row>
    <row r="41" spans="1:11" ht="30" customHeight="1" x14ac:dyDescent="0.2">
      <c r="A41" s="1" t="s">
        <v>290</v>
      </c>
      <c r="B41" s="1" t="s">
        <v>292</v>
      </c>
      <c r="C41" s="1" t="s">
        <v>14</v>
      </c>
      <c r="D41" s="1" t="s">
        <v>25</v>
      </c>
      <c r="E41" s="1">
        <v>1991</v>
      </c>
      <c r="F41" s="1" t="s">
        <v>291</v>
      </c>
      <c r="H41" s="1">
        <v>11</v>
      </c>
      <c r="I41" s="5">
        <f>H41/(2023-E41)</f>
        <v>0.34375</v>
      </c>
      <c r="J41" s="1" t="s">
        <v>20</v>
      </c>
      <c r="K41" s="1" t="s">
        <v>345</v>
      </c>
    </row>
    <row r="42" spans="1:11" ht="30" customHeight="1" x14ac:dyDescent="0.2">
      <c r="A42" s="1" t="s">
        <v>258</v>
      </c>
      <c r="B42" s="1" t="s">
        <v>260</v>
      </c>
      <c r="C42" s="1" t="s">
        <v>14</v>
      </c>
      <c r="D42" s="1" t="s">
        <v>7</v>
      </c>
      <c r="E42" s="1">
        <v>2009</v>
      </c>
      <c r="F42" s="1" t="s">
        <v>259</v>
      </c>
      <c r="G42" s="1" t="s">
        <v>19</v>
      </c>
      <c r="H42" s="1">
        <v>43</v>
      </c>
      <c r="I42" s="5">
        <f>H42/(2023-E42)</f>
        <v>3.0714285714285716</v>
      </c>
      <c r="J42" s="1" t="s">
        <v>20</v>
      </c>
      <c r="K42" s="1" t="s">
        <v>161</v>
      </c>
    </row>
    <row r="43" spans="1:11" ht="30" customHeight="1" x14ac:dyDescent="0.2">
      <c r="A43" s="1" t="s">
        <v>261</v>
      </c>
      <c r="B43" s="1" t="s">
        <v>263</v>
      </c>
      <c r="C43" s="1" t="s">
        <v>51</v>
      </c>
      <c r="D43" s="1" t="s">
        <v>7</v>
      </c>
      <c r="E43" s="1">
        <v>2020</v>
      </c>
      <c r="F43" s="1" t="s">
        <v>262</v>
      </c>
      <c r="G43" s="1" t="s">
        <v>19</v>
      </c>
      <c r="H43" s="1">
        <v>25</v>
      </c>
      <c r="I43" s="5">
        <f>H43/(2023-E43)</f>
        <v>8.3333333333333339</v>
      </c>
      <c r="J43" s="1" t="s">
        <v>20</v>
      </c>
      <c r="K43" s="1" t="s">
        <v>128</v>
      </c>
    </row>
    <row r="44" spans="1:11" ht="30" customHeight="1" x14ac:dyDescent="0.2">
      <c r="A44" s="1" t="s">
        <v>293</v>
      </c>
      <c r="B44" s="1" t="s">
        <v>295</v>
      </c>
      <c r="C44" s="1" t="s">
        <v>360</v>
      </c>
      <c r="D44" s="1" t="s">
        <v>25</v>
      </c>
      <c r="E44" s="1">
        <v>2010</v>
      </c>
      <c r="F44" s="1" t="s">
        <v>294</v>
      </c>
      <c r="H44" s="1">
        <v>19</v>
      </c>
      <c r="I44" s="5">
        <f>H44/(2023-E44)</f>
        <v>1.4615384615384615</v>
      </c>
      <c r="J44" s="1" t="s">
        <v>20</v>
      </c>
      <c r="K44" s="1" t="s">
        <v>108</v>
      </c>
    </row>
    <row r="45" spans="1:11" ht="30" customHeight="1" x14ac:dyDescent="0.2">
      <c r="A45" s="1" t="s">
        <v>296</v>
      </c>
      <c r="B45" s="1" t="s">
        <v>298</v>
      </c>
      <c r="C45" s="1" t="s">
        <v>14</v>
      </c>
      <c r="D45" s="1" t="s">
        <v>25</v>
      </c>
      <c r="E45" s="1">
        <v>2010</v>
      </c>
      <c r="F45" s="1" t="s">
        <v>297</v>
      </c>
      <c r="G45" s="1" t="s">
        <v>8</v>
      </c>
      <c r="H45" s="1">
        <v>45</v>
      </c>
      <c r="I45" s="5">
        <f>H45/(2023-E45)</f>
        <v>3.4615384615384617</v>
      </c>
      <c r="J45" s="1" t="s">
        <v>20</v>
      </c>
      <c r="K45" s="1" t="s">
        <v>62</v>
      </c>
    </row>
    <row r="46" spans="1:11" ht="30" customHeight="1" x14ac:dyDescent="0.2">
      <c r="A46" s="1" t="s">
        <v>279</v>
      </c>
      <c r="B46" s="1" t="s">
        <v>281</v>
      </c>
      <c r="C46" s="1" t="s">
        <v>361</v>
      </c>
      <c r="D46" s="1" t="s">
        <v>7</v>
      </c>
      <c r="E46" s="1">
        <v>2019</v>
      </c>
      <c r="F46" s="1" t="s">
        <v>280</v>
      </c>
      <c r="H46" s="1">
        <v>41</v>
      </c>
      <c r="I46" s="5">
        <f>H46/(2023-E46)</f>
        <v>10.25</v>
      </c>
      <c r="J46" s="1" t="s">
        <v>20</v>
      </c>
      <c r="K46" s="1" t="s">
        <v>15</v>
      </c>
    </row>
    <row r="47" spans="1:11" ht="30" customHeight="1" x14ac:dyDescent="0.2">
      <c r="A47" s="1" t="s">
        <v>282</v>
      </c>
      <c r="B47" s="1" t="s">
        <v>284</v>
      </c>
      <c r="C47" s="1" t="s">
        <v>14</v>
      </c>
      <c r="D47" s="1" t="s">
        <v>7</v>
      </c>
      <c r="E47" s="1">
        <v>2009</v>
      </c>
      <c r="F47" s="1" t="s">
        <v>283</v>
      </c>
      <c r="G47" s="1" t="s">
        <v>174</v>
      </c>
      <c r="H47" s="1">
        <v>379</v>
      </c>
      <c r="I47" s="5">
        <f>H47/(2023-E47)</f>
        <v>27.071428571428573</v>
      </c>
      <c r="J47" s="1" t="s">
        <v>9</v>
      </c>
      <c r="K47" s="1" t="s">
        <v>33</v>
      </c>
    </row>
    <row r="48" spans="1:11" ht="30" customHeight="1" x14ac:dyDescent="0.2">
      <c r="A48" s="1" t="s">
        <v>285</v>
      </c>
      <c r="B48" s="1" t="s">
        <v>286</v>
      </c>
      <c r="C48" s="1" t="s">
        <v>14</v>
      </c>
      <c r="D48" s="1" t="s">
        <v>25</v>
      </c>
      <c r="E48" s="1">
        <v>2018</v>
      </c>
      <c r="F48" s="1" t="s">
        <v>339</v>
      </c>
      <c r="G48" s="1" t="s">
        <v>8</v>
      </c>
      <c r="H48" s="1">
        <v>23</v>
      </c>
      <c r="I48" s="5">
        <f>H48/(2023-E48)</f>
        <v>4.5999999999999996</v>
      </c>
      <c r="J48" s="1" t="s">
        <v>9</v>
      </c>
      <c r="K48" s="1" t="s">
        <v>33</v>
      </c>
    </row>
    <row r="49" spans="1:11" ht="30" customHeight="1" x14ac:dyDescent="0.2">
      <c r="A49" s="1" t="s">
        <v>264</v>
      </c>
      <c r="B49" s="1" t="s">
        <v>266</v>
      </c>
      <c r="C49" s="1" t="s">
        <v>14</v>
      </c>
      <c r="D49" s="1" t="s">
        <v>25</v>
      </c>
      <c r="E49" s="1">
        <v>1992</v>
      </c>
      <c r="F49" s="1" t="s">
        <v>265</v>
      </c>
      <c r="G49" s="1" t="s">
        <v>19</v>
      </c>
      <c r="H49" s="1">
        <v>153</v>
      </c>
      <c r="I49" s="5">
        <f>H49/(2023-E49)</f>
        <v>4.935483870967742</v>
      </c>
      <c r="J49" s="1" t="s">
        <v>20</v>
      </c>
      <c r="K49" s="1" t="s">
        <v>62</v>
      </c>
    </row>
    <row r="50" spans="1:11" ht="30" customHeight="1" x14ac:dyDescent="0.2">
      <c r="A50" s="1" t="s">
        <v>287</v>
      </c>
      <c r="B50" s="1" t="s">
        <v>289</v>
      </c>
      <c r="C50" s="1" t="s">
        <v>37</v>
      </c>
      <c r="D50" s="1" t="s">
        <v>7</v>
      </c>
      <c r="E50" s="1">
        <v>2000</v>
      </c>
      <c r="F50" s="1" t="s">
        <v>288</v>
      </c>
      <c r="G50" s="1" t="s">
        <v>19</v>
      </c>
      <c r="H50" s="1">
        <v>24</v>
      </c>
      <c r="I50" s="5">
        <f>H50/(2023-E50)</f>
        <v>1.0434782608695652</v>
      </c>
      <c r="J50" s="1" t="s">
        <v>20</v>
      </c>
      <c r="K50" s="1" t="s">
        <v>26</v>
      </c>
    </row>
    <row r="51" spans="1:11" ht="30" customHeight="1" x14ac:dyDescent="0.2">
      <c r="A51" s="1" t="s">
        <v>299</v>
      </c>
      <c r="B51" s="1" t="s">
        <v>301</v>
      </c>
      <c r="C51" s="1" t="s">
        <v>14</v>
      </c>
      <c r="D51" s="1" t="s">
        <v>7</v>
      </c>
      <c r="E51" s="1">
        <v>2019</v>
      </c>
      <c r="F51" s="1" t="s">
        <v>300</v>
      </c>
      <c r="G51" s="1" t="s">
        <v>8</v>
      </c>
      <c r="H51" s="1">
        <v>109</v>
      </c>
      <c r="I51" s="5">
        <f>H51/(2023-E51)</f>
        <v>27.25</v>
      </c>
      <c r="J51" s="1" t="s">
        <v>9</v>
      </c>
      <c r="K51" s="1" t="s">
        <v>62</v>
      </c>
    </row>
    <row r="52" spans="1:11" ht="30" customHeight="1" x14ac:dyDescent="0.2">
      <c r="A52" s="1" t="s">
        <v>302</v>
      </c>
      <c r="B52" s="1" t="s">
        <v>304</v>
      </c>
      <c r="C52" s="1" t="s">
        <v>14</v>
      </c>
      <c r="D52" s="1" t="s">
        <v>7</v>
      </c>
      <c r="E52" s="1">
        <v>2016</v>
      </c>
      <c r="F52" s="1" t="s">
        <v>303</v>
      </c>
      <c r="G52" s="1" t="s">
        <v>8</v>
      </c>
      <c r="H52" s="1">
        <v>18</v>
      </c>
      <c r="I52" s="5">
        <f>H52/(2023-E52)</f>
        <v>2.5714285714285716</v>
      </c>
      <c r="J52" s="1" t="s">
        <v>9</v>
      </c>
      <c r="K52" s="1" t="s">
        <v>62</v>
      </c>
    </row>
    <row r="53" spans="1:11" ht="30" customHeight="1" x14ac:dyDescent="0.2">
      <c r="A53" s="1" t="s">
        <v>305</v>
      </c>
      <c r="B53" s="1" t="s">
        <v>307</v>
      </c>
      <c r="C53" s="1" t="s">
        <v>14</v>
      </c>
      <c r="D53" s="1" t="s">
        <v>7</v>
      </c>
      <c r="E53" s="1">
        <v>1992</v>
      </c>
      <c r="F53" s="1" t="s">
        <v>306</v>
      </c>
      <c r="G53" s="1" t="s">
        <v>19</v>
      </c>
      <c r="H53" s="1">
        <v>7991</v>
      </c>
      <c r="I53" s="5">
        <f>H53/(2023-E53)</f>
        <v>257.77419354838707</v>
      </c>
      <c r="J53" s="1" t="s">
        <v>20</v>
      </c>
      <c r="K53" s="1" t="s">
        <v>62</v>
      </c>
    </row>
    <row r="54" spans="1:11" ht="30" customHeight="1" x14ac:dyDescent="0.2">
      <c r="A54" s="1" t="s">
        <v>308</v>
      </c>
      <c r="B54" s="1" t="s">
        <v>310</v>
      </c>
      <c r="C54" s="1" t="s">
        <v>14</v>
      </c>
      <c r="D54" s="1" t="s">
        <v>25</v>
      </c>
      <c r="E54" s="1">
        <v>1992</v>
      </c>
      <c r="F54" s="1" t="s">
        <v>309</v>
      </c>
      <c r="G54" s="1" t="s">
        <v>8</v>
      </c>
      <c r="H54" s="1">
        <v>79</v>
      </c>
      <c r="I54" s="5">
        <f>H54/(2023-E54)</f>
        <v>2.5483870967741935</v>
      </c>
      <c r="J54" s="1" t="s">
        <v>9</v>
      </c>
      <c r="K54" s="1" t="s">
        <v>21</v>
      </c>
    </row>
    <row r="55" spans="1:11" ht="30" customHeight="1" x14ac:dyDescent="0.2">
      <c r="A55" s="1" t="s">
        <v>314</v>
      </c>
      <c r="B55" s="1" t="s">
        <v>316</v>
      </c>
      <c r="C55" s="1" t="s">
        <v>95</v>
      </c>
      <c r="D55" s="1" t="s">
        <v>25</v>
      </c>
      <c r="E55" s="1">
        <v>1988</v>
      </c>
      <c r="F55" s="1" t="s">
        <v>315</v>
      </c>
      <c r="G55" s="1" t="s">
        <v>19</v>
      </c>
      <c r="H55" s="1">
        <v>191</v>
      </c>
      <c r="I55" s="5">
        <f>H55/(2023-E55)</f>
        <v>5.4571428571428573</v>
      </c>
      <c r="J55" s="1" t="s">
        <v>9</v>
      </c>
      <c r="K55" s="1" t="s">
        <v>21</v>
      </c>
    </row>
    <row r="56" spans="1:11" ht="30" customHeight="1" x14ac:dyDescent="0.2">
      <c r="A56" s="1" t="s">
        <v>317</v>
      </c>
      <c r="B56" s="1" t="s">
        <v>319</v>
      </c>
      <c r="C56" s="1" t="s">
        <v>356</v>
      </c>
      <c r="D56" s="1" t="s">
        <v>25</v>
      </c>
      <c r="E56" s="1">
        <v>2008</v>
      </c>
      <c r="F56" s="1" t="s">
        <v>318</v>
      </c>
      <c r="G56" s="1" t="s">
        <v>8</v>
      </c>
      <c r="H56" s="1">
        <v>49</v>
      </c>
      <c r="I56" s="5">
        <f>H56/(2023-E56)</f>
        <v>3.2666666666666666</v>
      </c>
      <c r="J56" s="1" t="s">
        <v>20</v>
      </c>
      <c r="K56" s="1" t="s">
        <v>69</v>
      </c>
    </row>
    <row r="57" spans="1:11" ht="30" customHeight="1" x14ac:dyDescent="0.2">
      <c r="A57" s="1" t="s">
        <v>311</v>
      </c>
      <c r="B57" s="1" t="s">
        <v>313</v>
      </c>
      <c r="C57" s="1" t="s">
        <v>14</v>
      </c>
      <c r="D57" s="1" t="s">
        <v>7</v>
      </c>
      <c r="E57" s="1">
        <v>2020</v>
      </c>
      <c r="F57" s="1" t="s">
        <v>312</v>
      </c>
      <c r="G57" s="1" t="s">
        <v>19</v>
      </c>
      <c r="H57" s="1">
        <v>18</v>
      </c>
      <c r="I57" s="5">
        <f>H57/(2023-E57)</f>
        <v>6</v>
      </c>
      <c r="J57" s="1" t="s">
        <v>20</v>
      </c>
      <c r="K57" s="1" t="s">
        <v>38</v>
      </c>
    </row>
    <row r="58" spans="1:11" ht="30" customHeight="1" x14ac:dyDescent="0.2">
      <c r="A58" s="1" t="s">
        <v>320</v>
      </c>
      <c r="B58" s="1" t="s">
        <v>322</v>
      </c>
      <c r="C58" s="1" t="s">
        <v>37</v>
      </c>
      <c r="D58" s="1" t="s">
        <v>25</v>
      </c>
      <c r="E58" s="1">
        <v>2020</v>
      </c>
      <c r="F58" s="1" t="s">
        <v>321</v>
      </c>
      <c r="G58" s="1" t="s">
        <v>8</v>
      </c>
      <c r="H58" s="1">
        <v>4</v>
      </c>
      <c r="I58" s="5">
        <f>H58/(2023-E58)</f>
        <v>1.3333333333333333</v>
      </c>
      <c r="J58" s="1" t="s">
        <v>9</v>
      </c>
      <c r="K58" s="1" t="s">
        <v>69</v>
      </c>
    </row>
    <row r="59" spans="1:11" ht="30" customHeight="1" x14ac:dyDescent="0.2">
      <c r="A59" s="1" t="s">
        <v>323</v>
      </c>
      <c r="B59" s="1" t="s">
        <v>325</v>
      </c>
      <c r="C59" s="1" t="s">
        <v>14</v>
      </c>
      <c r="D59" s="1" t="s">
        <v>25</v>
      </c>
      <c r="E59" s="1">
        <v>1994</v>
      </c>
      <c r="F59" s="1" t="s">
        <v>324</v>
      </c>
      <c r="G59" s="1" t="s">
        <v>19</v>
      </c>
      <c r="H59" s="1">
        <v>442</v>
      </c>
      <c r="I59" s="5">
        <f>H59/(2023-E59)</f>
        <v>15.241379310344827</v>
      </c>
      <c r="J59" s="1" t="s">
        <v>20</v>
      </c>
      <c r="K59" s="1" t="s">
        <v>33</v>
      </c>
    </row>
    <row r="60" spans="1:11" ht="30" customHeight="1" x14ac:dyDescent="0.2">
      <c r="A60" s="1" t="s">
        <v>326</v>
      </c>
      <c r="B60" s="1" t="s">
        <v>328</v>
      </c>
      <c r="C60" s="1" t="s">
        <v>14</v>
      </c>
      <c r="D60" s="1" t="s">
        <v>7</v>
      </c>
      <c r="E60" s="1">
        <v>1981</v>
      </c>
      <c r="F60" s="1" t="s">
        <v>327</v>
      </c>
      <c r="G60" s="1" t="s">
        <v>8</v>
      </c>
      <c r="H60" s="1">
        <v>132</v>
      </c>
      <c r="I60" s="5">
        <f>H60/(2023-E60)</f>
        <v>3.1428571428571428</v>
      </c>
      <c r="J60" s="1" t="s">
        <v>20</v>
      </c>
      <c r="K60" s="1" t="s">
        <v>161</v>
      </c>
    </row>
    <row r="61" spans="1:11" ht="30" customHeight="1" x14ac:dyDescent="0.2">
      <c r="A61" s="1" t="s">
        <v>329</v>
      </c>
      <c r="B61" s="1" t="s">
        <v>331</v>
      </c>
      <c r="C61" s="1" t="s">
        <v>14</v>
      </c>
      <c r="D61" s="1" t="s">
        <v>25</v>
      </c>
      <c r="E61" s="1">
        <v>2008</v>
      </c>
      <c r="F61" s="1" t="s">
        <v>330</v>
      </c>
      <c r="G61" s="1" t="s">
        <v>8</v>
      </c>
      <c r="H61" s="1">
        <v>78</v>
      </c>
      <c r="I61" s="5">
        <f>H61/(2023-E61)</f>
        <v>5.2</v>
      </c>
      <c r="J61" s="1" t="s">
        <v>20</v>
      </c>
      <c r="K61" s="1" t="s">
        <v>161</v>
      </c>
    </row>
    <row r="62" spans="1:11" ht="30" customHeight="1" x14ac:dyDescent="0.2">
      <c r="A62" s="1" t="s">
        <v>333</v>
      </c>
      <c r="B62" s="1" t="s">
        <v>332</v>
      </c>
      <c r="C62" s="1" t="s">
        <v>14</v>
      </c>
      <c r="D62" s="1" t="s">
        <v>7</v>
      </c>
      <c r="E62" s="1">
        <v>2007</v>
      </c>
      <c r="F62" s="1" t="s">
        <v>334</v>
      </c>
      <c r="G62" s="1" t="s">
        <v>8</v>
      </c>
      <c r="H62" s="1">
        <v>144</v>
      </c>
      <c r="I62" s="5">
        <f>H62/(2023-E62)</f>
        <v>9</v>
      </c>
      <c r="J62" s="1" t="s">
        <v>20</v>
      </c>
      <c r="K62" s="1" t="s">
        <v>15</v>
      </c>
    </row>
    <row r="63" spans="1:11" ht="30" customHeight="1" x14ac:dyDescent="0.2">
      <c r="A63" s="1" t="s">
        <v>336</v>
      </c>
      <c r="B63" s="1" t="s">
        <v>338</v>
      </c>
      <c r="C63" s="1" t="s">
        <v>356</v>
      </c>
      <c r="D63" s="1" t="s">
        <v>25</v>
      </c>
      <c r="E63" s="1">
        <v>1994</v>
      </c>
      <c r="F63" s="1" t="s">
        <v>337</v>
      </c>
      <c r="G63" s="1" t="s">
        <v>8</v>
      </c>
      <c r="H63" s="1">
        <v>11</v>
      </c>
      <c r="I63" s="5">
        <f>H63/(2023-E63)</f>
        <v>0.37931034482758619</v>
      </c>
      <c r="J63" s="1" t="s">
        <v>20</v>
      </c>
      <c r="K63" s="1" t="s">
        <v>345</v>
      </c>
    </row>
    <row r="64" spans="1:11" ht="30" customHeight="1" x14ac:dyDescent="0.2">
      <c r="A64" s="1" t="s">
        <v>4</v>
      </c>
      <c r="B64" s="1" t="s">
        <v>6</v>
      </c>
      <c r="C64" s="1" t="s">
        <v>372</v>
      </c>
      <c r="D64" s="1" t="s">
        <v>7</v>
      </c>
      <c r="E64" s="1">
        <v>2009</v>
      </c>
      <c r="F64" s="1" t="s">
        <v>5</v>
      </c>
      <c r="G64" s="1" t="s">
        <v>8</v>
      </c>
      <c r="H64" s="1">
        <v>46</v>
      </c>
      <c r="I64" s="5">
        <f>H64/(2023-E64)</f>
        <v>3.2857142857142856</v>
      </c>
      <c r="J64" s="1" t="s">
        <v>20</v>
      </c>
      <c r="K64" s="1" t="s">
        <v>33</v>
      </c>
    </row>
    <row r="65" spans="1:11" ht="30" customHeight="1" x14ac:dyDescent="0.2">
      <c r="A65" s="1" t="s">
        <v>11</v>
      </c>
      <c r="B65" s="1" t="s">
        <v>13</v>
      </c>
      <c r="C65" s="1" t="s">
        <v>14</v>
      </c>
      <c r="D65" s="1" t="s">
        <v>7</v>
      </c>
      <c r="E65" s="1">
        <v>2000</v>
      </c>
      <c r="F65" s="1" t="s">
        <v>12</v>
      </c>
      <c r="G65" s="1" t="s">
        <v>8</v>
      </c>
      <c r="H65" s="1">
        <v>30</v>
      </c>
      <c r="I65" s="5">
        <f>H65/(2023-E65)</f>
        <v>1.3043478260869565</v>
      </c>
      <c r="J65" s="1" t="s">
        <v>9</v>
      </c>
      <c r="K65" s="1" t="s">
        <v>15</v>
      </c>
    </row>
    <row r="66" spans="1:11" ht="30" customHeight="1" x14ac:dyDescent="0.2">
      <c r="A66" s="1" t="s">
        <v>16</v>
      </c>
      <c r="B66" s="1" t="s">
        <v>18</v>
      </c>
      <c r="C66" s="1" t="s">
        <v>364</v>
      </c>
      <c r="D66" s="1" t="s">
        <v>7</v>
      </c>
      <c r="E66" s="1">
        <v>2009</v>
      </c>
      <c r="F66" s="1" t="s">
        <v>17</v>
      </c>
      <c r="G66" s="1" t="s">
        <v>19</v>
      </c>
      <c r="H66" s="1">
        <v>12</v>
      </c>
      <c r="I66" s="5">
        <f>H66/(2023-E66)</f>
        <v>0.8571428571428571</v>
      </c>
      <c r="J66" s="1" t="s">
        <v>20</v>
      </c>
      <c r="K66" s="1" t="s">
        <v>21</v>
      </c>
    </row>
    <row r="67" spans="1:11" ht="30" customHeight="1" x14ac:dyDescent="0.2">
      <c r="A67" s="1" t="s">
        <v>22</v>
      </c>
      <c r="B67" s="1" t="s">
        <v>24</v>
      </c>
      <c r="C67" s="1" t="s">
        <v>14</v>
      </c>
      <c r="D67" s="1" t="s">
        <v>25</v>
      </c>
      <c r="E67" s="1">
        <v>2007</v>
      </c>
      <c r="F67" s="1" t="s">
        <v>23</v>
      </c>
      <c r="G67" s="1" t="s">
        <v>8</v>
      </c>
      <c r="H67" s="1">
        <v>41</v>
      </c>
      <c r="I67" s="5">
        <f>H67/(2023-E67)</f>
        <v>2.5625</v>
      </c>
      <c r="J67" s="1" t="s">
        <v>20</v>
      </c>
      <c r="K67" s="1" t="s">
        <v>26</v>
      </c>
    </row>
    <row r="68" spans="1:11" ht="30" customHeight="1" x14ac:dyDescent="0.2">
      <c r="A68" s="1" t="s">
        <v>27</v>
      </c>
      <c r="B68" s="1" t="s">
        <v>29</v>
      </c>
      <c r="C68" s="1" t="s">
        <v>14</v>
      </c>
      <c r="D68" s="1" t="s">
        <v>25</v>
      </c>
      <c r="E68" s="1">
        <v>2000</v>
      </c>
      <c r="F68" s="1" t="s">
        <v>28</v>
      </c>
      <c r="G68" s="1" t="s">
        <v>8</v>
      </c>
      <c r="H68" s="1">
        <v>56</v>
      </c>
      <c r="I68" s="5">
        <f>H68/(2023-E68)</f>
        <v>2.4347826086956523</v>
      </c>
      <c r="J68" s="1" t="s">
        <v>20</v>
      </c>
      <c r="K68" s="1" t="s">
        <v>345</v>
      </c>
    </row>
    <row r="69" spans="1:11" ht="30" customHeight="1" x14ac:dyDescent="0.2">
      <c r="A69" s="1" t="s">
        <v>30</v>
      </c>
      <c r="B69" s="1" t="s">
        <v>32</v>
      </c>
      <c r="C69" s="1" t="s">
        <v>14</v>
      </c>
      <c r="D69" s="1" t="s">
        <v>25</v>
      </c>
      <c r="E69" s="1">
        <v>2010</v>
      </c>
      <c r="F69" s="1" t="s">
        <v>31</v>
      </c>
      <c r="G69" s="1" t="s">
        <v>8</v>
      </c>
      <c r="H69" s="1">
        <v>21</v>
      </c>
      <c r="I69" s="5">
        <f>H69/(2023-E69)</f>
        <v>1.6153846153846154</v>
      </c>
      <c r="J69" s="1" t="s">
        <v>20</v>
      </c>
      <c r="K69" s="1" t="s">
        <v>33</v>
      </c>
    </row>
    <row r="70" spans="1:11" ht="30" customHeight="1" x14ac:dyDescent="0.2">
      <c r="A70" s="1" t="s">
        <v>34</v>
      </c>
      <c r="B70" s="1" t="s">
        <v>36</v>
      </c>
      <c r="C70" s="1" t="s">
        <v>37</v>
      </c>
      <c r="D70" s="1" t="s">
        <v>25</v>
      </c>
      <c r="E70" s="1">
        <v>2002</v>
      </c>
      <c r="F70" s="1" t="s">
        <v>35</v>
      </c>
      <c r="G70" s="1" t="s">
        <v>8</v>
      </c>
      <c r="H70" s="1">
        <v>63</v>
      </c>
      <c r="I70" s="5">
        <f>H70/(2023-E70)</f>
        <v>3</v>
      </c>
      <c r="J70" s="1" t="s">
        <v>9</v>
      </c>
      <c r="K70" s="1" t="s">
        <v>347</v>
      </c>
    </row>
    <row r="71" spans="1:11" ht="30" customHeight="1" x14ac:dyDescent="0.2">
      <c r="A71" s="1" t="s">
        <v>39</v>
      </c>
      <c r="B71" s="1" t="s">
        <v>41</v>
      </c>
      <c r="C71" s="1" t="s">
        <v>366</v>
      </c>
      <c r="D71" s="1" t="s">
        <v>7</v>
      </c>
      <c r="E71" s="1">
        <v>1996</v>
      </c>
      <c r="F71" s="1" t="s">
        <v>40</v>
      </c>
      <c r="G71" s="1" t="s">
        <v>8</v>
      </c>
      <c r="H71" s="1">
        <v>82</v>
      </c>
      <c r="I71" s="5">
        <f>H71/(2023-E71)</f>
        <v>3.0370370370370372</v>
      </c>
      <c r="J71" s="1" t="s">
        <v>20</v>
      </c>
      <c r="K71" s="1" t="s">
        <v>15</v>
      </c>
    </row>
    <row r="72" spans="1:11" ht="30" customHeight="1" x14ac:dyDescent="0.2">
      <c r="A72" s="1" t="s">
        <v>52</v>
      </c>
      <c r="B72" s="1" t="s">
        <v>54</v>
      </c>
      <c r="C72" s="1" t="s">
        <v>14</v>
      </c>
      <c r="D72" s="1" t="s">
        <v>25</v>
      </c>
      <c r="E72" s="1">
        <v>2000</v>
      </c>
      <c r="F72" s="1" t="s">
        <v>53</v>
      </c>
      <c r="G72" s="1" t="s">
        <v>8</v>
      </c>
      <c r="H72" s="1">
        <v>163</v>
      </c>
      <c r="I72" s="5">
        <f>H72/(2023-E72)</f>
        <v>7.0869565217391308</v>
      </c>
      <c r="J72" s="1" t="s">
        <v>9</v>
      </c>
      <c r="K72" s="1" t="s">
        <v>33</v>
      </c>
    </row>
    <row r="73" spans="1:11" ht="30" customHeight="1" x14ac:dyDescent="0.2">
      <c r="A73" s="1" t="s">
        <v>55</v>
      </c>
      <c r="B73" s="1" t="s">
        <v>57</v>
      </c>
      <c r="C73" s="1" t="s">
        <v>14</v>
      </c>
      <c r="D73" s="1" t="s">
        <v>25</v>
      </c>
      <c r="E73" s="1">
        <v>1993</v>
      </c>
      <c r="F73" s="1" t="s">
        <v>56</v>
      </c>
      <c r="G73" s="1" t="s">
        <v>58</v>
      </c>
      <c r="H73" s="1">
        <v>1</v>
      </c>
      <c r="I73" s="5">
        <f>H73/(2023-E73)</f>
        <v>3.3333333333333333E-2</v>
      </c>
      <c r="J73" s="1" t="s">
        <v>9</v>
      </c>
      <c r="K73" s="1" t="s">
        <v>33</v>
      </c>
    </row>
    <row r="74" spans="1:11" ht="30" customHeight="1" x14ac:dyDescent="0.2">
      <c r="A74" s="1" t="s">
        <v>63</v>
      </c>
      <c r="B74" s="1" t="s">
        <v>65</v>
      </c>
      <c r="C74" s="1" t="s">
        <v>14</v>
      </c>
      <c r="D74" s="1" t="s">
        <v>7</v>
      </c>
      <c r="E74" s="1">
        <v>2012</v>
      </c>
      <c r="F74" s="1" t="s">
        <v>64</v>
      </c>
      <c r="G74" s="1" t="s">
        <v>19</v>
      </c>
      <c r="H74" s="1">
        <v>244</v>
      </c>
      <c r="I74" s="5">
        <f>H74/(2023-E74)</f>
        <v>22.181818181818183</v>
      </c>
      <c r="J74" s="1" t="s">
        <v>9</v>
      </c>
      <c r="K74" s="1" t="s">
        <v>33</v>
      </c>
    </row>
    <row r="75" spans="1:11" ht="30" customHeight="1" x14ac:dyDescent="0.2">
      <c r="A75" s="1" t="s">
        <v>42</v>
      </c>
      <c r="B75" s="1" t="s">
        <v>44</v>
      </c>
      <c r="C75" s="1" t="s">
        <v>14</v>
      </c>
      <c r="D75" s="1" t="s">
        <v>7</v>
      </c>
      <c r="E75" s="1">
        <v>2017</v>
      </c>
      <c r="F75" s="1" t="s">
        <v>43</v>
      </c>
      <c r="G75" s="1" t="s">
        <v>19</v>
      </c>
      <c r="H75" s="1">
        <v>137</v>
      </c>
      <c r="I75" s="5">
        <f>H75/(2023-E75)</f>
        <v>22.833333333333332</v>
      </c>
      <c r="J75" s="1" t="s">
        <v>9</v>
      </c>
      <c r="K75" s="1" t="s">
        <v>15</v>
      </c>
    </row>
    <row r="76" spans="1:11" ht="30" customHeight="1" x14ac:dyDescent="0.2">
      <c r="A76" s="1" t="s">
        <v>45</v>
      </c>
      <c r="B76" s="1" t="s">
        <v>47</v>
      </c>
      <c r="C76" s="1" t="s">
        <v>369</v>
      </c>
      <c r="D76" s="1" t="s">
        <v>25</v>
      </c>
      <c r="E76" s="1">
        <v>2016</v>
      </c>
      <c r="F76" s="1" t="s">
        <v>46</v>
      </c>
      <c r="G76" s="1" t="s">
        <v>8</v>
      </c>
      <c r="H76" s="1">
        <v>39</v>
      </c>
      <c r="I76" s="5">
        <f>H76/(2023-E76)</f>
        <v>5.5714285714285712</v>
      </c>
      <c r="J76" s="1" t="s">
        <v>9</v>
      </c>
      <c r="K76" s="1" t="s">
        <v>33</v>
      </c>
    </row>
    <row r="77" spans="1:11" ht="30" customHeight="1" x14ac:dyDescent="0.2">
      <c r="A77" s="1" t="s">
        <v>48</v>
      </c>
      <c r="B77" s="1" t="s">
        <v>50</v>
      </c>
      <c r="C77" s="1" t="s">
        <v>51</v>
      </c>
      <c r="D77" s="1" t="s">
        <v>25</v>
      </c>
      <c r="E77" s="1">
        <v>2001</v>
      </c>
      <c r="F77" s="1" t="s">
        <v>49</v>
      </c>
      <c r="G77" s="1" t="s">
        <v>8</v>
      </c>
      <c r="H77" s="1">
        <v>2</v>
      </c>
      <c r="I77" s="5">
        <f>H77/(2023-E77)</f>
        <v>9.0909090909090912E-2</v>
      </c>
      <c r="J77" s="1" t="s">
        <v>9</v>
      </c>
      <c r="K77" s="1" t="s">
        <v>33</v>
      </c>
    </row>
    <row r="78" spans="1:11" ht="30" customHeight="1" x14ac:dyDescent="0.2">
      <c r="A78" s="1" t="s">
        <v>70</v>
      </c>
      <c r="B78" s="1" t="s">
        <v>72</v>
      </c>
      <c r="C78" s="1" t="s">
        <v>370</v>
      </c>
      <c r="D78" s="1" t="s">
        <v>25</v>
      </c>
      <c r="E78" s="1">
        <v>2020</v>
      </c>
      <c r="F78" s="1" t="s">
        <v>71</v>
      </c>
      <c r="G78" s="1" t="s">
        <v>8</v>
      </c>
      <c r="H78" s="1">
        <v>0</v>
      </c>
      <c r="I78" s="5">
        <f>H78/(2023-E78)</f>
        <v>0</v>
      </c>
      <c r="J78" s="1" t="s">
        <v>9</v>
      </c>
      <c r="K78" s="1" t="s">
        <v>33</v>
      </c>
    </row>
    <row r="79" spans="1:11" ht="30" customHeight="1" x14ac:dyDescent="0.2">
      <c r="A79" s="1" t="s">
        <v>73</v>
      </c>
      <c r="B79" s="1" t="s">
        <v>75</v>
      </c>
      <c r="C79" s="1" t="s">
        <v>14</v>
      </c>
      <c r="D79" s="1" t="s">
        <v>25</v>
      </c>
      <c r="E79" s="1">
        <v>2012</v>
      </c>
      <c r="F79" s="1" t="s">
        <v>74</v>
      </c>
      <c r="G79" s="1" t="s">
        <v>8</v>
      </c>
      <c r="H79" s="1">
        <v>10</v>
      </c>
      <c r="I79" s="5">
        <f>H79/(2023-E79)</f>
        <v>0.90909090909090906</v>
      </c>
      <c r="J79" s="1" t="s">
        <v>20</v>
      </c>
      <c r="K79" s="1" t="s">
        <v>69</v>
      </c>
    </row>
    <row r="80" spans="1:11" ht="30" customHeight="1" x14ac:dyDescent="0.2">
      <c r="A80" s="1" t="s">
        <v>59</v>
      </c>
      <c r="B80" s="1" t="s">
        <v>61</v>
      </c>
      <c r="C80" s="1" t="s">
        <v>355</v>
      </c>
      <c r="D80" s="1" t="s">
        <v>7</v>
      </c>
      <c r="E80" s="1">
        <v>2019</v>
      </c>
      <c r="F80" s="1" t="s">
        <v>60</v>
      </c>
      <c r="G80" s="1" t="s">
        <v>8</v>
      </c>
      <c r="H80" s="1">
        <v>66</v>
      </c>
      <c r="I80" s="5">
        <f>H80/(2023-E80)</f>
        <v>16.5</v>
      </c>
      <c r="J80" s="1" t="s">
        <v>20</v>
      </c>
      <c r="K80" s="1" t="s">
        <v>62</v>
      </c>
    </row>
    <row r="81" spans="1:11" ht="30" customHeight="1" x14ac:dyDescent="0.2">
      <c r="A81" s="1" t="s">
        <v>76</v>
      </c>
      <c r="B81" s="1" t="s">
        <v>78</v>
      </c>
      <c r="C81" s="1" t="s">
        <v>14</v>
      </c>
      <c r="D81" s="1" t="s">
        <v>7</v>
      </c>
      <c r="E81" s="1">
        <v>2019</v>
      </c>
      <c r="F81" s="1" t="s">
        <v>77</v>
      </c>
      <c r="G81" s="1" t="s">
        <v>8</v>
      </c>
      <c r="H81" s="1">
        <v>24</v>
      </c>
      <c r="I81" s="5">
        <f>H81/(2023-E81)</f>
        <v>6</v>
      </c>
      <c r="J81" s="1" t="s">
        <v>20</v>
      </c>
      <c r="K81" s="1" t="s">
        <v>62</v>
      </c>
    </row>
    <row r="82" spans="1:11" ht="30" customHeight="1" x14ac:dyDescent="0.2">
      <c r="A82" s="1" t="s">
        <v>66</v>
      </c>
      <c r="B82" s="1" t="s">
        <v>68</v>
      </c>
      <c r="C82" s="1" t="s">
        <v>357</v>
      </c>
      <c r="D82" s="1" t="s">
        <v>7</v>
      </c>
      <c r="E82" s="1">
        <v>2008</v>
      </c>
      <c r="F82" s="1" t="s">
        <v>67</v>
      </c>
      <c r="G82" s="1" t="s">
        <v>19</v>
      </c>
      <c r="H82" s="1">
        <v>37</v>
      </c>
      <c r="I82" s="5">
        <f>H82/(2023-E82)</f>
        <v>2.4666666666666668</v>
      </c>
      <c r="J82" s="1" t="s">
        <v>20</v>
      </c>
      <c r="K82" s="1" t="s">
        <v>69</v>
      </c>
    </row>
    <row r="83" spans="1:11" ht="30" customHeight="1" x14ac:dyDescent="0.2">
      <c r="A83" s="1" t="s">
        <v>89</v>
      </c>
      <c r="B83" s="1" t="s">
        <v>91</v>
      </c>
      <c r="C83" s="1" t="s">
        <v>51</v>
      </c>
      <c r="D83" s="1" t="s">
        <v>7</v>
      </c>
      <c r="E83" s="1">
        <v>1993</v>
      </c>
      <c r="F83" s="1" t="s">
        <v>90</v>
      </c>
      <c r="G83" s="1" t="s">
        <v>19</v>
      </c>
      <c r="H83" s="1">
        <v>74</v>
      </c>
      <c r="I83" s="5">
        <f>H83/(2023-E83)</f>
        <v>2.4666666666666668</v>
      </c>
      <c r="J83" s="1" t="s">
        <v>20</v>
      </c>
      <c r="K83" s="1" t="s">
        <v>62</v>
      </c>
    </row>
    <row r="84" spans="1:11" ht="30" customHeight="1" x14ac:dyDescent="0.2">
      <c r="A84" s="1" t="s">
        <v>92</v>
      </c>
      <c r="B84" s="1" t="s">
        <v>94</v>
      </c>
      <c r="C84" s="1" t="s">
        <v>95</v>
      </c>
      <c r="D84" s="1" t="s">
        <v>7</v>
      </c>
      <c r="E84" s="1">
        <v>2014</v>
      </c>
      <c r="F84" s="1" t="s">
        <v>93</v>
      </c>
      <c r="G84" s="1" t="s">
        <v>8</v>
      </c>
      <c r="H84" s="1">
        <v>12</v>
      </c>
      <c r="I84" s="5">
        <f>H84/(2023-E84)</f>
        <v>1.3333333333333333</v>
      </c>
      <c r="J84" s="1" t="s">
        <v>20</v>
      </c>
      <c r="K84" s="1" t="s">
        <v>33</v>
      </c>
    </row>
    <row r="85" spans="1:11" ht="30" customHeight="1" x14ac:dyDescent="0.2">
      <c r="A85" s="1" t="s">
        <v>96</v>
      </c>
      <c r="B85" s="1" t="s">
        <v>98</v>
      </c>
      <c r="C85" s="1" t="s">
        <v>365</v>
      </c>
      <c r="D85" s="1" t="s">
        <v>7</v>
      </c>
      <c r="E85" s="1">
        <v>2010</v>
      </c>
      <c r="F85" s="1" t="s">
        <v>97</v>
      </c>
      <c r="G85" s="1" t="s">
        <v>8</v>
      </c>
      <c r="H85" s="1">
        <v>6</v>
      </c>
      <c r="I85" s="5">
        <f>H85/(2023-E85)</f>
        <v>0.46153846153846156</v>
      </c>
      <c r="J85" s="1" t="s">
        <v>20</v>
      </c>
      <c r="K85" s="1" t="s">
        <v>21</v>
      </c>
    </row>
    <row r="86" spans="1:11" ht="30" customHeight="1" x14ac:dyDescent="0.2">
      <c r="A86" s="1" t="s">
        <v>79</v>
      </c>
      <c r="B86" s="1" t="s">
        <v>81</v>
      </c>
      <c r="C86" s="1" t="s">
        <v>357</v>
      </c>
      <c r="D86" s="1" t="s">
        <v>7</v>
      </c>
      <c r="E86" s="1">
        <v>2019</v>
      </c>
      <c r="F86" s="1" t="s">
        <v>80</v>
      </c>
      <c r="G86" s="1" t="s">
        <v>8</v>
      </c>
      <c r="H86" s="1">
        <v>35</v>
      </c>
      <c r="I86" s="5">
        <f>H86/(2023-E86)</f>
        <v>8.75</v>
      </c>
      <c r="J86" s="1" t="s">
        <v>20</v>
      </c>
      <c r="K86" s="1" t="s">
        <v>15</v>
      </c>
    </row>
    <row r="87" spans="1:11" ht="30" customHeight="1" x14ac:dyDescent="0.2">
      <c r="A87" s="1" t="s">
        <v>99</v>
      </c>
      <c r="B87" s="1" t="s">
        <v>101</v>
      </c>
      <c r="C87" s="1" t="s">
        <v>14</v>
      </c>
      <c r="D87" s="1" t="s">
        <v>7</v>
      </c>
      <c r="E87" s="1">
        <v>2006</v>
      </c>
      <c r="F87" s="1" t="s">
        <v>100</v>
      </c>
      <c r="G87" s="1" t="s">
        <v>8</v>
      </c>
      <c r="H87" s="1">
        <v>95</v>
      </c>
      <c r="I87" s="5">
        <f>H87/(2023-E87)</f>
        <v>5.5882352941176467</v>
      </c>
      <c r="J87" s="1" t="s">
        <v>20</v>
      </c>
      <c r="K87" s="1" t="s">
        <v>62</v>
      </c>
    </row>
    <row r="88" spans="1:11" ht="30" customHeight="1" x14ac:dyDescent="0.2">
      <c r="A88" s="1" t="s">
        <v>82</v>
      </c>
      <c r="B88" s="1" t="s">
        <v>84</v>
      </c>
      <c r="C88" s="1" t="s">
        <v>14</v>
      </c>
      <c r="D88" s="1" t="s">
        <v>25</v>
      </c>
      <c r="E88" s="1">
        <v>2018</v>
      </c>
      <c r="F88" s="1" t="s">
        <v>83</v>
      </c>
      <c r="G88" s="1" t="s">
        <v>8</v>
      </c>
      <c r="H88" s="1">
        <v>4</v>
      </c>
      <c r="I88" s="5">
        <f>H88/(2023-E88)</f>
        <v>0.8</v>
      </c>
      <c r="J88" s="1" t="s">
        <v>20</v>
      </c>
      <c r="K88" s="1" t="s">
        <v>33</v>
      </c>
    </row>
    <row r="89" spans="1:11" ht="30" customHeight="1" x14ac:dyDescent="0.2">
      <c r="A89" s="1" t="s">
        <v>85</v>
      </c>
      <c r="B89" s="1" t="s">
        <v>87</v>
      </c>
      <c r="C89" s="1" t="s">
        <v>369</v>
      </c>
      <c r="D89" s="1" t="s">
        <v>25</v>
      </c>
      <c r="E89" s="1">
        <v>2005</v>
      </c>
      <c r="F89" s="1" t="s">
        <v>86</v>
      </c>
      <c r="G89" s="1" t="s">
        <v>8</v>
      </c>
      <c r="H89" s="1">
        <v>24</v>
      </c>
      <c r="I89" s="5">
        <f>H89/(2023-E89)</f>
        <v>1.3333333333333333</v>
      </c>
      <c r="J89" s="1" t="s">
        <v>20</v>
      </c>
      <c r="K89" s="1" t="s">
        <v>88</v>
      </c>
    </row>
    <row r="90" spans="1:11" ht="30" customHeight="1" x14ac:dyDescent="0.2">
      <c r="A90" s="1" t="s">
        <v>102</v>
      </c>
      <c r="B90" s="1" t="s">
        <v>104</v>
      </c>
      <c r="C90" s="1" t="s">
        <v>51</v>
      </c>
      <c r="D90" s="1" t="s">
        <v>7</v>
      </c>
      <c r="E90" s="1">
        <v>2020</v>
      </c>
      <c r="F90" s="1" t="s">
        <v>103</v>
      </c>
      <c r="G90" s="1" t="s">
        <v>8</v>
      </c>
      <c r="H90" s="1">
        <v>14</v>
      </c>
      <c r="I90" s="5">
        <f>H90/(2023-E90)</f>
        <v>4.666666666666667</v>
      </c>
      <c r="J90" s="1" t="s">
        <v>20</v>
      </c>
      <c r="K90" s="1" t="s">
        <v>21</v>
      </c>
    </row>
    <row r="91" spans="1:11" ht="30" customHeight="1" x14ac:dyDescent="0.2">
      <c r="A91" s="1" t="s">
        <v>109</v>
      </c>
      <c r="B91" s="1" t="s">
        <v>111</v>
      </c>
      <c r="C91" s="1" t="s">
        <v>14</v>
      </c>
      <c r="D91" s="1" t="s">
        <v>25</v>
      </c>
      <c r="E91" s="1">
        <v>2000</v>
      </c>
      <c r="F91" s="1" t="s">
        <v>110</v>
      </c>
      <c r="G91" s="1" t="s">
        <v>8</v>
      </c>
      <c r="H91" s="1">
        <v>818</v>
      </c>
      <c r="I91" s="5">
        <f>H91/(2023-E91)</f>
        <v>35.565217391304351</v>
      </c>
      <c r="J91" s="1" t="s">
        <v>20</v>
      </c>
      <c r="K91" s="1" t="s">
        <v>62</v>
      </c>
    </row>
    <row r="92" spans="1:11" ht="30" customHeight="1" x14ac:dyDescent="0.2">
      <c r="A92" s="1" t="s">
        <v>118</v>
      </c>
      <c r="B92" s="1" t="s">
        <v>120</v>
      </c>
      <c r="C92" s="1" t="s">
        <v>14</v>
      </c>
      <c r="D92" s="1" t="s">
        <v>7</v>
      </c>
      <c r="E92" s="1">
        <v>2020</v>
      </c>
      <c r="F92" s="1" t="s">
        <v>119</v>
      </c>
      <c r="G92" s="1" t="s">
        <v>8</v>
      </c>
      <c r="H92" s="1">
        <v>2</v>
      </c>
      <c r="I92" s="5">
        <f>H92/(2023-E92)</f>
        <v>0.66666666666666663</v>
      </c>
      <c r="J92" s="1" t="s">
        <v>20</v>
      </c>
      <c r="K92" s="1" t="s">
        <v>88</v>
      </c>
    </row>
    <row r="93" spans="1:11" ht="30" customHeight="1" x14ac:dyDescent="0.2">
      <c r="A93" s="1" t="s">
        <v>105</v>
      </c>
      <c r="B93" s="1" t="s">
        <v>107</v>
      </c>
      <c r="C93" s="1" t="s">
        <v>14</v>
      </c>
      <c r="D93" s="1" t="s">
        <v>25</v>
      </c>
      <c r="E93" s="1">
        <v>2004</v>
      </c>
      <c r="F93" s="1" t="s">
        <v>106</v>
      </c>
      <c r="G93" s="1" t="s">
        <v>8</v>
      </c>
      <c r="H93" s="1">
        <v>422</v>
      </c>
      <c r="I93" s="5">
        <f>H93/(2023-E93)</f>
        <v>22.210526315789473</v>
      </c>
      <c r="J93" s="1" t="s">
        <v>20</v>
      </c>
      <c r="K93" s="1" t="s">
        <v>108</v>
      </c>
    </row>
    <row r="94" spans="1:11" ht="30" customHeight="1" x14ac:dyDescent="0.2">
      <c r="A94" s="1" t="s">
        <v>343</v>
      </c>
      <c r="B94" s="1" t="s">
        <v>122</v>
      </c>
      <c r="C94" s="1" t="s">
        <v>367</v>
      </c>
      <c r="D94" s="1" t="s">
        <v>7</v>
      </c>
      <c r="E94" s="1">
        <v>2020</v>
      </c>
      <c r="F94" s="1" t="s">
        <v>121</v>
      </c>
      <c r="H94" s="1">
        <v>14</v>
      </c>
      <c r="I94" s="5">
        <f>H94/(2023-E94)</f>
        <v>4.666666666666667</v>
      </c>
      <c r="J94" s="1" t="s">
        <v>20</v>
      </c>
      <c r="K94" s="1" t="s">
        <v>15</v>
      </c>
    </row>
    <row r="95" spans="1:11" ht="30" customHeight="1" x14ac:dyDescent="0.2">
      <c r="A95" s="1" t="s">
        <v>126</v>
      </c>
      <c r="B95" s="1" t="s">
        <v>127</v>
      </c>
      <c r="C95" s="1" t="s">
        <v>14</v>
      </c>
      <c r="D95" s="1" t="s">
        <v>7</v>
      </c>
      <c r="E95" s="1">
        <v>2009</v>
      </c>
      <c r="F95" s="3" t="s">
        <v>342</v>
      </c>
      <c r="G95" s="1" t="s">
        <v>19</v>
      </c>
      <c r="H95" s="1">
        <v>747</v>
      </c>
      <c r="I95" s="5">
        <f>H95/(2023-E95)</f>
        <v>53.357142857142854</v>
      </c>
      <c r="J95" s="1" t="s">
        <v>20</v>
      </c>
      <c r="K95" s="1" t="s">
        <v>128</v>
      </c>
    </row>
    <row r="96" spans="1:11" ht="30" customHeight="1" x14ac:dyDescent="0.2">
      <c r="A96" s="1" t="s">
        <v>129</v>
      </c>
      <c r="B96" s="1" t="s">
        <v>131</v>
      </c>
      <c r="C96" s="1" t="s">
        <v>37</v>
      </c>
      <c r="D96" s="1" t="s">
        <v>7</v>
      </c>
      <c r="E96" s="1">
        <v>2012</v>
      </c>
      <c r="F96" s="1" t="s">
        <v>130</v>
      </c>
      <c r="G96" s="1" t="s">
        <v>19</v>
      </c>
      <c r="H96" s="1">
        <v>91</v>
      </c>
      <c r="I96" s="5">
        <f>H96/(2023-E96)</f>
        <v>8.2727272727272734</v>
      </c>
      <c r="J96" s="1" t="s">
        <v>20</v>
      </c>
      <c r="K96" s="1" t="s">
        <v>62</v>
      </c>
    </row>
    <row r="97" spans="1:11" ht="30" customHeight="1" x14ac:dyDescent="0.2">
      <c r="A97" s="1" t="s">
        <v>112</v>
      </c>
      <c r="B97" s="1" t="s">
        <v>114</v>
      </c>
      <c r="C97" s="1" t="s">
        <v>356</v>
      </c>
      <c r="D97" s="1" t="s">
        <v>7</v>
      </c>
      <c r="E97" s="1">
        <v>2002</v>
      </c>
      <c r="F97" s="1" t="s">
        <v>113</v>
      </c>
      <c r="G97" s="1" t="s">
        <v>19</v>
      </c>
      <c r="H97" s="1">
        <v>75</v>
      </c>
      <c r="I97" s="5">
        <f>H97/(2023-E97)</f>
        <v>3.5714285714285716</v>
      </c>
      <c r="J97" s="1" t="s">
        <v>20</v>
      </c>
      <c r="K97" s="1" t="s">
        <v>345</v>
      </c>
    </row>
    <row r="98" spans="1:11" ht="30" customHeight="1" x14ac:dyDescent="0.2">
      <c r="A98" s="1" t="s">
        <v>115</v>
      </c>
      <c r="B98" s="1" t="s">
        <v>117</v>
      </c>
      <c r="C98" s="1" t="s">
        <v>371</v>
      </c>
      <c r="D98" s="1" t="s">
        <v>7</v>
      </c>
      <c r="E98" s="1">
        <v>2017</v>
      </c>
      <c r="F98" s="1" t="s">
        <v>116</v>
      </c>
      <c r="G98" s="1" t="s">
        <v>8</v>
      </c>
      <c r="H98" s="1">
        <v>90</v>
      </c>
      <c r="I98" s="5">
        <f>H98/(2023-E98)</f>
        <v>15</v>
      </c>
      <c r="J98" s="1" t="s">
        <v>9</v>
      </c>
      <c r="K98" s="1" t="s">
        <v>33</v>
      </c>
    </row>
    <row r="99" spans="1:11" ht="30" customHeight="1" x14ac:dyDescent="0.2">
      <c r="A99" s="1" t="s">
        <v>344</v>
      </c>
      <c r="B99" s="1" t="s">
        <v>133</v>
      </c>
      <c r="C99" s="1" t="s">
        <v>370</v>
      </c>
      <c r="D99" s="1" t="s">
        <v>7</v>
      </c>
      <c r="E99" s="1">
        <v>2020</v>
      </c>
      <c r="F99" s="1" t="s">
        <v>132</v>
      </c>
      <c r="H99" s="1">
        <v>13</v>
      </c>
      <c r="I99" s="5">
        <f>H99/(2023-E99)</f>
        <v>4.333333333333333</v>
      </c>
      <c r="J99" s="1" t="s">
        <v>9</v>
      </c>
      <c r="K99" s="1" t="s">
        <v>33</v>
      </c>
    </row>
    <row r="100" spans="1:11" ht="30" customHeight="1" x14ac:dyDescent="0.2">
      <c r="A100" s="1" t="s">
        <v>340</v>
      </c>
      <c r="B100" s="1" t="s">
        <v>335</v>
      </c>
      <c r="C100" s="1" t="s">
        <v>14</v>
      </c>
      <c r="D100" s="1" t="s">
        <v>7</v>
      </c>
      <c r="E100" s="1">
        <v>2003</v>
      </c>
      <c r="F100" s="1" t="s">
        <v>341</v>
      </c>
      <c r="G100" s="1" t="s">
        <v>19</v>
      </c>
      <c r="H100" s="1">
        <v>376</v>
      </c>
      <c r="I100" s="5">
        <f>H100/(2023-E100)</f>
        <v>18.8</v>
      </c>
      <c r="J100" s="1" t="s">
        <v>20</v>
      </c>
      <c r="K100" s="1" t="s">
        <v>69</v>
      </c>
    </row>
    <row r="101" spans="1:11" ht="30" customHeight="1" x14ac:dyDescent="0.2">
      <c r="A101" s="1" t="s">
        <v>123</v>
      </c>
      <c r="B101" s="1" t="s">
        <v>125</v>
      </c>
      <c r="C101" s="1" t="s">
        <v>95</v>
      </c>
      <c r="D101" s="1" t="s">
        <v>7</v>
      </c>
      <c r="E101" s="1">
        <v>2003</v>
      </c>
      <c r="F101" s="1" t="s">
        <v>124</v>
      </c>
      <c r="H101" s="1">
        <v>65</v>
      </c>
      <c r="I101" s="5">
        <f>H101/(2023-E101)</f>
        <v>3.25</v>
      </c>
      <c r="J101" s="1" t="s">
        <v>20</v>
      </c>
      <c r="K101" s="1" t="s">
        <v>21</v>
      </c>
    </row>
    <row r="102" spans="1:11" ht="30" customHeight="1" x14ac:dyDescent="0.2">
      <c r="A102" s="1" t="s">
        <v>134</v>
      </c>
      <c r="B102" s="1" t="s">
        <v>136</v>
      </c>
      <c r="C102" s="1" t="s">
        <v>14</v>
      </c>
      <c r="D102" s="1" t="s">
        <v>7</v>
      </c>
      <c r="E102" s="1">
        <v>2006</v>
      </c>
      <c r="F102" s="1" t="s">
        <v>135</v>
      </c>
      <c r="G102" s="1" t="s">
        <v>8</v>
      </c>
      <c r="H102" s="1">
        <v>23</v>
      </c>
      <c r="I102" s="5">
        <f>H102/(2023-E102)</f>
        <v>1.3529411764705883</v>
      </c>
      <c r="J102" s="1" t="s">
        <v>20</v>
      </c>
      <c r="K102" s="1" t="s">
        <v>33</v>
      </c>
    </row>
    <row r="103" spans="1:11" ht="30" customHeight="1" x14ac:dyDescent="0.2">
      <c r="A103" s="1" t="s">
        <v>143</v>
      </c>
      <c r="B103" s="1" t="s">
        <v>145</v>
      </c>
      <c r="C103" s="1" t="s">
        <v>14</v>
      </c>
      <c r="D103" s="1" t="s">
        <v>25</v>
      </c>
      <c r="E103" s="1">
        <v>1996</v>
      </c>
      <c r="F103" s="1" t="s">
        <v>144</v>
      </c>
      <c r="G103" s="1" t="s">
        <v>8</v>
      </c>
      <c r="H103" s="1">
        <v>30</v>
      </c>
      <c r="I103" s="5">
        <f>H103/(2023-E103)</f>
        <v>1.1111111111111112</v>
      </c>
      <c r="J103" s="1" t="s">
        <v>9</v>
      </c>
      <c r="K103" s="1" t="s">
        <v>33</v>
      </c>
    </row>
    <row r="104" spans="1:11" ht="30" customHeight="1" x14ac:dyDescent="0.2">
      <c r="A104" s="1" t="s">
        <v>146</v>
      </c>
      <c r="B104" s="1" t="s">
        <v>148</v>
      </c>
      <c r="C104" s="1" t="s">
        <v>358</v>
      </c>
      <c r="D104" s="1" t="s">
        <v>7</v>
      </c>
      <c r="E104" s="1">
        <v>2011</v>
      </c>
      <c r="F104" s="1" t="s">
        <v>147</v>
      </c>
      <c r="G104" s="1" t="s">
        <v>8</v>
      </c>
      <c r="H104" s="1">
        <v>107</v>
      </c>
      <c r="I104" s="5">
        <f>H104/(2023-E104)</f>
        <v>8.9166666666666661</v>
      </c>
      <c r="J104" s="1" t="s">
        <v>20</v>
      </c>
      <c r="K104" s="1" t="s">
        <v>38</v>
      </c>
    </row>
    <row r="105" spans="1:11" ht="30" customHeight="1" x14ac:dyDescent="0.2">
      <c r="A105" s="1" t="s">
        <v>137</v>
      </c>
      <c r="B105" s="1" t="s">
        <v>139</v>
      </c>
      <c r="C105" s="1" t="s">
        <v>14</v>
      </c>
      <c r="D105" s="1" t="s">
        <v>25</v>
      </c>
      <c r="E105" s="1">
        <v>2002</v>
      </c>
      <c r="F105" s="1" t="s">
        <v>138</v>
      </c>
      <c r="G105" s="1" t="s">
        <v>19</v>
      </c>
      <c r="H105" s="1">
        <v>87</v>
      </c>
      <c r="I105" s="5">
        <f>H105/(2023-E105)</f>
        <v>4.1428571428571432</v>
      </c>
      <c r="J105" s="1" t="s">
        <v>20</v>
      </c>
      <c r="K105" s="1" t="s">
        <v>69</v>
      </c>
    </row>
    <row r="106" spans="1:11" ht="30" customHeight="1" x14ac:dyDescent="0.2">
      <c r="A106" s="1" t="s">
        <v>140</v>
      </c>
      <c r="B106" s="1" t="s">
        <v>142</v>
      </c>
      <c r="C106" s="1" t="s">
        <v>368</v>
      </c>
      <c r="D106" s="1" t="s">
        <v>25</v>
      </c>
      <c r="E106" s="1">
        <v>2019</v>
      </c>
      <c r="F106" s="1" t="s">
        <v>141</v>
      </c>
      <c r="G106" s="1" t="s">
        <v>8</v>
      </c>
      <c r="H106" s="1">
        <v>5</v>
      </c>
      <c r="I106" s="5">
        <f>H106/(2023-E106)</f>
        <v>1.25</v>
      </c>
      <c r="J106" s="1" t="s">
        <v>33</v>
      </c>
      <c r="K106" s="1" t="s">
        <v>33</v>
      </c>
    </row>
  </sheetData>
  <sortState xmlns:xlrd2="http://schemas.microsoft.com/office/spreadsheetml/2017/richdata2" ref="A2:K106">
    <sortCondition ref="A2:A10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93342EDFFFEA4B91F23046289599D5" ma:contentTypeVersion="17" ma:contentTypeDescription="Create a new document." ma:contentTypeScope="" ma:versionID="007d8a9905c025a13bf1cb6e1de4dcef">
  <xsd:schema xmlns:xsd="http://www.w3.org/2001/XMLSchema" xmlns:xs="http://www.w3.org/2001/XMLSchema" xmlns:p="http://schemas.microsoft.com/office/2006/metadata/properties" xmlns:ns2="5f84ff09-2e86-4654-a329-3deae4d1d4ab" xmlns:ns3="f0271f00-d06b-41e6-a6d1-1132440ba00b" targetNamespace="http://schemas.microsoft.com/office/2006/metadata/properties" ma:root="true" ma:fieldsID="196cb8347e077cbfde3026d13b5db335" ns2:_="" ns3:_="">
    <xsd:import namespace="5f84ff09-2e86-4654-a329-3deae4d1d4ab"/>
    <xsd:import namespace="f0271f00-d06b-41e6-a6d1-1132440ba0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4ff09-2e86-4654-a329-3deae4d1d4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eaa8290-3616-4126-84aa-16f277ca9c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271f00-d06b-41e6-a6d1-1132440ba00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fcf791-5935-4a7a-b842-004dd9d4ee1e}" ma:internalName="TaxCatchAll" ma:showField="CatchAllData" ma:web="f0271f00-d06b-41e6-a6d1-1132440ba0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271f00-d06b-41e6-a6d1-1132440ba00b" xsi:nil="true"/>
    <lcf76f155ced4ddcb4097134ff3c332f xmlns="5f84ff09-2e86-4654-a329-3deae4d1d4a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5ABE1-4314-4ED9-8C96-3380C4C25F2D}"/>
</file>

<file path=customXml/itemProps2.xml><?xml version="1.0" encoding="utf-8"?>
<ds:datastoreItem xmlns:ds="http://schemas.openxmlformats.org/officeDocument/2006/customXml" ds:itemID="{F69C5BDF-D885-4BF2-9599-45031140E9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C5D595-D5D3-4EA0-A2E9-713F78B224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simon truepositivemd.com</cp:lastModifiedBy>
  <dcterms:created xsi:type="dcterms:W3CDTF">2023-02-28T13:13:39Z</dcterms:created>
  <dcterms:modified xsi:type="dcterms:W3CDTF">2023-07-26T18:24:33Z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0x0101009493342EDFFFEA4B91F23046289599D5</vt:lpwstr>
  </property>
</Properties>
</file>