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kmoriarty\OneDrive - Royal College of Surgeons in Ireland\CDRx project\COVID trends\Paper\Supplementary material\"/>
    </mc:Choice>
  </mc:AlternateContent>
  <bookViews>
    <workbookView xWindow="324" yWindow="624" windowWidth="18300" windowHeight="9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K3" i="1"/>
  <c r="L3" i="1"/>
  <c r="J4" i="1"/>
  <c r="K4" i="1"/>
  <c r="L4" i="1"/>
  <c r="J5" i="1"/>
  <c r="K5" i="1"/>
  <c r="L5" i="1"/>
  <c r="J6" i="1"/>
  <c r="K6" i="1"/>
  <c r="L6" i="1"/>
  <c r="J7" i="1"/>
  <c r="K7" i="1"/>
  <c r="L7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K12" i="1"/>
  <c r="L12" i="1"/>
  <c r="J14" i="1"/>
  <c r="K14" i="1"/>
  <c r="L14" i="1"/>
  <c r="J13" i="1"/>
  <c r="K13" i="1"/>
  <c r="L13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31" i="1"/>
  <c r="K31" i="1"/>
  <c r="L31" i="1"/>
  <c r="J29" i="1"/>
  <c r="K29" i="1"/>
  <c r="L29" i="1"/>
  <c r="J30" i="1"/>
  <c r="K30" i="1"/>
  <c r="L30" i="1"/>
  <c r="J32" i="1"/>
  <c r="K32" i="1"/>
  <c r="L32" i="1"/>
  <c r="J33" i="1"/>
  <c r="K33" i="1"/>
  <c r="L33" i="1"/>
  <c r="J34" i="1"/>
  <c r="K34" i="1"/>
  <c r="L34" i="1"/>
  <c r="J35" i="1"/>
  <c r="K35" i="1"/>
  <c r="L35" i="1"/>
  <c r="J36" i="1"/>
  <c r="K36" i="1"/>
  <c r="L36" i="1"/>
  <c r="J37" i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43" i="1"/>
  <c r="K43" i="1"/>
  <c r="L43" i="1"/>
  <c r="J44" i="1"/>
  <c r="K44" i="1"/>
  <c r="L44" i="1"/>
  <c r="J45" i="1"/>
  <c r="K45" i="1"/>
  <c r="L45" i="1"/>
  <c r="J46" i="1"/>
  <c r="K46" i="1"/>
  <c r="L46" i="1"/>
  <c r="J47" i="1"/>
  <c r="K47" i="1"/>
  <c r="L47" i="1"/>
  <c r="J48" i="1"/>
  <c r="K48" i="1"/>
  <c r="L48" i="1"/>
  <c r="J49" i="1"/>
  <c r="K49" i="1"/>
  <c r="L49" i="1"/>
  <c r="J50" i="1"/>
  <c r="K50" i="1"/>
  <c r="L50" i="1"/>
  <c r="J53" i="1"/>
  <c r="K53" i="1"/>
  <c r="L53" i="1"/>
  <c r="J52" i="1"/>
  <c r="K52" i="1"/>
  <c r="L52" i="1"/>
  <c r="J51" i="1"/>
  <c r="K51" i="1"/>
  <c r="L51" i="1"/>
  <c r="J54" i="1"/>
  <c r="K54" i="1"/>
  <c r="L54" i="1"/>
  <c r="J55" i="1"/>
  <c r="K55" i="1"/>
  <c r="L55" i="1"/>
  <c r="J56" i="1"/>
  <c r="K56" i="1"/>
  <c r="L56" i="1"/>
  <c r="J57" i="1"/>
  <c r="K57" i="1"/>
  <c r="L57" i="1"/>
  <c r="J58" i="1"/>
  <c r="K58" i="1"/>
  <c r="L58" i="1"/>
  <c r="J59" i="1"/>
  <c r="K59" i="1"/>
  <c r="L59" i="1"/>
  <c r="J61" i="1"/>
  <c r="K61" i="1"/>
  <c r="L61" i="1"/>
  <c r="J62" i="1"/>
  <c r="K62" i="1"/>
  <c r="L62" i="1"/>
  <c r="J60" i="1"/>
  <c r="K60" i="1"/>
  <c r="L60" i="1"/>
  <c r="J63" i="1"/>
  <c r="K63" i="1"/>
  <c r="L63" i="1"/>
  <c r="J64" i="1"/>
  <c r="K64" i="1"/>
  <c r="L64" i="1"/>
  <c r="J67" i="1"/>
  <c r="K67" i="1"/>
  <c r="L67" i="1"/>
  <c r="J69" i="1"/>
  <c r="K69" i="1"/>
  <c r="L69" i="1"/>
  <c r="J70" i="1"/>
  <c r="K70" i="1"/>
  <c r="L70" i="1"/>
  <c r="J65" i="1"/>
  <c r="K65" i="1"/>
  <c r="L65" i="1"/>
  <c r="J66" i="1"/>
  <c r="K66" i="1"/>
  <c r="L66" i="1"/>
  <c r="J68" i="1"/>
  <c r="K68" i="1"/>
  <c r="L68" i="1"/>
  <c r="J71" i="1"/>
  <c r="K71" i="1"/>
  <c r="L71" i="1"/>
  <c r="J72" i="1"/>
  <c r="K72" i="1"/>
  <c r="L72" i="1"/>
  <c r="J73" i="1"/>
  <c r="K73" i="1"/>
  <c r="L73" i="1"/>
  <c r="J74" i="1"/>
  <c r="K74" i="1"/>
  <c r="L74" i="1"/>
  <c r="J75" i="1"/>
  <c r="K75" i="1"/>
  <c r="L75" i="1"/>
  <c r="J76" i="1"/>
  <c r="K76" i="1"/>
  <c r="L76" i="1"/>
  <c r="J77" i="1"/>
  <c r="K77" i="1"/>
  <c r="L77" i="1"/>
  <c r="J78" i="1"/>
  <c r="K78" i="1"/>
  <c r="L78" i="1"/>
  <c r="J79" i="1"/>
  <c r="K79" i="1"/>
  <c r="L79" i="1"/>
  <c r="J80" i="1"/>
  <c r="K80" i="1"/>
  <c r="L80" i="1"/>
  <c r="J81" i="1"/>
  <c r="K81" i="1"/>
  <c r="L81" i="1"/>
  <c r="J82" i="1"/>
  <c r="K82" i="1"/>
  <c r="L82" i="1"/>
  <c r="J83" i="1"/>
  <c r="K83" i="1"/>
  <c r="L83" i="1"/>
  <c r="J84" i="1"/>
  <c r="K84" i="1"/>
  <c r="L84" i="1"/>
  <c r="J85" i="1"/>
  <c r="K85" i="1"/>
  <c r="L85" i="1"/>
  <c r="J86" i="1"/>
  <c r="K86" i="1"/>
  <c r="L86" i="1"/>
  <c r="J87" i="1"/>
  <c r="K87" i="1"/>
  <c r="L87" i="1"/>
  <c r="J88" i="1"/>
  <c r="K88" i="1"/>
  <c r="L88" i="1"/>
  <c r="J89" i="1"/>
  <c r="K89" i="1"/>
  <c r="L89" i="1"/>
  <c r="J90" i="1"/>
  <c r="K90" i="1"/>
  <c r="L90" i="1"/>
  <c r="J91" i="1"/>
  <c r="K91" i="1"/>
  <c r="L91" i="1"/>
  <c r="J92" i="1"/>
  <c r="K92" i="1"/>
  <c r="L92" i="1"/>
  <c r="J93" i="1"/>
  <c r="K93" i="1"/>
  <c r="L93" i="1"/>
  <c r="J94" i="1"/>
  <c r="K94" i="1"/>
  <c r="L94" i="1"/>
  <c r="J95" i="1"/>
  <c r="K95" i="1"/>
  <c r="L95" i="1"/>
  <c r="J96" i="1"/>
  <c r="K96" i="1"/>
  <c r="L96" i="1"/>
  <c r="K2" i="1"/>
  <c r="L2" i="1"/>
  <c r="J2" i="1"/>
</calcChain>
</file>

<file path=xl/sharedStrings.xml><?xml version="1.0" encoding="utf-8"?>
<sst xmlns="http://schemas.openxmlformats.org/spreadsheetml/2006/main" count="297" uniqueCount="224">
  <si>
    <t>ATC</t>
  </si>
  <si>
    <t>Forecast</t>
  </si>
  <si>
    <t>Lo95</t>
  </si>
  <si>
    <t>Hi95</t>
  </si>
  <si>
    <t>Lo99</t>
  </si>
  <si>
    <t>Hi 99</t>
  </si>
  <si>
    <t>% Difference</t>
  </si>
  <si>
    <t>A02</t>
  </si>
  <si>
    <t>Alginic Acid</t>
  </si>
  <si>
    <t>Esomeprazole</t>
  </si>
  <si>
    <t>Lansoprazole</t>
  </si>
  <si>
    <t>Omeprazole</t>
  </si>
  <si>
    <t>Pantoprazole</t>
  </si>
  <si>
    <t>Other Drugs for Acid Related Disorders</t>
  </si>
  <si>
    <t>A06</t>
  </si>
  <si>
    <t>Lactulose</t>
  </si>
  <si>
    <t>A10</t>
  </si>
  <si>
    <t>Metformin</t>
  </si>
  <si>
    <t>A11</t>
  </si>
  <si>
    <t>Colecalciferol</t>
  </si>
  <si>
    <t>A12</t>
  </si>
  <si>
    <t>Calcium Carbonate and Colecalciferol</t>
  </si>
  <si>
    <t>B01</t>
  </si>
  <si>
    <t>Acetylsalicylic Acid</t>
  </si>
  <si>
    <t>Rivaroxaban</t>
  </si>
  <si>
    <t>Clopidogrel</t>
  </si>
  <si>
    <t>Warfarin</t>
  </si>
  <si>
    <t>Other Antithrombotic Agents</t>
  </si>
  <si>
    <t>B03</t>
  </si>
  <si>
    <t>Ferrous Fumarate</t>
  </si>
  <si>
    <t>Folic Acid</t>
  </si>
  <si>
    <t>Other Antianaemic Agents</t>
  </si>
  <si>
    <t>C02</t>
  </si>
  <si>
    <t>Doxazosin</t>
  </si>
  <si>
    <t>C03</t>
  </si>
  <si>
    <t>Furosemide</t>
  </si>
  <si>
    <t>C07</t>
  </si>
  <si>
    <t>Atenolol</t>
  </si>
  <si>
    <t>Bisoprolol</t>
  </si>
  <si>
    <t>Nebivolol</t>
  </si>
  <si>
    <t>Other Beta Blocking Agents</t>
  </si>
  <si>
    <t>C08</t>
  </si>
  <si>
    <t>Amlodipine</t>
  </si>
  <si>
    <t>Lercanidipine</t>
  </si>
  <si>
    <t>C09</t>
  </si>
  <si>
    <t>Valsartan</t>
  </si>
  <si>
    <t>Losartan</t>
  </si>
  <si>
    <t>Olmesartan Medoxomil</t>
  </si>
  <si>
    <t>Perindopril</t>
  </si>
  <si>
    <t>Ramipril</t>
  </si>
  <si>
    <t>C10</t>
  </si>
  <si>
    <t>Atorvastatin</t>
  </si>
  <si>
    <t>Pravastatin</t>
  </si>
  <si>
    <t>Rosuvastatin</t>
  </si>
  <si>
    <t>Simvastatin</t>
  </si>
  <si>
    <t>Other Serum Lipid Reducing Agents</t>
  </si>
  <si>
    <t>D01</t>
  </si>
  <si>
    <t>D02</t>
  </si>
  <si>
    <t>Other Emollients and Protectives</t>
  </si>
  <si>
    <t>D07</t>
  </si>
  <si>
    <t>Betamethasone (topical)</t>
  </si>
  <si>
    <t>G03</t>
  </si>
  <si>
    <t>Levonorgestrel and Ethinylestradiol</t>
  </si>
  <si>
    <t>G04</t>
  </si>
  <si>
    <t>Tamsulosin</t>
  </si>
  <si>
    <t>H02</t>
  </si>
  <si>
    <t>Prednisolone</t>
  </si>
  <si>
    <t>H03</t>
  </si>
  <si>
    <t>Levothyroxine Sodium</t>
  </si>
  <si>
    <t>J01</t>
  </si>
  <si>
    <t>Amoxicillin</t>
  </si>
  <si>
    <t>Amoxicillin and Beta-Lactamase Inhibitor</t>
  </si>
  <si>
    <t>Flucloxacillin</t>
  </si>
  <si>
    <t>Other Antibacterials for Systemic Use</t>
  </si>
  <si>
    <t>M01</t>
  </si>
  <si>
    <t>Naproxen and Esomeprazole</t>
  </si>
  <si>
    <t>Ibuprofen</t>
  </si>
  <si>
    <t>Diclofenac</t>
  </si>
  <si>
    <t>Other Antiinflammatory and Antirheumatic Products</t>
  </si>
  <si>
    <t>M02</t>
  </si>
  <si>
    <t>Diclofenac (topical)</t>
  </si>
  <si>
    <t>Other Topical Products for Joint and Muscular Pain</t>
  </si>
  <si>
    <t>M04</t>
  </si>
  <si>
    <t>Allopurinol</t>
  </si>
  <si>
    <t>M05</t>
  </si>
  <si>
    <t>Alendronic Acid</t>
  </si>
  <si>
    <t>N02</t>
  </si>
  <si>
    <t>Paracetamol</t>
  </si>
  <si>
    <t>Tramadol</t>
  </si>
  <si>
    <t>Codeine Combinations excl. Psycholeptics</t>
  </si>
  <si>
    <t>Other Analgesics</t>
  </si>
  <si>
    <t>N03</t>
  </si>
  <si>
    <t>Pregabalin</t>
  </si>
  <si>
    <t>N05</t>
  </si>
  <si>
    <t>Olanzapine</t>
  </si>
  <si>
    <t>Zolpidem</t>
  </si>
  <si>
    <t>Zopiclone</t>
  </si>
  <si>
    <t>Alprazolam</t>
  </si>
  <si>
    <t>Diazepam</t>
  </si>
  <si>
    <t>Quetiapine</t>
  </si>
  <si>
    <t>Other Psycholeptics</t>
  </si>
  <si>
    <t>N06</t>
  </si>
  <si>
    <t>Amitriptyline</t>
  </si>
  <si>
    <t>Citalopram</t>
  </si>
  <si>
    <t>Duloxetine</t>
  </si>
  <si>
    <t>Escitalopram</t>
  </si>
  <si>
    <t>Fluoxetine</t>
  </si>
  <si>
    <t>Mirtazapine</t>
  </si>
  <si>
    <t>Sertraline</t>
  </si>
  <si>
    <t>Venlafaxine</t>
  </si>
  <si>
    <t>Other psychoanaleptics</t>
  </si>
  <si>
    <t>N07</t>
  </si>
  <si>
    <t>Betahistine</t>
  </si>
  <si>
    <t>R01</t>
  </si>
  <si>
    <t>Fluticasone Furoate</t>
  </si>
  <si>
    <t>R03</t>
  </si>
  <si>
    <t>Beclometasone</t>
  </si>
  <si>
    <t>Formoterol and Budesonide</t>
  </si>
  <si>
    <t>Montelukast</t>
  </si>
  <si>
    <t>Salbutamol (inhaled)</t>
  </si>
  <si>
    <t>Salmeterol and Fluticasone</t>
  </si>
  <si>
    <t>Tiotropium Bromide</t>
  </si>
  <si>
    <t>Other Drugs for Obstructive Airway Diseases</t>
  </si>
  <si>
    <t>R05</t>
  </si>
  <si>
    <t>Carbocisteine</t>
  </si>
  <si>
    <t>R06</t>
  </si>
  <si>
    <t>Cetirizine</t>
  </si>
  <si>
    <t>S01</t>
  </si>
  <si>
    <t>Artificial Tears and Other Indifferent Preparations</t>
  </si>
  <si>
    <t>Latanoprost</t>
  </si>
  <si>
    <t>V06</t>
  </si>
  <si>
    <t>Clinical Nutritional Products</t>
  </si>
  <si>
    <t>V07 01</t>
  </si>
  <si>
    <t>Ostomy Requisites</t>
  </si>
  <si>
    <t>Lo99 Difference</t>
  </si>
  <si>
    <t>Hi99 Difference</t>
  </si>
  <si>
    <t>A02BC01</t>
  </si>
  <si>
    <t>A02BC02</t>
  </si>
  <si>
    <t>A02BC03</t>
  </si>
  <si>
    <t>A02BC05</t>
  </si>
  <si>
    <t>A02BX13</t>
  </si>
  <si>
    <t>A06AD11</t>
  </si>
  <si>
    <t>A10BA02</t>
  </si>
  <si>
    <t>A11CC05</t>
  </si>
  <si>
    <t>A12AX</t>
  </si>
  <si>
    <t>B01AA03</t>
  </si>
  <si>
    <t>B01AC04</t>
  </si>
  <si>
    <t>B01AC06</t>
  </si>
  <si>
    <t>B01AF01</t>
  </si>
  <si>
    <t>B03AA02</t>
  </si>
  <si>
    <t>B03BB01</t>
  </si>
  <si>
    <t>C02CA04</t>
  </si>
  <si>
    <t>C03CA01</t>
  </si>
  <si>
    <t>C07AB03</t>
  </si>
  <si>
    <t>C07AB07</t>
  </si>
  <si>
    <t>C07AB12</t>
  </si>
  <si>
    <t>C08CA01</t>
  </si>
  <si>
    <t>C08CA13</t>
  </si>
  <si>
    <t>C09AA04</t>
  </si>
  <si>
    <t>C09AA05</t>
  </si>
  <si>
    <t>C09CA01</t>
  </si>
  <si>
    <t>C09CA03</t>
  </si>
  <si>
    <t>C09CA08</t>
  </si>
  <si>
    <t>C10AA01</t>
  </si>
  <si>
    <t>C10AA03</t>
  </si>
  <si>
    <t>C10AA05</t>
  </si>
  <si>
    <t>C10AA07</t>
  </si>
  <si>
    <t>D01AC20</t>
  </si>
  <si>
    <t>D02AX</t>
  </si>
  <si>
    <t>D07XC01</t>
  </si>
  <si>
    <t>G03AA07</t>
  </si>
  <si>
    <t>G04CA02</t>
  </si>
  <si>
    <t>H02AB06</t>
  </si>
  <si>
    <t>H03AA01</t>
  </si>
  <si>
    <t>J01CA04</t>
  </si>
  <si>
    <t>J01CF05</t>
  </si>
  <si>
    <t>J01CR02</t>
  </si>
  <si>
    <t>M01AB05</t>
  </si>
  <si>
    <t>M01AE01</t>
  </si>
  <si>
    <t>M01AE52</t>
  </si>
  <si>
    <t>M02AA06</t>
  </si>
  <si>
    <t>M02AA15</t>
  </si>
  <si>
    <t>M04AA01</t>
  </si>
  <si>
    <t>M05BA04</t>
  </si>
  <si>
    <t>N02AA59</t>
  </si>
  <si>
    <t>N02AX02</t>
  </si>
  <si>
    <t>N02BE01</t>
  </si>
  <si>
    <t>N03AX16</t>
  </si>
  <si>
    <t>N05AH03</t>
  </si>
  <si>
    <t>N05AH04</t>
  </si>
  <si>
    <t>N05BA01</t>
  </si>
  <si>
    <t>N05BA12</t>
  </si>
  <si>
    <t>N05CF01</t>
  </si>
  <si>
    <t>N05CF02</t>
  </si>
  <si>
    <t>N06AA09</t>
  </si>
  <si>
    <t>N06AB03</t>
  </si>
  <si>
    <t>N06AB04</t>
  </si>
  <si>
    <t>N06AB06</t>
  </si>
  <si>
    <t>N06AB10</t>
  </si>
  <si>
    <t>N06AX11</t>
  </si>
  <si>
    <t>N06AX16</t>
  </si>
  <si>
    <t>N06AX21</t>
  </si>
  <si>
    <t>N07CA01</t>
  </si>
  <si>
    <t>R01AD12</t>
  </si>
  <si>
    <t>R03AC02</t>
  </si>
  <si>
    <t>R03AK06</t>
  </si>
  <si>
    <t>R03AK07</t>
  </si>
  <si>
    <t>R03BA01</t>
  </si>
  <si>
    <t>R03BB04</t>
  </si>
  <si>
    <t>R03DC03</t>
  </si>
  <si>
    <t>R05CB03</t>
  </si>
  <si>
    <t>R06AE07</t>
  </si>
  <si>
    <t>S01EE01</t>
  </si>
  <si>
    <t>S01XA20</t>
  </si>
  <si>
    <t>V06D</t>
  </si>
  <si>
    <t>V07 1</t>
  </si>
  <si>
    <t>Other Calcium Channel Blockers</t>
  </si>
  <si>
    <t>Other Agents Acting On The Renin-Angiotensin System</t>
  </si>
  <si>
    <t>Imidazoles/Triazoles In Combination With Corticosteroids</t>
  </si>
  <si>
    <t>Other Ophthalmologicals</t>
  </si>
  <si>
    <t>Etofenamate (topical)</t>
  </si>
  <si>
    <t>Observed dispensings</t>
  </si>
  <si>
    <t>ATC2</t>
  </si>
  <si>
    <t>Individual medication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</si>
</sst>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7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workbookViewId="0">
      <selection activeCell="C2" sqref="C2"/>
    </sheetView>
  </sheetViews>
  <sheetFormatPr defaultColWidth="8.6640625" defaultRowHeight="14.4" x14ac:dyDescent="0.3"/>
  <cols>
    <col min="3" max="3" width="34.6640625" customWidth="1"/>
    <col min="9" max="9" width="11.109375" customWidth="1"/>
    <col min="11" max="11" width="10.109375" customWidth="1"/>
  </cols>
  <sheetData>
    <row r="1" spans="1:12" s="1" customFormat="1" x14ac:dyDescent="0.3">
      <c r="A1" s="1" t="s">
        <v>222</v>
      </c>
      <c r="B1" s="1" t="s">
        <v>0</v>
      </c>
      <c r="C1" s="1" t="s">
        <v>223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221</v>
      </c>
      <c r="J1" s="1" t="s">
        <v>6</v>
      </c>
      <c r="K1" s="1" t="s">
        <v>134</v>
      </c>
      <c r="L1" s="1" t="s">
        <v>135</v>
      </c>
    </row>
    <row r="2" spans="1:12" x14ac:dyDescent="0.3">
      <c r="A2" t="s">
        <v>7</v>
      </c>
      <c r="B2" t="s">
        <v>140</v>
      </c>
      <c r="C2" s="2" t="s">
        <v>8</v>
      </c>
      <c r="D2">
        <v>20795.965571541699</v>
      </c>
      <c r="E2">
        <v>19555.6084571926</v>
      </c>
      <c r="F2">
        <v>22036.322685890798</v>
      </c>
      <c r="G2">
        <v>19165.860004701099</v>
      </c>
      <c r="H2">
        <v>22426.071138382202</v>
      </c>
      <c r="I2">
        <v>22643</v>
      </c>
      <c r="J2" s="3">
        <f t="shared" ref="J2:J33" si="0">(I2-D2)/D2</f>
        <v>8.8816959333010259E-2</v>
      </c>
      <c r="K2" s="3">
        <f t="shared" ref="K2:K33" si="1">(I2-H2)/H2</f>
        <v>9.6730657937905435E-3</v>
      </c>
      <c r="L2" s="3">
        <f t="shared" ref="L2:L33" si="2">(I2-G2)/G2</f>
        <v>0.18142363527887664</v>
      </c>
    </row>
    <row r="3" spans="1:12" x14ac:dyDescent="0.3">
      <c r="A3" t="s">
        <v>7</v>
      </c>
      <c r="B3" t="s">
        <v>139</v>
      </c>
      <c r="C3" s="2" t="s">
        <v>9</v>
      </c>
      <c r="D3">
        <v>125578.117474256</v>
      </c>
      <c r="E3">
        <v>120958.49530195299</v>
      </c>
      <c r="F3">
        <v>130197.739646558</v>
      </c>
      <c r="G3">
        <v>119506.904810858</v>
      </c>
      <c r="H3">
        <v>131649.33013765301</v>
      </c>
      <c r="I3">
        <v>135522</v>
      </c>
      <c r="J3" s="3">
        <f t="shared" si="0"/>
        <v>7.9184835110962221E-2</v>
      </c>
      <c r="K3" s="3">
        <f t="shared" si="1"/>
        <v>2.9416555772047666E-2</v>
      </c>
      <c r="L3" s="3">
        <f t="shared" si="2"/>
        <v>0.13400978976477448</v>
      </c>
    </row>
    <row r="4" spans="1:12" x14ac:dyDescent="0.3">
      <c r="A4" t="s">
        <v>7</v>
      </c>
      <c r="B4" t="s">
        <v>138</v>
      </c>
      <c r="C4" s="2" t="s">
        <v>10</v>
      </c>
      <c r="D4">
        <v>71029.536055815901</v>
      </c>
      <c r="E4">
        <v>68467.241513241606</v>
      </c>
      <c r="F4">
        <v>73591.830598390196</v>
      </c>
      <c r="G4">
        <v>67662.110215776804</v>
      </c>
      <c r="H4">
        <v>74396.9618958551</v>
      </c>
      <c r="I4">
        <v>76933</v>
      </c>
      <c r="J4" s="3">
        <f t="shared" si="0"/>
        <v>8.3112804503538959E-2</v>
      </c>
      <c r="K4" s="3">
        <f t="shared" si="1"/>
        <v>3.4087925629207594E-2</v>
      </c>
      <c r="L4" s="3">
        <f t="shared" si="2"/>
        <v>0.13701744971680618</v>
      </c>
    </row>
    <row r="5" spans="1:12" x14ac:dyDescent="0.3">
      <c r="A5" t="s">
        <v>7</v>
      </c>
      <c r="B5" t="s">
        <v>136</v>
      </c>
      <c r="C5" s="2" t="s">
        <v>11</v>
      </c>
      <c r="D5">
        <v>46748.892003455701</v>
      </c>
      <c r="E5">
        <v>44387.563557589303</v>
      </c>
      <c r="F5">
        <v>49110.2204493221</v>
      </c>
      <c r="G5">
        <v>43645.580384393703</v>
      </c>
      <c r="H5">
        <v>49852.203622517802</v>
      </c>
      <c r="I5">
        <v>51395</v>
      </c>
      <c r="J5" s="3">
        <f t="shared" si="0"/>
        <v>9.9384344685663484E-2</v>
      </c>
      <c r="K5" s="3">
        <f t="shared" si="1"/>
        <v>3.0947405839153935E-2</v>
      </c>
      <c r="L5" s="3">
        <f t="shared" si="2"/>
        <v>0.17755336387684392</v>
      </c>
    </row>
    <row r="6" spans="1:12" x14ac:dyDescent="0.3">
      <c r="A6" t="s">
        <v>7</v>
      </c>
      <c r="B6" t="s">
        <v>137</v>
      </c>
      <c r="C6" s="2" t="s">
        <v>12</v>
      </c>
      <c r="D6">
        <v>65380.406370493001</v>
      </c>
      <c r="E6">
        <v>63105.037441932604</v>
      </c>
      <c r="F6">
        <v>67655.775299053406</v>
      </c>
      <c r="G6">
        <v>62390.064706666002</v>
      </c>
      <c r="H6">
        <v>68370.74803432</v>
      </c>
      <c r="I6">
        <v>71719</v>
      </c>
      <c r="J6" s="3">
        <f t="shared" si="0"/>
        <v>9.6949437627963195E-2</v>
      </c>
      <c r="K6" s="3">
        <f t="shared" si="1"/>
        <v>4.8971995508946028E-2</v>
      </c>
      <c r="L6" s="3">
        <f t="shared" si="2"/>
        <v>0.14952597560517128</v>
      </c>
    </row>
    <row r="7" spans="1:12" x14ac:dyDescent="0.3">
      <c r="A7" t="s">
        <v>7</v>
      </c>
      <c r="B7" t="s">
        <v>7</v>
      </c>
      <c r="C7" s="2" t="s">
        <v>13</v>
      </c>
      <c r="D7">
        <v>-18863.590892726301</v>
      </c>
      <c r="E7">
        <v>-32480.941164778</v>
      </c>
      <c r="F7">
        <v>-5246.2406206746</v>
      </c>
      <c r="G7">
        <v>-36759.822733777997</v>
      </c>
      <c r="H7">
        <v>-967.35905167456099</v>
      </c>
      <c r="I7">
        <v>9589</v>
      </c>
      <c r="J7" s="3">
        <f t="shared" si="0"/>
        <v>-1.5083337554620879</v>
      </c>
      <c r="K7" s="3">
        <f t="shared" si="1"/>
        <v>-10.912555202125645</v>
      </c>
      <c r="L7" s="3">
        <f t="shared" si="2"/>
        <v>-1.2608554472486295</v>
      </c>
    </row>
    <row r="8" spans="1:12" x14ac:dyDescent="0.3">
      <c r="A8" t="s">
        <v>14</v>
      </c>
      <c r="B8" t="s">
        <v>141</v>
      </c>
      <c r="C8" s="2" t="s">
        <v>15</v>
      </c>
      <c r="D8">
        <v>24928.5780976928</v>
      </c>
      <c r="E8">
        <v>23675.6033224575</v>
      </c>
      <c r="F8">
        <v>26181.552872928001</v>
      </c>
      <c r="G8">
        <v>23281.890113568399</v>
      </c>
      <c r="H8">
        <v>26575.266081817099</v>
      </c>
      <c r="I8">
        <v>26646</v>
      </c>
      <c r="J8" s="3">
        <f t="shared" si="0"/>
        <v>6.8893696847721592E-2</v>
      </c>
      <c r="K8" s="3">
        <f t="shared" si="1"/>
        <v>2.6616447777092073E-3</v>
      </c>
      <c r="L8" s="3">
        <f t="shared" si="2"/>
        <v>0.14449470683099905</v>
      </c>
    </row>
    <row r="9" spans="1:12" x14ac:dyDescent="0.3">
      <c r="A9" t="s">
        <v>16</v>
      </c>
      <c r="B9" t="s">
        <v>142</v>
      </c>
      <c r="C9" s="2" t="s">
        <v>17</v>
      </c>
      <c r="D9">
        <v>23505.190707920199</v>
      </c>
      <c r="E9">
        <v>21703.742846124798</v>
      </c>
      <c r="F9">
        <v>25306.638569715698</v>
      </c>
      <c r="G9">
        <v>21137.686902835201</v>
      </c>
      <c r="H9">
        <v>25872.694513005201</v>
      </c>
      <c r="I9">
        <v>26123</v>
      </c>
      <c r="J9" s="3">
        <f t="shared" si="0"/>
        <v>0.11137154021038068</v>
      </c>
      <c r="K9" s="3">
        <f t="shared" si="1"/>
        <v>9.6745040169271997E-3</v>
      </c>
      <c r="L9" s="3">
        <f t="shared" si="2"/>
        <v>0.23584950993365872</v>
      </c>
    </row>
    <row r="10" spans="1:12" x14ac:dyDescent="0.3">
      <c r="A10" t="s">
        <v>18</v>
      </c>
      <c r="B10" t="s">
        <v>143</v>
      </c>
      <c r="C10" s="2" t="s">
        <v>19</v>
      </c>
      <c r="D10">
        <v>87360.344617589595</v>
      </c>
      <c r="E10">
        <v>81193.2717281691</v>
      </c>
      <c r="F10">
        <v>93527.417507010105</v>
      </c>
      <c r="G10">
        <v>79255.436981024497</v>
      </c>
      <c r="H10">
        <v>95465.252254154693</v>
      </c>
      <c r="I10">
        <v>93613</v>
      </c>
      <c r="J10" s="3">
        <f t="shared" si="0"/>
        <v>7.157315381230149E-2</v>
      </c>
      <c r="K10" s="3">
        <f t="shared" si="1"/>
        <v>-1.9402371128957891E-2</v>
      </c>
      <c r="L10" s="3">
        <f t="shared" si="2"/>
        <v>0.18115555936450164</v>
      </c>
    </row>
    <row r="11" spans="1:12" x14ac:dyDescent="0.3">
      <c r="A11" t="s">
        <v>20</v>
      </c>
      <c r="B11" t="s">
        <v>144</v>
      </c>
      <c r="C11" s="2" t="s">
        <v>21</v>
      </c>
      <c r="D11">
        <v>97602.040388943293</v>
      </c>
      <c r="E11">
        <v>94378.347723761603</v>
      </c>
      <c r="F11">
        <v>100825.733054125</v>
      </c>
      <c r="G11">
        <v>93365.390073881805</v>
      </c>
      <c r="H11">
        <v>101838.690704005</v>
      </c>
      <c r="I11">
        <v>108707</v>
      </c>
      <c r="J11" s="3">
        <f t="shared" si="0"/>
        <v>0.11377794528478645</v>
      </c>
      <c r="K11" s="3">
        <f t="shared" si="1"/>
        <v>6.7443024340894164E-2</v>
      </c>
      <c r="L11" s="3">
        <f t="shared" si="2"/>
        <v>0.16431795458657741</v>
      </c>
    </row>
    <row r="12" spans="1:12" x14ac:dyDescent="0.3">
      <c r="A12" t="s">
        <v>22</v>
      </c>
      <c r="B12" t="s">
        <v>147</v>
      </c>
      <c r="C12" s="2" t="s">
        <v>23</v>
      </c>
      <c r="D12">
        <v>154959.17836826399</v>
      </c>
      <c r="E12">
        <v>149156.820593243</v>
      </c>
      <c r="F12">
        <v>160761.53614328601</v>
      </c>
      <c r="G12">
        <v>147333.58764084999</v>
      </c>
      <c r="H12">
        <v>162584.76909567899</v>
      </c>
      <c r="I12">
        <v>167524</v>
      </c>
      <c r="J12" s="3">
        <f t="shared" si="0"/>
        <v>8.1084720273073618E-2</v>
      </c>
      <c r="K12" s="3">
        <f t="shared" si="1"/>
        <v>3.0379419497864154E-2</v>
      </c>
      <c r="L12" s="3">
        <f t="shared" si="2"/>
        <v>0.13703876137440896</v>
      </c>
    </row>
    <row r="13" spans="1:12" x14ac:dyDescent="0.3">
      <c r="A13" t="s">
        <v>22</v>
      </c>
      <c r="B13" t="s">
        <v>146</v>
      </c>
      <c r="C13" s="2" t="s">
        <v>25</v>
      </c>
      <c r="D13">
        <v>20146.027854655498</v>
      </c>
      <c r="E13">
        <v>19174.922456038501</v>
      </c>
      <c r="F13">
        <v>21117.133253272601</v>
      </c>
      <c r="G13">
        <v>18869.7790244102</v>
      </c>
      <c r="H13">
        <v>21422.276684900899</v>
      </c>
      <c r="I13">
        <v>21281</v>
      </c>
      <c r="J13" s="3">
        <f t="shared" si="0"/>
        <v>5.6337266757140105E-2</v>
      </c>
      <c r="K13" s="3">
        <f t="shared" si="1"/>
        <v>-6.5948492300295439E-3</v>
      </c>
      <c r="L13" s="3">
        <f t="shared" si="2"/>
        <v>0.12778215221654754</v>
      </c>
    </row>
    <row r="14" spans="1:12" x14ac:dyDescent="0.3">
      <c r="A14" t="s">
        <v>22</v>
      </c>
      <c r="B14" t="s">
        <v>148</v>
      </c>
      <c r="C14" s="2" t="s">
        <v>24</v>
      </c>
      <c r="D14">
        <v>19711.6360200911</v>
      </c>
      <c r="E14">
        <v>18535.792688070698</v>
      </c>
      <c r="F14">
        <v>20887.479352111401</v>
      </c>
      <c r="G14">
        <v>18166.315935185899</v>
      </c>
      <c r="H14">
        <v>21256.956104996199</v>
      </c>
      <c r="I14">
        <v>19664</v>
      </c>
      <c r="J14" s="3">
        <f t="shared" si="0"/>
        <v>-2.4166446682836124E-3</v>
      </c>
      <c r="K14" s="3">
        <f t="shared" si="1"/>
        <v>-7.4938109535908279E-2</v>
      </c>
      <c r="L14" s="3">
        <f t="shared" si="2"/>
        <v>8.2442916337994124E-2</v>
      </c>
    </row>
    <row r="15" spans="1:12" x14ac:dyDescent="0.3">
      <c r="A15" t="s">
        <v>22</v>
      </c>
      <c r="B15" t="s">
        <v>145</v>
      </c>
      <c r="C15" s="2" t="s">
        <v>26</v>
      </c>
      <c r="D15">
        <v>17977.342951255599</v>
      </c>
      <c r="E15">
        <v>14533.610627108101</v>
      </c>
      <c r="F15">
        <v>21421.075275403098</v>
      </c>
      <c r="G15">
        <v>13451.5115053276</v>
      </c>
      <c r="H15">
        <v>22503.1743971836</v>
      </c>
      <c r="I15">
        <v>21867</v>
      </c>
      <c r="J15" s="3">
        <f t="shared" si="0"/>
        <v>0.2163644015298008</v>
      </c>
      <c r="K15" s="3">
        <f t="shared" si="1"/>
        <v>-2.8270429138353974E-2</v>
      </c>
      <c r="L15" s="3">
        <f t="shared" si="2"/>
        <v>0.62561657040098162</v>
      </c>
    </row>
    <row r="16" spans="1:12" x14ac:dyDescent="0.3">
      <c r="A16" t="s">
        <v>22</v>
      </c>
      <c r="B16" t="s">
        <v>22</v>
      </c>
      <c r="C16" s="2" t="s">
        <v>27</v>
      </c>
      <c r="D16">
        <v>45241.497774462601</v>
      </c>
      <c r="E16">
        <v>42589.132042210498</v>
      </c>
      <c r="F16">
        <v>47893.863506714799</v>
      </c>
      <c r="G16">
        <v>41755.698325720499</v>
      </c>
      <c r="H16">
        <v>48727.297223204703</v>
      </c>
      <c r="I16">
        <v>47047</v>
      </c>
      <c r="J16" s="3">
        <f t="shared" si="0"/>
        <v>3.9908100181346072E-2</v>
      </c>
      <c r="K16" s="3">
        <f t="shared" si="1"/>
        <v>-3.448369433477462E-2</v>
      </c>
      <c r="L16" s="3">
        <f t="shared" si="2"/>
        <v>0.12672046897657049</v>
      </c>
    </row>
    <row r="17" spans="1:12" x14ac:dyDescent="0.3">
      <c r="A17" t="s">
        <v>28</v>
      </c>
      <c r="B17" t="s">
        <v>149</v>
      </c>
      <c r="C17" s="2" t="s">
        <v>29</v>
      </c>
      <c r="D17">
        <v>26838.140055736199</v>
      </c>
      <c r="E17">
        <v>24631.861047923099</v>
      </c>
      <c r="F17">
        <v>29044.419063549201</v>
      </c>
      <c r="G17">
        <v>23938.5979391685</v>
      </c>
      <c r="H17">
        <v>29737.682172303801</v>
      </c>
      <c r="I17">
        <v>33390</v>
      </c>
      <c r="J17" s="3">
        <f t="shared" si="0"/>
        <v>0.2441249628572324</v>
      </c>
      <c r="K17" s="3">
        <f t="shared" si="1"/>
        <v>0.12281783787096179</v>
      </c>
      <c r="L17" s="3">
        <f t="shared" si="2"/>
        <v>0.39481853051080534</v>
      </c>
    </row>
    <row r="18" spans="1:12" x14ac:dyDescent="0.3">
      <c r="A18" t="s">
        <v>28</v>
      </c>
      <c r="B18" t="s">
        <v>150</v>
      </c>
      <c r="C18" s="2" t="s">
        <v>30</v>
      </c>
      <c r="D18">
        <v>55619.529676288403</v>
      </c>
      <c r="E18">
        <v>52468.875464529199</v>
      </c>
      <c r="F18">
        <v>58770.183888047599</v>
      </c>
      <c r="G18">
        <v>51478.868160049598</v>
      </c>
      <c r="H18">
        <v>59760.1911925272</v>
      </c>
      <c r="I18">
        <v>59043</v>
      </c>
      <c r="J18" s="3">
        <f t="shared" si="0"/>
        <v>6.1551587070882471E-2</v>
      </c>
      <c r="K18" s="3">
        <f t="shared" si="1"/>
        <v>-1.2001152911587104E-2</v>
      </c>
      <c r="L18" s="3">
        <f t="shared" si="2"/>
        <v>0.14693663847529148</v>
      </c>
    </row>
    <row r="19" spans="1:12" x14ac:dyDescent="0.3">
      <c r="A19" t="s">
        <v>28</v>
      </c>
      <c r="B19" t="s">
        <v>28</v>
      </c>
      <c r="C19" s="2" t="s">
        <v>31</v>
      </c>
      <c r="D19">
        <v>11977.9221339296</v>
      </c>
      <c r="E19">
        <v>10170.2150162459</v>
      </c>
      <c r="F19">
        <v>13785.6292516133</v>
      </c>
      <c r="G19">
        <v>9602.1922722115905</v>
      </c>
      <c r="H19">
        <v>14353.6519956476</v>
      </c>
      <c r="I19">
        <v>9658</v>
      </c>
      <c r="J19" s="3">
        <f t="shared" si="0"/>
        <v>-0.19368318711623672</v>
      </c>
      <c r="K19" s="3">
        <f t="shared" si="1"/>
        <v>-0.3271398802946765</v>
      </c>
      <c r="L19" s="3">
        <f t="shared" si="2"/>
        <v>5.8119777449067633E-3</v>
      </c>
    </row>
    <row r="20" spans="1:12" x14ac:dyDescent="0.3">
      <c r="A20" t="s">
        <v>32</v>
      </c>
      <c r="B20" t="s">
        <v>151</v>
      </c>
      <c r="C20" s="2" t="s">
        <v>33</v>
      </c>
      <c r="D20">
        <v>15138.947863015699</v>
      </c>
      <c r="E20">
        <v>14435.4286698427</v>
      </c>
      <c r="F20">
        <v>15842.4670561887</v>
      </c>
      <c r="G20">
        <v>14214.3669178157</v>
      </c>
      <c r="H20">
        <v>16063.5288082158</v>
      </c>
      <c r="I20">
        <v>16056</v>
      </c>
      <c r="J20" s="3">
        <f t="shared" si="0"/>
        <v>6.0575685000187514E-2</v>
      </c>
      <c r="K20" s="3">
        <f t="shared" si="1"/>
        <v>-4.6868955792264786E-4</v>
      </c>
      <c r="L20" s="3">
        <f t="shared" si="2"/>
        <v>0.1295613862250927</v>
      </c>
    </row>
    <row r="21" spans="1:12" x14ac:dyDescent="0.3">
      <c r="A21" t="s">
        <v>34</v>
      </c>
      <c r="B21" t="s">
        <v>152</v>
      </c>
      <c r="C21" s="2" t="s">
        <v>35</v>
      </c>
      <c r="D21">
        <v>43642.697926086003</v>
      </c>
      <c r="E21">
        <v>41598.173794199902</v>
      </c>
      <c r="F21">
        <v>45687.222057972103</v>
      </c>
      <c r="G21">
        <v>40955.737751171902</v>
      </c>
      <c r="H21">
        <v>46329.658101000103</v>
      </c>
      <c r="I21">
        <v>48305</v>
      </c>
      <c r="J21" s="3">
        <f t="shared" si="0"/>
        <v>0.10682891515575296</v>
      </c>
      <c r="K21" s="3">
        <f t="shared" si="1"/>
        <v>4.263666040214651E-2</v>
      </c>
      <c r="L21" s="3">
        <f t="shared" si="2"/>
        <v>0.17944402060289602</v>
      </c>
    </row>
    <row r="22" spans="1:12" x14ac:dyDescent="0.3">
      <c r="A22" t="s">
        <v>36</v>
      </c>
      <c r="B22" t="s">
        <v>153</v>
      </c>
      <c r="C22" s="2" t="s">
        <v>37</v>
      </c>
      <c r="D22">
        <v>14249.523920699499</v>
      </c>
      <c r="E22">
        <v>13091.338637520201</v>
      </c>
      <c r="F22">
        <v>15407.7092038787</v>
      </c>
      <c r="G22">
        <v>12727.410445715301</v>
      </c>
      <c r="H22">
        <v>15771.6373956837</v>
      </c>
      <c r="I22">
        <v>16177</v>
      </c>
      <c r="J22" s="3">
        <f t="shared" si="0"/>
        <v>0.13526599836086892</v>
      </c>
      <c r="K22" s="3">
        <f t="shared" si="1"/>
        <v>2.5701998730153275E-2</v>
      </c>
      <c r="L22" s="3">
        <f t="shared" si="2"/>
        <v>0.27103624645388946</v>
      </c>
    </row>
    <row r="23" spans="1:12" x14ac:dyDescent="0.3">
      <c r="A23" t="s">
        <v>36</v>
      </c>
      <c r="B23" t="s">
        <v>154</v>
      </c>
      <c r="C23" s="2" t="s">
        <v>38</v>
      </c>
      <c r="D23">
        <v>108253.39020952499</v>
      </c>
      <c r="E23">
        <v>104898.61332145199</v>
      </c>
      <c r="F23">
        <v>111608.167097599</v>
      </c>
      <c r="G23">
        <v>103844.466023505</v>
      </c>
      <c r="H23">
        <v>112662.314395546</v>
      </c>
      <c r="I23">
        <v>116353</v>
      </c>
      <c r="J23" s="3">
        <f t="shared" si="0"/>
        <v>7.4820841867383275E-2</v>
      </c>
      <c r="K23" s="3">
        <f t="shared" si="1"/>
        <v>3.2758829997903111E-2</v>
      </c>
      <c r="L23" s="3">
        <f t="shared" si="2"/>
        <v>0.12045450716327745</v>
      </c>
    </row>
    <row r="24" spans="1:12" x14ac:dyDescent="0.3">
      <c r="A24" t="s">
        <v>36</v>
      </c>
      <c r="B24" t="s">
        <v>155</v>
      </c>
      <c r="C24" s="2" t="s">
        <v>39</v>
      </c>
      <c r="D24">
        <v>15726.859721036501</v>
      </c>
      <c r="E24">
        <v>15138.101787482099</v>
      </c>
      <c r="F24">
        <v>16315.6176545908</v>
      </c>
      <c r="G24">
        <v>14953.100636732701</v>
      </c>
      <c r="H24">
        <v>16500.6188053402</v>
      </c>
      <c r="I24">
        <v>17069</v>
      </c>
      <c r="J24" s="3">
        <f t="shared" si="0"/>
        <v>8.5340640329374273E-2</v>
      </c>
      <c r="K24" s="3">
        <f t="shared" si="1"/>
        <v>3.444605328836825E-2</v>
      </c>
      <c r="L24" s="3">
        <f t="shared" si="2"/>
        <v>0.14150238232661488</v>
      </c>
    </row>
    <row r="25" spans="1:12" x14ac:dyDescent="0.3">
      <c r="A25" t="s">
        <v>36</v>
      </c>
      <c r="B25" t="s">
        <v>36</v>
      </c>
      <c r="C25" s="2" t="s">
        <v>40</v>
      </c>
      <c r="D25">
        <v>21889.797677534101</v>
      </c>
      <c r="E25">
        <v>20319.107819421301</v>
      </c>
      <c r="F25">
        <v>23460.4875356468</v>
      </c>
      <c r="G25">
        <v>19825.561296035801</v>
      </c>
      <c r="H25">
        <v>23954.034059032299</v>
      </c>
      <c r="I25">
        <v>23116</v>
      </c>
      <c r="J25" s="3">
        <f t="shared" si="0"/>
        <v>5.6017069711172915E-2</v>
      </c>
      <c r="K25" s="3">
        <f t="shared" si="1"/>
        <v>-3.4985090902311028E-2</v>
      </c>
      <c r="L25" s="3">
        <f t="shared" si="2"/>
        <v>0.16596951051378983</v>
      </c>
    </row>
    <row r="26" spans="1:12" x14ac:dyDescent="0.3">
      <c r="A26" t="s">
        <v>41</v>
      </c>
      <c r="B26" t="s">
        <v>156</v>
      </c>
      <c r="C26" s="2" t="s">
        <v>42</v>
      </c>
      <c r="D26">
        <v>73953.834787756394</v>
      </c>
      <c r="E26">
        <v>71663.738347867606</v>
      </c>
      <c r="F26">
        <v>76243.931227645095</v>
      </c>
      <c r="G26">
        <v>70944.137893146006</v>
      </c>
      <c r="H26">
        <v>76963.531682366796</v>
      </c>
      <c r="I26">
        <v>78489</v>
      </c>
      <c r="J26" s="3">
        <f t="shared" si="0"/>
        <v>6.1324273788631666E-2</v>
      </c>
      <c r="K26" s="3">
        <f t="shared" si="1"/>
        <v>1.9820664206638864E-2</v>
      </c>
      <c r="L26" s="3">
        <f t="shared" si="2"/>
        <v>0.106349338097784</v>
      </c>
    </row>
    <row r="27" spans="1:12" x14ac:dyDescent="0.3">
      <c r="A27" t="s">
        <v>41</v>
      </c>
      <c r="B27" t="s">
        <v>157</v>
      </c>
      <c r="C27" s="2" t="s">
        <v>43</v>
      </c>
      <c r="D27">
        <v>47692.9158046968</v>
      </c>
      <c r="E27">
        <v>45882.878562397702</v>
      </c>
      <c r="F27">
        <v>49502.953046996001</v>
      </c>
      <c r="G27">
        <v>45314.123640144302</v>
      </c>
      <c r="H27">
        <v>50071.707969249401</v>
      </c>
      <c r="I27">
        <v>50975</v>
      </c>
      <c r="J27" s="3">
        <f t="shared" si="0"/>
        <v>6.8817016949506357E-2</v>
      </c>
      <c r="K27" s="3">
        <f t="shared" si="1"/>
        <v>1.8039968424990397E-2</v>
      </c>
      <c r="L27" s="3">
        <f t="shared" si="2"/>
        <v>0.12492520885564833</v>
      </c>
    </row>
    <row r="28" spans="1:12" x14ac:dyDescent="0.3">
      <c r="A28" t="s">
        <v>41</v>
      </c>
      <c r="B28" t="s">
        <v>41</v>
      </c>
      <c r="C28" t="s">
        <v>216</v>
      </c>
      <c r="D28">
        <v>9038.2805061299605</v>
      </c>
      <c r="E28">
        <v>7688.19094379535</v>
      </c>
      <c r="F28">
        <v>10388.370068464599</v>
      </c>
      <c r="G28">
        <v>7263.9620571646401</v>
      </c>
      <c r="H28">
        <v>10812.5989550953</v>
      </c>
      <c r="I28">
        <v>9549</v>
      </c>
      <c r="J28" s="3">
        <f t="shared" si="0"/>
        <v>5.6506267262191996E-2</v>
      </c>
      <c r="K28" s="3">
        <f t="shared" si="1"/>
        <v>-0.11686357372015957</v>
      </c>
      <c r="L28" s="3">
        <f t="shared" si="2"/>
        <v>0.31457184451859377</v>
      </c>
    </row>
    <row r="29" spans="1:12" x14ac:dyDescent="0.3">
      <c r="A29" t="s">
        <v>44</v>
      </c>
      <c r="B29" t="s">
        <v>160</v>
      </c>
      <c r="C29" s="2" t="s">
        <v>46</v>
      </c>
      <c r="D29">
        <v>13791.485712682001</v>
      </c>
      <c r="E29">
        <v>13226.888594601</v>
      </c>
      <c r="F29">
        <v>14356.0828307631</v>
      </c>
      <c r="G29">
        <v>13049.4793222974</v>
      </c>
      <c r="H29">
        <v>14533.492103066699</v>
      </c>
      <c r="I29">
        <v>14623</v>
      </c>
      <c r="J29" s="3">
        <f t="shared" si="0"/>
        <v>6.029185721110366E-2</v>
      </c>
      <c r="K29" s="3">
        <f t="shared" si="1"/>
        <v>6.1587329664846216E-3</v>
      </c>
      <c r="L29" s="3">
        <f t="shared" si="2"/>
        <v>0.12058110816835078</v>
      </c>
    </row>
    <row r="30" spans="1:12" x14ac:dyDescent="0.3">
      <c r="A30" t="s">
        <v>44</v>
      </c>
      <c r="B30" t="s">
        <v>162</v>
      </c>
      <c r="C30" s="2" t="s">
        <v>47</v>
      </c>
      <c r="D30">
        <v>17761.936880819401</v>
      </c>
      <c r="E30">
        <v>17015.105148056198</v>
      </c>
      <c r="F30">
        <v>18508.768613582601</v>
      </c>
      <c r="G30">
        <v>16780.433609715699</v>
      </c>
      <c r="H30">
        <v>18743.440151923201</v>
      </c>
      <c r="I30">
        <v>19356</v>
      </c>
      <c r="J30" s="3">
        <f t="shared" si="0"/>
        <v>8.9746018684594087E-2</v>
      </c>
      <c r="K30" s="3">
        <f t="shared" si="1"/>
        <v>3.2681292394125726E-2</v>
      </c>
      <c r="L30" s="3">
        <f t="shared" si="2"/>
        <v>0.15348628350062862</v>
      </c>
    </row>
    <row r="31" spans="1:12" x14ac:dyDescent="0.3">
      <c r="A31" t="s">
        <v>44</v>
      </c>
      <c r="B31" t="s">
        <v>161</v>
      </c>
      <c r="C31" s="2" t="s">
        <v>45</v>
      </c>
      <c r="D31">
        <v>15787.117384618799</v>
      </c>
      <c r="E31">
        <v>13992.368000209901</v>
      </c>
      <c r="F31">
        <v>17581.866769027802</v>
      </c>
      <c r="G31">
        <v>13428.4168710623</v>
      </c>
      <c r="H31">
        <v>18145.817898175399</v>
      </c>
      <c r="I31">
        <v>17843</v>
      </c>
      <c r="J31" s="3">
        <f t="shared" si="0"/>
        <v>0.13022533280104845</v>
      </c>
      <c r="K31" s="3">
        <f t="shared" si="1"/>
        <v>-1.66880269533537E-2</v>
      </c>
      <c r="L31" s="3">
        <f t="shared" si="2"/>
        <v>0.32874933592886513</v>
      </c>
    </row>
    <row r="32" spans="1:12" x14ac:dyDescent="0.3">
      <c r="A32" t="s">
        <v>44</v>
      </c>
      <c r="B32" t="s">
        <v>158</v>
      </c>
      <c r="C32" s="2" t="s">
        <v>48</v>
      </c>
      <c r="D32">
        <v>26441.250788906302</v>
      </c>
      <c r="E32">
        <v>25327.570166953799</v>
      </c>
      <c r="F32">
        <v>27554.931410858699</v>
      </c>
      <c r="G32">
        <v>24977.6263532292</v>
      </c>
      <c r="H32">
        <v>27904.875224583298</v>
      </c>
      <c r="I32">
        <v>28168</v>
      </c>
      <c r="J32" s="3">
        <f t="shared" si="0"/>
        <v>6.5305125876199993E-2</v>
      </c>
      <c r="K32" s="3">
        <f t="shared" si="1"/>
        <v>9.4293478576423489E-3</v>
      </c>
      <c r="L32" s="3">
        <f t="shared" si="2"/>
        <v>0.12772925664164791</v>
      </c>
    </row>
    <row r="33" spans="1:12" x14ac:dyDescent="0.3">
      <c r="A33" t="s">
        <v>44</v>
      </c>
      <c r="B33" t="s">
        <v>159</v>
      </c>
      <c r="C33" s="2" t="s">
        <v>49</v>
      </c>
      <c r="D33">
        <v>63998.436360455104</v>
      </c>
      <c r="E33">
        <v>61817.786471690102</v>
      </c>
      <c r="F33">
        <v>66179.086249219996</v>
      </c>
      <c r="G33">
        <v>61132.5766158029</v>
      </c>
      <c r="H33">
        <v>66864.296105107205</v>
      </c>
      <c r="I33">
        <v>69280</v>
      </c>
      <c r="J33" s="3">
        <f t="shared" si="0"/>
        <v>8.2526448143167383E-2</v>
      </c>
      <c r="K33" s="3">
        <f t="shared" si="1"/>
        <v>3.6128457721224395E-2</v>
      </c>
      <c r="L33" s="3">
        <f t="shared" si="2"/>
        <v>0.13327466034027713</v>
      </c>
    </row>
    <row r="34" spans="1:12" x14ac:dyDescent="0.3">
      <c r="A34" t="s">
        <v>44</v>
      </c>
      <c r="B34" t="s">
        <v>44</v>
      </c>
      <c r="C34" s="2" t="s">
        <v>217</v>
      </c>
      <c r="D34">
        <v>119098.508121223</v>
      </c>
      <c r="E34">
        <v>114139.825647476</v>
      </c>
      <c r="F34">
        <v>124057.19059497</v>
      </c>
      <c r="G34">
        <v>112581.694688109</v>
      </c>
      <c r="H34">
        <v>125615.321554337</v>
      </c>
      <c r="I34">
        <v>126792</v>
      </c>
      <c r="J34" s="3">
        <f t="shared" ref="J34:J65" si="3">(I34-D34)/D34</f>
        <v>6.459771831017623E-2</v>
      </c>
      <c r="K34" s="3">
        <f t="shared" ref="K34:K63" si="4">(I34-H34)/H34</f>
        <v>9.3673162724342163E-3</v>
      </c>
      <c r="L34" s="3">
        <f t="shared" ref="L34:L63" si="5">(I34-G34)/G34</f>
        <v>0.12622216561278954</v>
      </c>
    </row>
    <row r="35" spans="1:12" x14ac:dyDescent="0.3">
      <c r="A35" t="s">
        <v>50</v>
      </c>
      <c r="B35" t="s">
        <v>165</v>
      </c>
      <c r="C35" s="2" t="s">
        <v>51</v>
      </c>
      <c r="D35">
        <v>158748.40885316499</v>
      </c>
      <c r="E35">
        <v>153495.73079343999</v>
      </c>
      <c r="F35">
        <v>164001.08691288999</v>
      </c>
      <c r="G35">
        <v>151845.219725676</v>
      </c>
      <c r="H35">
        <v>165651.59798065401</v>
      </c>
      <c r="I35">
        <v>172247</v>
      </c>
      <c r="J35" s="3">
        <f t="shared" si="3"/>
        <v>8.5031347679966909E-2</v>
      </c>
      <c r="K35" s="3">
        <f t="shared" si="4"/>
        <v>3.9814901273190532E-2</v>
      </c>
      <c r="L35" s="3">
        <f t="shared" si="5"/>
        <v>0.13435905530106193</v>
      </c>
    </row>
    <row r="36" spans="1:12" x14ac:dyDescent="0.3">
      <c r="A36" t="s">
        <v>50</v>
      </c>
      <c r="B36" t="s">
        <v>164</v>
      </c>
      <c r="C36" s="2" t="s">
        <v>52</v>
      </c>
      <c r="D36">
        <v>16512.800385034101</v>
      </c>
      <c r="E36">
        <v>15292.663235752099</v>
      </c>
      <c r="F36">
        <v>17732.937534316199</v>
      </c>
      <c r="G36">
        <v>14909.268356762301</v>
      </c>
      <c r="H36">
        <v>18116.332413306001</v>
      </c>
      <c r="I36">
        <v>18154</v>
      </c>
      <c r="J36" s="3">
        <f t="shared" si="3"/>
        <v>9.9389538824277965E-2</v>
      </c>
      <c r="K36" s="3">
        <f t="shared" si="4"/>
        <v>2.0792059802530829E-3</v>
      </c>
      <c r="L36" s="3">
        <f t="shared" si="5"/>
        <v>0.21763184923598261</v>
      </c>
    </row>
    <row r="37" spans="1:12" x14ac:dyDescent="0.3">
      <c r="A37" t="s">
        <v>50</v>
      </c>
      <c r="B37" t="s">
        <v>166</v>
      </c>
      <c r="C37" s="2" t="s">
        <v>53</v>
      </c>
      <c r="D37">
        <v>74957.212272751</v>
      </c>
      <c r="E37">
        <v>72556.409296350903</v>
      </c>
      <c r="F37">
        <v>77358.015249151096</v>
      </c>
      <c r="G37">
        <v>71802.022326691906</v>
      </c>
      <c r="H37">
        <v>78112.402218810093</v>
      </c>
      <c r="I37">
        <v>81942</v>
      </c>
      <c r="J37" s="3">
        <f t="shared" si="3"/>
        <v>9.3183664592982232E-2</v>
      </c>
      <c r="K37" s="3">
        <f t="shared" si="4"/>
        <v>4.9026757242241217E-2</v>
      </c>
      <c r="L37" s="3">
        <f t="shared" si="5"/>
        <v>0.14122133812850321</v>
      </c>
    </row>
    <row r="38" spans="1:12" x14ac:dyDescent="0.3">
      <c r="A38" t="s">
        <v>50</v>
      </c>
      <c r="B38" t="s">
        <v>163</v>
      </c>
      <c r="C38" s="2" t="s">
        <v>54</v>
      </c>
      <c r="D38">
        <v>17693.3268153957</v>
      </c>
      <c r="E38">
        <v>17013.710687480401</v>
      </c>
      <c r="F38">
        <v>18372.9429433109</v>
      </c>
      <c r="G38">
        <v>16800.159822911599</v>
      </c>
      <c r="H38">
        <v>18586.493807879699</v>
      </c>
      <c r="I38">
        <v>19432</v>
      </c>
      <c r="J38" s="3">
        <f t="shared" si="3"/>
        <v>9.8267171727784305E-2</v>
      </c>
      <c r="K38" s="3">
        <f t="shared" si="4"/>
        <v>4.5490354493963304E-2</v>
      </c>
      <c r="L38" s="3">
        <f t="shared" si="5"/>
        <v>0.15665566309072665</v>
      </c>
    </row>
    <row r="39" spans="1:12" x14ac:dyDescent="0.3">
      <c r="A39" t="s">
        <v>50</v>
      </c>
      <c r="B39" t="s">
        <v>50</v>
      </c>
      <c r="C39" s="2" t="s">
        <v>55</v>
      </c>
      <c r="D39">
        <v>27764.5231190335</v>
      </c>
      <c r="E39">
        <v>26477.1008979504</v>
      </c>
      <c r="F39">
        <v>29051.945340116599</v>
      </c>
      <c r="G39">
        <v>26072.563517090101</v>
      </c>
      <c r="H39">
        <v>29456.482720977001</v>
      </c>
      <c r="I39">
        <v>30594</v>
      </c>
      <c r="J39" s="3">
        <f t="shared" si="3"/>
        <v>0.10190979577916107</v>
      </c>
      <c r="K39" s="3">
        <f t="shared" si="4"/>
        <v>3.8616873908470163E-2</v>
      </c>
      <c r="L39" s="3">
        <f t="shared" si="5"/>
        <v>0.17341741175340042</v>
      </c>
    </row>
    <row r="40" spans="1:12" x14ac:dyDescent="0.3">
      <c r="A40" t="s">
        <v>56</v>
      </c>
      <c r="B40" t="s">
        <v>167</v>
      </c>
      <c r="C40" t="s">
        <v>218</v>
      </c>
      <c r="D40">
        <v>14573.2031281859</v>
      </c>
      <c r="E40">
        <v>13452.498576952201</v>
      </c>
      <c r="F40">
        <v>15693.907679419601</v>
      </c>
      <c r="G40">
        <v>13100.347684688601</v>
      </c>
      <c r="H40">
        <v>16046.058571683199</v>
      </c>
      <c r="I40">
        <v>13977</v>
      </c>
      <c r="J40" s="3">
        <f t="shared" si="3"/>
        <v>-4.0910918686969291E-2</v>
      </c>
      <c r="K40" s="3">
        <f t="shared" si="4"/>
        <v>-0.1289449719032254</v>
      </c>
      <c r="L40" s="3">
        <f t="shared" si="5"/>
        <v>6.691824800467025E-2</v>
      </c>
    </row>
    <row r="41" spans="1:12" x14ac:dyDescent="0.3">
      <c r="A41" t="s">
        <v>57</v>
      </c>
      <c r="B41" t="s">
        <v>168</v>
      </c>
      <c r="C41" s="2" t="s">
        <v>58</v>
      </c>
      <c r="D41">
        <v>14767.862516233999</v>
      </c>
      <c r="E41">
        <v>13967.561792955699</v>
      </c>
      <c r="F41">
        <v>15568.1632395124</v>
      </c>
      <c r="G41">
        <v>13716.089080124</v>
      </c>
      <c r="H41">
        <v>15819.635952344101</v>
      </c>
      <c r="I41">
        <v>15462</v>
      </c>
      <c r="J41" s="3">
        <f t="shared" si="3"/>
        <v>4.7003246610872074E-2</v>
      </c>
      <c r="K41" s="3">
        <f t="shared" si="4"/>
        <v>-2.260709117589443E-2</v>
      </c>
      <c r="L41" s="3">
        <f t="shared" si="5"/>
        <v>0.12728926661798962</v>
      </c>
    </row>
    <row r="42" spans="1:12" x14ac:dyDescent="0.3">
      <c r="A42" t="s">
        <v>59</v>
      </c>
      <c r="B42" t="s">
        <v>169</v>
      </c>
      <c r="C42" s="2" t="s">
        <v>60</v>
      </c>
      <c r="D42">
        <v>15057.7325174825</v>
      </c>
      <c r="E42">
        <v>14106.822395588601</v>
      </c>
      <c r="F42">
        <v>16008.6426393764</v>
      </c>
      <c r="G42">
        <v>13808.024779822001</v>
      </c>
      <c r="H42">
        <v>16307.440255142999</v>
      </c>
      <c r="I42">
        <v>14851</v>
      </c>
      <c r="J42" s="3">
        <f t="shared" si="3"/>
        <v>-1.3729325928885847E-2</v>
      </c>
      <c r="K42" s="3">
        <f t="shared" si="4"/>
        <v>-8.9311396047192071E-2</v>
      </c>
      <c r="L42" s="3">
        <f t="shared" si="5"/>
        <v>7.5533991052950902E-2</v>
      </c>
    </row>
    <row r="43" spans="1:12" x14ac:dyDescent="0.3">
      <c r="A43" t="s">
        <v>61</v>
      </c>
      <c r="B43" t="s">
        <v>170</v>
      </c>
      <c r="C43" s="2" t="s">
        <v>62</v>
      </c>
      <c r="D43">
        <v>14540.0960319405</v>
      </c>
      <c r="E43">
        <v>13807.930831051999</v>
      </c>
      <c r="F43">
        <v>15272.2612328291</v>
      </c>
      <c r="G43">
        <v>13577.867851033499</v>
      </c>
      <c r="H43">
        <v>15502.324212847599</v>
      </c>
      <c r="I43">
        <v>15970</v>
      </c>
      <c r="J43" s="3">
        <f t="shared" si="3"/>
        <v>9.8342126827663509E-2</v>
      </c>
      <c r="K43" s="3">
        <f t="shared" si="4"/>
        <v>3.0168107745083331E-2</v>
      </c>
      <c r="L43" s="3">
        <f t="shared" si="5"/>
        <v>0.17617877675723734</v>
      </c>
    </row>
    <row r="44" spans="1:12" x14ac:dyDescent="0.3">
      <c r="A44" t="s">
        <v>63</v>
      </c>
      <c r="B44" t="s">
        <v>171</v>
      </c>
      <c r="C44" s="2" t="s">
        <v>64</v>
      </c>
      <c r="D44">
        <v>17032.5700144769</v>
      </c>
      <c r="E44">
        <v>16461.4509443473</v>
      </c>
      <c r="F44">
        <v>17603.6890846065</v>
      </c>
      <c r="G44">
        <v>16281.992326183001</v>
      </c>
      <c r="H44">
        <v>17783.147702770799</v>
      </c>
      <c r="I44">
        <v>18395</v>
      </c>
      <c r="J44" s="3">
        <f t="shared" si="3"/>
        <v>7.9989689422388835E-2</v>
      </c>
      <c r="K44" s="3">
        <f t="shared" si="4"/>
        <v>3.4406299011612455E-2</v>
      </c>
      <c r="L44" s="3">
        <f t="shared" si="5"/>
        <v>0.12977574436139985</v>
      </c>
    </row>
    <row r="45" spans="1:12" x14ac:dyDescent="0.3">
      <c r="A45" t="s">
        <v>65</v>
      </c>
      <c r="B45" t="s">
        <v>172</v>
      </c>
      <c r="C45" s="2" t="s">
        <v>66</v>
      </c>
      <c r="D45">
        <v>55874.289467130999</v>
      </c>
      <c r="E45">
        <v>49714.6565253507</v>
      </c>
      <c r="F45">
        <v>62033.9224089114</v>
      </c>
      <c r="G45">
        <v>47779.159579187603</v>
      </c>
      <c r="H45">
        <v>63969.419355074497</v>
      </c>
      <c r="I45">
        <v>57347</v>
      </c>
      <c r="J45" s="3">
        <f t="shared" si="3"/>
        <v>2.6357570662895829E-2</v>
      </c>
      <c r="K45" s="3">
        <f t="shared" si="4"/>
        <v>-0.10352476889489166</v>
      </c>
      <c r="L45" s="3">
        <f t="shared" si="5"/>
        <v>0.20025133353287586</v>
      </c>
    </row>
    <row r="46" spans="1:12" x14ac:dyDescent="0.3">
      <c r="A46" t="s">
        <v>67</v>
      </c>
      <c r="B46" t="s">
        <v>173</v>
      </c>
      <c r="C46" s="2" t="s">
        <v>68</v>
      </c>
      <c r="D46">
        <v>151363.273107241</v>
      </c>
      <c r="E46">
        <v>146317.378326387</v>
      </c>
      <c r="F46">
        <v>156409.16788809601</v>
      </c>
      <c r="G46">
        <v>144731.843274004</v>
      </c>
      <c r="H46">
        <v>157994.70294047799</v>
      </c>
      <c r="I46">
        <v>165900</v>
      </c>
      <c r="J46" s="3">
        <f t="shared" si="3"/>
        <v>9.6038666410574527E-2</v>
      </c>
      <c r="K46" s="3">
        <f t="shared" si="4"/>
        <v>5.0035203158046423E-2</v>
      </c>
      <c r="L46" s="3">
        <f t="shared" si="5"/>
        <v>0.14625777055793301</v>
      </c>
    </row>
    <row r="47" spans="1:12" x14ac:dyDescent="0.3">
      <c r="A47" t="s">
        <v>69</v>
      </c>
      <c r="B47" t="s">
        <v>174</v>
      </c>
      <c r="C47" s="2" t="s">
        <v>70</v>
      </c>
      <c r="D47">
        <v>42969.729854288496</v>
      </c>
      <c r="E47">
        <v>35382.798999460902</v>
      </c>
      <c r="F47">
        <v>50556.660709116099</v>
      </c>
      <c r="G47">
        <v>32998.812544575601</v>
      </c>
      <c r="H47">
        <v>52940.647164001399</v>
      </c>
      <c r="I47">
        <v>46273</v>
      </c>
      <c r="J47" s="3">
        <f t="shared" si="3"/>
        <v>7.6874352175659022E-2</v>
      </c>
      <c r="K47" s="3">
        <f t="shared" si="4"/>
        <v>-0.12594570563797844</v>
      </c>
      <c r="L47" s="3">
        <f t="shared" si="5"/>
        <v>0.402262579524439</v>
      </c>
    </row>
    <row r="48" spans="1:12" x14ac:dyDescent="0.3">
      <c r="A48" t="s">
        <v>69</v>
      </c>
      <c r="B48" t="s">
        <v>176</v>
      </c>
      <c r="C48" s="2" t="s">
        <v>71</v>
      </c>
      <c r="D48">
        <v>37609.839830110599</v>
      </c>
      <c r="E48">
        <v>28733.691430073999</v>
      </c>
      <c r="F48">
        <v>46485.988230147297</v>
      </c>
      <c r="G48">
        <v>25944.603462602299</v>
      </c>
      <c r="H48">
        <v>49275.076197618902</v>
      </c>
      <c r="I48">
        <v>36644</v>
      </c>
      <c r="J48" s="3">
        <f t="shared" si="3"/>
        <v>-2.5680508996407465E-2</v>
      </c>
      <c r="K48" s="3">
        <f t="shared" si="4"/>
        <v>-0.25633803481016776</v>
      </c>
      <c r="L48" s="3">
        <f t="shared" si="5"/>
        <v>0.4123939127772866</v>
      </c>
    </row>
    <row r="49" spans="1:12" x14ac:dyDescent="0.3">
      <c r="A49" t="s">
        <v>69</v>
      </c>
      <c r="B49" t="s">
        <v>175</v>
      </c>
      <c r="C49" s="2" t="s">
        <v>72</v>
      </c>
      <c r="D49">
        <v>12667.2784450771</v>
      </c>
      <c r="E49">
        <v>11259.118237471699</v>
      </c>
      <c r="F49">
        <v>14075.4386526826</v>
      </c>
      <c r="G49">
        <v>10816.6422316302</v>
      </c>
      <c r="H49">
        <v>14517.9146585241</v>
      </c>
      <c r="I49">
        <v>13090</v>
      </c>
      <c r="J49" s="3">
        <f t="shared" si="3"/>
        <v>3.3371142566711573E-2</v>
      </c>
      <c r="K49" s="3">
        <f t="shared" si="4"/>
        <v>-9.8355355580335285E-2</v>
      </c>
      <c r="L49" s="3">
        <f t="shared" si="5"/>
        <v>0.21017222532534274</v>
      </c>
    </row>
    <row r="50" spans="1:12" x14ac:dyDescent="0.3">
      <c r="A50" t="s">
        <v>69</v>
      </c>
      <c r="B50" t="s">
        <v>69</v>
      </c>
      <c r="C50" s="2" t="s">
        <v>73</v>
      </c>
      <c r="D50">
        <v>98955.527810026702</v>
      </c>
      <c r="E50">
        <v>89681.8904380514</v>
      </c>
      <c r="F50">
        <v>108229.16518200201</v>
      </c>
      <c r="G50">
        <v>86767.902383416702</v>
      </c>
      <c r="H50">
        <v>111143.15323663699</v>
      </c>
      <c r="I50">
        <v>106665</v>
      </c>
      <c r="J50" s="3">
        <f t="shared" si="3"/>
        <v>7.7908454035774774E-2</v>
      </c>
      <c r="K50" s="3">
        <f t="shared" si="4"/>
        <v>-4.0291759827098594E-2</v>
      </c>
      <c r="L50" s="3">
        <f t="shared" si="5"/>
        <v>0.22931403283970689</v>
      </c>
    </row>
    <row r="51" spans="1:12" x14ac:dyDescent="0.3">
      <c r="A51" t="s">
        <v>74</v>
      </c>
      <c r="B51" t="s">
        <v>177</v>
      </c>
      <c r="C51" s="2" t="s">
        <v>77</v>
      </c>
      <c r="D51">
        <v>15855.8610957767</v>
      </c>
      <c r="E51">
        <v>13658.1700635869</v>
      </c>
      <c r="F51">
        <v>18053.552127966399</v>
      </c>
      <c r="G51">
        <v>12967.6054923506</v>
      </c>
      <c r="H51">
        <v>18744.116699202699</v>
      </c>
      <c r="I51">
        <v>16412</v>
      </c>
      <c r="J51" s="3">
        <f t="shared" si="3"/>
        <v>3.5074657936517317E-2</v>
      </c>
      <c r="K51" s="3">
        <f t="shared" si="4"/>
        <v>-0.12441859686575139</v>
      </c>
      <c r="L51" s="3">
        <f t="shared" si="5"/>
        <v>0.26561530651755239</v>
      </c>
    </row>
    <row r="52" spans="1:12" x14ac:dyDescent="0.3">
      <c r="A52" t="s">
        <v>74</v>
      </c>
      <c r="B52" t="s">
        <v>178</v>
      </c>
      <c r="C52" s="2" t="s">
        <v>76</v>
      </c>
      <c r="D52">
        <v>16371.575403335901</v>
      </c>
      <c r="E52">
        <v>13150.5732671241</v>
      </c>
      <c r="F52">
        <v>19592.577539547601</v>
      </c>
      <c r="G52">
        <v>12138.4610427193</v>
      </c>
      <c r="H52">
        <v>20604.6897639524</v>
      </c>
      <c r="I52">
        <v>16192</v>
      </c>
      <c r="J52" s="3">
        <f t="shared" si="3"/>
        <v>-1.0968730797850412E-2</v>
      </c>
      <c r="K52" s="3">
        <f t="shared" si="4"/>
        <v>-0.21415948575320629</v>
      </c>
      <c r="L52" s="3">
        <f t="shared" si="5"/>
        <v>0.33394175283134675</v>
      </c>
    </row>
    <row r="53" spans="1:12" x14ac:dyDescent="0.3">
      <c r="A53" t="s">
        <v>74</v>
      </c>
      <c r="B53" t="s">
        <v>179</v>
      </c>
      <c r="C53" s="2" t="s">
        <v>75</v>
      </c>
      <c r="D53">
        <v>23165.395702872702</v>
      </c>
      <c r="E53">
        <v>21661.468366804002</v>
      </c>
      <c r="F53">
        <v>24669.323038941398</v>
      </c>
      <c r="G53">
        <v>21188.900148255099</v>
      </c>
      <c r="H53">
        <v>25141.891257490301</v>
      </c>
      <c r="I53">
        <v>20982</v>
      </c>
      <c r="J53" s="3">
        <f t="shared" si="3"/>
        <v>-9.4252467381851918E-2</v>
      </c>
      <c r="K53" s="3">
        <f t="shared" si="4"/>
        <v>-0.16545657663088417</v>
      </c>
      <c r="L53" s="3">
        <f t="shared" si="5"/>
        <v>-9.7645534599462222E-3</v>
      </c>
    </row>
    <row r="54" spans="1:12" x14ac:dyDescent="0.3">
      <c r="A54" t="s">
        <v>74</v>
      </c>
      <c r="B54" t="s">
        <v>74</v>
      </c>
      <c r="C54" s="2" t="s">
        <v>78</v>
      </c>
      <c r="D54">
        <v>37712.632516149897</v>
      </c>
      <c r="E54">
        <v>34316.795118449503</v>
      </c>
      <c r="F54">
        <v>41108.469913850298</v>
      </c>
      <c r="G54">
        <v>33249.745673289603</v>
      </c>
      <c r="H54">
        <v>42175.519359010301</v>
      </c>
      <c r="I54">
        <v>35634</v>
      </c>
      <c r="J54" s="3">
        <f t="shared" si="3"/>
        <v>-5.5117672182119673E-2</v>
      </c>
      <c r="K54" s="3">
        <f t="shared" si="4"/>
        <v>-0.15510228346750121</v>
      </c>
      <c r="L54" s="3">
        <f t="shared" si="5"/>
        <v>7.1707445528695637E-2</v>
      </c>
    </row>
    <row r="55" spans="1:12" x14ac:dyDescent="0.3">
      <c r="A55" t="s">
        <v>79</v>
      </c>
      <c r="B55" t="s">
        <v>181</v>
      </c>
      <c r="C55" s="2" t="s">
        <v>80</v>
      </c>
      <c r="D55">
        <v>25344.7118412663</v>
      </c>
      <c r="E55">
        <v>23047.8055890738</v>
      </c>
      <c r="F55">
        <v>27641.618093458699</v>
      </c>
      <c r="G55">
        <v>22326.065336243599</v>
      </c>
      <c r="H55">
        <v>28363.3583462889</v>
      </c>
      <c r="I55">
        <v>25169</v>
      </c>
      <c r="J55" s="3">
        <f t="shared" si="3"/>
        <v>-6.9328798199317469E-3</v>
      </c>
      <c r="K55" s="3">
        <f t="shared" si="4"/>
        <v>-0.1126227122785992</v>
      </c>
      <c r="L55" s="3">
        <f t="shared" si="5"/>
        <v>0.12733702159068977</v>
      </c>
    </row>
    <row r="56" spans="1:12" x14ac:dyDescent="0.3">
      <c r="A56" t="s">
        <v>79</v>
      </c>
      <c r="B56" t="s">
        <v>180</v>
      </c>
      <c r="C56" t="s">
        <v>220</v>
      </c>
      <c r="D56">
        <v>31417.240324471299</v>
      </c>
      <c r="E56">
        <v>29433.292587743501</v>
      </c>
      <c r="F56">
        <v>33401.1880611991</v>
      </c>
      <c r="G56">
        <v>28809.891027605499</v>
      </c>
      <c r="H56">
        <v>34024.589621337203</v>
      </c>
      <c r="I56">
        <v>30795</v>
      </c>
      <c r="J56" s="3">
        <f t="shared" si="3"/>
        <v>-1.9805696427977717E-2</v>
      </c>
      <c r="K56" s="3">
        <f t="shared" si="4"/>
        <v>-9.4919282121536344E-2</v>
      </c>
      <c r="L56" s="3">
        <f t="shared" si="5"/>
        <v>6.8903730683756451E-2</v>
      </c>
    </row>
    <row r="57" spans="1:12" x14ac:dyDescent="0.3">
      <c r="A57" t="s">
        <v>79</v>
      </c>
      <c r="B57" t="s">
        <v>79</v>
      </c>
      <c r="C57" s="2" t="s">
        <v>81</v>
      </c>
      <c r="D57">
        <v>9371.2244905373209</v>
      </c>
      <c r="E57">
        <v>8364.8638645595893</v>
      </c>
      <c r="F57">
        <v>10377.585116515</v>
      </c>
      <c r="G57">
        <v>8048.6424376127297</v>
      </c>
      <c r="H57">
        <v>10693.8065434619</v>
      </c>
      <c r="I57">
        <v>9207</v>
      </c>
      <c r="J57" s="3">
        <f t="shared" si="3"/>
        <v>-1.7524336409094465E-2</v>
      </c>
      <c r="K57" s="3">
        <f t="shared" si="4"/>
        <v>-0.13903435950699153</v>
      </c>
      <c r="L57" s="3">
        <f t="shared" si="5"/>
        <v>0.14391962015532714</v>
      </c>
    </row>
    <row r="58" spans="1:12" x14ac:dyDescent="0.3">
      <c r="A58" t="s">
        <v>82</v>
      </c>
      <c r="B58" t="s">
        <v>182</v>
      </c>
      <c r="C58" s="2" t="s">
        <v>83</v>
      </c>
      <c r="D58">
        <v>24169.096687142901</v>
      </c>
      <c r="E58">
        <v>23314.2552088919</v>
      </c>
      <c r="F58">
        <v>25023.938165394</v>
      </c>
      <c r="G58">
        <v>23045.6445487686</v>
      </c>
      <c r="H58">
        <v>25292.5488255173</v>
      </c>
      <c r="I58">
        <v>26564</v>
      </c>
      <c r="J58" s="3">
        <f t="shared" si="3"/>
        <v>9.9089483726179234E-2</v>
      </c>
      <c r="K58" s="3">
        <f t="shared" si="4"/>
        <v>5.0269792232246285E-2</v>
      </c>
      <c r="L58" s="3">
        <f t="shared" si="5"/>
        <v>0.15266899755335317</v>
      </c>
    </row>
    <row r="59" spans="1:12" x14ac:dyDescent="0.3">
      <c r="A59" t="s">
        <v>84</v>
      </c>
      <c r="B59" t="s">
        <v>183</v>
      </c>
      <c r="C59" s="2" t="s">
        <v>85</v>
      </c>
      <c r="D59">
        <v>14121.002072777501</v>
      </c>
      <c r="E59">
        <v>13412.120928890001</v>
      </c>
      <c r="F59">
        <v>14829.883216665001</v>
      </c>
      <c r="G59">
        <v>13189.3743298386</v>
      </c>
      <c r="H59">
        <v>15052.6298157164</v>
      </c>
      <c r="I59">
        <v>15385</v>
      </c>
      <c r="J59" s="3">
        <f t="shared" si="3"/>
        <v>8.9511914289654923E-2</v>
      </c>
      <c r="K59" s="3">
        <f t="shared" si="4"/>
        <v>2.208053930460532E-2</v>
      </c>
      <c r="L59" s="3">
        <f t="shared" si="5"/>
        <v>0.16646928165456568</v>
      </c>
    </row>
    <row r="60" spans="1:12" x14ac:dyDescent="0.3">
      <c r="A60" t="s">
        <v>86</v>
      </c>
      <c r="B60" t="s">
        <v>184</v>
      </c>
      <c r="C60" s="2" t="s">
        <v>89</v>
      </c>
      <c r="D60">
        <v>72837.682578117994</v>
      </c>
      <c r="E60">
        <v>69123.676964365193</v>
      </c>
      <c r="F60">
        <v>76551.688191870795</v>
      </c>
      <c r="G60">
        <v>67956.651819945895</v>
      </c>
      <c r="H60">
        <v>77718.713336290093</v>
      </c>
      <c r="I60">
        <v>75563</v>
      </c>
      <c r="J60" s="3">
        <f t="shared" si="3"/>
        <v>3.7416311521980654E-2</v>
      </c>
      <c r="K60" s="3">
        <f t="shared" si="4"/>
        <v>-2.7737378087595039E-2</v>
      </c>
      <c r="L60" s="3">
        <f t="shared" si="5"/>
        <v>0.11192941347680659</v>
      </c>
    </row>
    <row r="61" spans="1:12" x14ac:dyDescent="0.3">
      <c r="A61" t="s">
        <v>86</v>
      </c>
      <c r="B61" t="s">
        <v>186</v>
      </c>
      <c r="C61" s="2" t="s">
        <v>87</v>
      </c>
      <c r="D61">
        <v>126546.346663016</v>
      </c>
      <c r="E61">
        <v>120645.90517761</v>
      </c>
      <c r="F61">
        <v>132446.78814842299</v>
      </c>
      <c r="G61">
        <v>118791.85208971299</v>
      </c>
      <c r="H61">
        <v>134300.84123631899</v>
      </c>
      <c r="I61">
        <v>150025</v>
      </c>
      <c r="J61" s="3">
        <f t="shared" si="3"/>
        <v>0.18553402730389368</v>
      </c>
      <c r="K61" s="3">
        <f t="shared" si="4"/>
        <v>0.11708161035277811</v>
      </c>
      <c r="L61" s="3">
        <f t="shared" si="5"/>
        <v>0.26292331806308877</v>
      </c>
    </row>
    <row r="62" spans="1:12" x14ac:dyDescent="0.3">
      <c r="A62" t="s">
        <v>86</v>
      </c>
      <c r="B62" t="s">
        <v>185</v>
      </c>
      <c r="C62" s="2" t="s">
        <v>88</v>
      </c>
      <c r="D62">
        <v>18400.5981274681</v>
      </c>
      <c r="E62">
        <v>16859.1785825958</v>
      </c>
      <c r="F62">
        <v>19942.017672340298</v>
      </c>
      <c r="G62">
        <v>16374.829458215399</v>
      </c>
      <c r="H62">
        <v>20426.366796720798</v>
      </c>
      <c r="I62">
        <v>19980</v>
      </c>
      <c r="J62" s="3">
        <f t="shared" si="3"/>
        <v>8.5834268081437848E-2</v>
      </c>
      <c r="K62" s="3">
        <f t="shared" si="4"/>
        <v>-2.1852481215232908E-2</v>
      </c>
      <c r="L62" s="3">
        <f t="shared" si="5"/>
        <v>0.22016537949198939</v>
      </c>
    </row>
    <row r="63" spans="1:12" x14ac:dyDescent="0.3">
      <c r="A63" t="s">
        <v>86</v>
      </c>
      <c r="B63" t="s">
        <v>86</v>
      </c>
      <c r="C63" s="2" t="s">
        <v>90</v>
      </c>
      <c r="D63">
        <v>65900.099079406602</v>
      </c>
      <c r="E63">
        <v>63015.602106477301</v>
      </c>
      <c r="F63">
        <v>68784.596052335997</v>
      </c>
      <c r="G63">
        <v>62109.227467746299</v>
      </c>
      <c r="H63">
        <v>69690.970691066905</v>
      </c>
      <c r="I63">
        <v>69089</v>
      </c>
      <c r="J63" s="3">
        <f t="shared" si="3"/>
        <v>4.8389926041703189E-2</v>
      </c>
      <c r="K63" s="3">
        <f t="shared" si="4"/>
        <v>-8.6377142562037261E-3</v>
      </c>
      <c r="L63" s="3">
        <f t="shared" si="5"/>
        <v>0.11237899450413127</v>
      </c>
    </row>
    <row r="64" spans="1:12" x14ac:dyDescent="0.3">
      <c r="A64" t="s">
        <v>91</v>
      </c>
      <c r="B64" t="s">
        <v>187</v>
      </c>
      <c r="C64" s="2" t="s">
        <v>92</v>
      </c>
      <c r="D64">
        <v>49194.2207213375</v>
      </c>
      <c r="E64">
        <v>47262.954190863398</v>
      </c>
      <c r="F64">
        <v>51125.487251811603</v>
      </c>
      <c r="G64">
        <v>46656.106265461</v>
      </c>
      <c r="H64">
        <v>51732.335177213899</v>
      </c>
      <c r="I64">
        <v>52295</v>
      </c>
      <c r="J64" s="3">
        <f t="shared" ref="J64:J96" si="6">(I64-D64)/D64</f>
        <v>6.3031373059591278E-2</v>
      </c>
      <c r="K64" s="3">
        <f t="shared" ref="K64:K96" si="7">(I64-H64)/H64</f>
        <v>1.0876462871019453E-2</v>
      </c>
      <c r="L64" s="3">
        <f t="shared" ref="L64:L96" si="8">(I64-G64)/G64</f>
        <v>0.12086078727734319</v>
      </c>
    </row>
    <row r="65" spans="1:12" x14ac:dyDescent="0.3">
      <c r="A65" t="s">
        <v>93</v>
      </c>
      <c r="B65" t="s">
        <v>191</v>
      </c>
      <c r="C65" s="2" t="s">
        <v>97</v>
      </c>
      <c r="D65">
        <v>31850.2762361598</v>
      </c>
      <c r="E65">
        <v>30191.377503715699</v>
      </c>
      <c r="F65">
        <v>33509.174968603998</v>
      </c>
      <c r="G65">
        <v>29670.113743198301</v>
      </c>
      <c r="H65">
        <v>34030.438729121401</v>
      </c>
      <c r="I65">
        <v>33847</v>
      </c>
      <c r="J65" s="3">
        <f>(I65-D65)/D65</f>
        <v>6.2690940230317641E-2</v>
      </c>
      <c r="K65" s="3">
        <f>(I65-H65)/H65</f>
        <v>-5.3904309192588746E-3</v>
      </c>
      <c r="L65" s="3">
        <f>(I65-G65)/G65</f>
        <v>0.14077756131822131</v>
      </c>
    </row>
    <row r="66" spans="1:12" x14ac:dyDescent="0.3">
      <c r="A66" t="s">
        <v>93</v>
      </c>
      <c r="B66" t="s">
        <v>190</v>
      </c>
      <c r="C66" s="2" t="s">
        <v>98</v>
      </c>
      <c r="D66">
        <v>33776.7871244423</v>
      </c>
      <c r="E66">
        <v>31945.108232001199</v>
      </c>
      <c r="F66">
        <v>35608.466016883402</v>
      </c>
      <c r="G66">
        <v>31369.553010419</v>
      </c>
      <c r="H66">
        <v>36184.021238465502</v>
      </c>
      <c r="I66">
        <v>35058</v>
      </c>
      <c r="J66" s="3">
        <f>(I66-D66)/D66</f>
        <v>3.7931756825697618E-2</v>
      </c>
      <c r="K66" s="3">
        <f>(I66-H66)/H66</f>
        <v>-3.1119295200625272E-2</v>
      </c>
      <c r="L66" s="3">
        <f>(I66-G66)/G66</f>
        <v>0.11758047646888461</v>
      </c>
    </row>
    <row r="67" spans="1:12" x14ac:dyDescent="0.3">
      <c r="A67" t="s">
        <v>93</v>
      </c>
      <c r="B67" t="s">
        <v>188</v>
      </c>
      <c r="C67" s="2" t="s">
        <v>94</v>
      </c>
      <c r="D67">
        <v>21959.0832884417</v>
      </c>
      <c r="E67">
        <v>21073.977487124299</v>
      </c>
      <c r="F67">
        <v>22844.189089758998</v>
      </c>
      <c r="G67">
        <v>20795.857087471799</v>
      </c>
      <c r="H67">
        <v>23122.3094894116</v>
      </c>
      <c r="I67">
        <v>23785</v>
      </c>
      <c r="J67" s="3">
        <f t="shared" si="6"/>
        <v>8.31508623367435E-2</v>
      </c>
      <c r="K67" s="3">
        <f t="shared" si="7"/>
        <v>2.866022145806264E-2</v>
      </c>
      <c r="L67" s="3">
        <f t="shared" si="8"/>
        <v>0.14373742327403147</v>
      </c>
    </row>
    <row r="68" spans="1:12" x14ac:dyDescent="0.3">
      <c r="A68" t="s">
        <v>93</v>
      </c>
      <c r="B68" t="s">
        <v>189</v>
      </c>
      <c r="C68" s="2" t="s">
        <v>99</v>
      </c>
      <c r="D68">
        <v>34885.821569460102</v>
      </c>
      <c r="E68">
        <v>33406.275859519497</v>
      </c>
      <c r="F68">
        <v>36365.3672794007</v>
      </c>
      <c r="G68">
        <v>32941.368903152797</v>
      </c>
      <c r="H68">
        <v>36830.274235767298</v>
      </c>
      <c r="I68">
        <v>36642</v>
      </c>
      <c r="J68" s="3">
        <f t="shared" si="6"/>
        <v>5.0340750239842399E-2</v>
      </c>
      <c r="K68" s="3">
        <f t="shared" si="7"/>
        <v>-5.1119422723292524E-3</v>
      </c>
      <c r="L68" s="3">
        <f t="shared" si="8"/>
        <v>0.11233993061208265</v>
      </c>
    </row>
    <row r="69" spans="1:12" x14ac:dyDescent="0.3">
      <c r="A69" t="s">
        <v>93</v>
      </c>
      <c r="B69" t="s">
        <v>193</v>
      </c>
      <c r="C69" s="2" t="s">
        <v>95</v>
      </c>
      <c r="D69">
        <v>38622.809422974802</v>
      </c>
      <c r="E69">
        <v>37055.933882843099</v>
      </c>
      <c r="F69">
        <v>40189.684963106498</v>
      </c>
      <c r="G69">
        <v>36563.585905032298</v>
      </c>
      <c r="H69">
        <v>40682.032940917299</v>
      </c>
      <c r="I69">
        <v>40930</v>
      </c>
      <c r="J69" s="3">
        <f>(I69-D69)/D69</f>
        <v>5.9736477265498043E-2</v>
      </c>
      <c r="K69" s="3">
        <f>(I69-H69)/H69</f>
        <v>6.0952474878240362E-3</v>
      </c>
      <c r="L69" s="3">
        <f>(I69-G69)/G69</f>
        <v>0.11941974472385507</v>
      </c>
    </row>
    <row r="70" spans="1:12" x14ac:dyDescent="0.3">
      <c r="A70" t="s">
        <v>93</v>
      </c>
      <c r="B70" t="s">
        <v>192</v>
      </c>
      <c r="C70" s="2" t="s">
        <v>96</v>
      </c>
      <c r="D70">
        <v>47947.803630748604</v>
      </c>
      <c r="E70">
        <v>45778.867093075198</v>
      </c>
      <c r="F70">
        <v>50116.740168422097</v>
      </c>
      <c r="G70">
        <v>45097.337838853899</v>
      </c>
      <c r="H70">
        <v>50798.269422643403</v>
      </c>
      <c r="I70">
        <v>50145</v>
      </c>
      <c r="J70" s="3">
        <f>(I70-D70)/D70</f>
        <v>4.582475531459692E-2</v>
      </c>
      <c r="K70" s="3">
        <f>(I70-H70)/H70</f>
        <v>-1.2860072401446956E-2</v>
      </c>
      <c r="L70" s="3">
        <f>(I70-G70)/G70</f>
        <v>0.11192816257099007</v>
      </c>
    </row>
    <row r="71" spans="1:12" x14ac:dyDescent="0.3">
      <c r="A71" t="s">
        <v>93</v>
      </c>
      <c r="B71" t="s">
        <v>93</v>
      </c>
      <c r="C71" s="2" t="s">
        <v>100</v>
      </c>
      <c r="D71">
        <v>83529.441082481193</v>
      </c>
      <c r="E71">
        <v>79017.402716669603</v>
      </c>
      <c r="F71">
        <v>88041.479448292797</v>
      </c>
      <c r="G71">
        <v>77599.617507625197</v>
      </c>
      <c r="H71">
        <v>89459.264657337204</v>
      </c>
      <c r="I71">
        <v>88171</v>
      </c>
      <c r="J71" s="3">
        <f t="shared" si="6"/>
        <v>5.5567939368054639E-2</v>
      </c>
      <c r="K71" s="3">
        <f t="shared" si="7"/>
        <v>-1.4400572844766214E-2</v>
      </c>
      <c r="L71" s="3">
        <f t="shared" si="8"/>
        <v>0.13622982730985786</v>
      </c>
    </row>
    <row r="72" spans="1:12" x14ac:dyDescent="0.3">
      <c r="A72" t="s">
        <v>101</v>
      </c>
      <c r="B72" t="s">
        <v>194</v>
      </c>
      <c r="C72" s="2" t="s">
        <v>102</v>
      </c>
      <c r="D72">
        <v>29991.214541901601</v>
      </c>
      <c r="E72">
        <v>28929.8808737701</v>
      </c>
      <c r="F72">
        <v>31052.548210033099</v>
      </c>
      <c r="G72">
        <v>28596.3856650548</v>
      </c>
      <c r="H72">
        <v>31386.043418748399</v>
      </c>
      <c r="I72">
        <v>31893</v>
      </c>
      <c r="J72" s="3">
        <f t="shared" si="6"/>
        <v>6.3411418548633913E-2</v>
      </c>
      <c r="K72" s="3">
        <f t="shared" si="7"/>
        <v>1.6152293377277735E-2</v>
      </c>
      <c r="L72" s="3">
        <f t="shared" si="8"/>
        <v>0.11528080413930458</v>
      </c>
    </row>
    <row r="73" spans="1:12" x14ac:dyDescent="0.3">
      <c r="A73" t="s">
        <v>101</v>
      </c>
      <c r="B73" t="s">
        <v>196</v>
      </c>
      <c r="C73" s="2" t="s">
        <v>103</v>
      </c>
      <c r="D73">
        <v>19076.791958660098</v>
      </c>
      <c r="E73">
        <v>18171.411335572499</v>
      </c>
      <c r="F73">
        <v>19982.1725817478</v>
      </c>
      <c r="G73">
        <v>17886.920125192901</v>
      </c>
      <c r="H73">
        <v>20266.663792127401</v>
      </c>
      <c r="I73">
        <v>20729</v>
      </c>
      <c r="J73" s="3">
        <f t="shared" si="6"/>
        <v>8.6608274856709619E-2</v>
      </c>
      <c r="K73" s="3">
        <f t="shared" si="7"/>
        <v>2.2812645071469208E-2</v>
      </c>
      <c r="L73" s="3">
        <f t="shared" si="8"/>
        <v>0.15889151709265817</v>
      </c>
    </row>
    <row r="74" spans="1:12" x14ac:dyDescent="0.3">
      <c r="A74" t="s">
        <v>101</v>
      </c>
      <c r="B74" t="s">
        <v>201</v>
      </c>
      <c r="C74" s="2" t="s">
        <v>104</v>
      </c>
      <c r="D74">
        <v>16015.092626648</v>
      </c>
      <c r="E74">
        <v>15408.0955131877</v>
      </c>
      <c r="F74">
        <v>16622.089740108298</v>
      </c>
      <c r="G74">
        <v>15217.363196743399</v>
      </c>
      <c r="H74">
        <v>16812.822056552599</v>
      </c>
      <c r="I74">
        <v>17187</v>
      </c>
      <c r="J74" s="3">
        <f t="shared" si="6"/>
        <v>7.3175185474858115E-2</v>
      </c>
      <c r="K74" s="3">
        <f t="shared" si="7"/>
        <v>2.225551083505161E-2</v>
      </c>
      <c r="L74" s="3">
        <f t="shared" si="8"/>
        <v>0.12943351471548722</v>
      </c>
    </row>
    <row r="75" spans="1:12" x14ac:dyDescent="0.3">
      <c r="A75" t="s">
        <v>101</v>
      </c>
      <c r="B75" t="s">
        <v>198</v>
      </c>
      <c r="C75" s="2" t="s">
        <v>105</v>
      </c>
      <c r="D75">
        <v>53489.812061728197</v>
      </c>
      <c r="E75">
        <v>51535.630061680698</v>
      </c>
      <c r="F75">
        <v>55443.994061775702</v>
      </c>
      <c r="G75">
        <v>50921.581573875003</v>
      </c>
      <c r="H75">
        <v>56058.0425495815</v>
      </c>
      <c r="I75">
        <v>57882</v>
      </c>
      <c r="J75" s="3">
        <f t="shared" si="6"/>
        <v>8.2112607410232449E-2</v>
      </c>
      <c r="K75" s="3">
        <f t="shared" si="7"/>
        <v>3.2536945056639635E-2</v>
      </c>
      <c r="L75" s="3">
        <f t="shared" si="8"/>
        <v>0.13668896784022899</v>
      </c>
    </row>
    <row r="76" spans="1:12" x14ac:dyDescent="0.3">
      <c r="A76" t="s">
        <v>101</v>
      </c>
      <c r="B76" t="s">
        <v>195</v>
      </c>
      <c r="C76" s="2" t="s">
        <v>106</v>
      </c>
      <c r="D76">
        <v>15383.3620432719</v>
      </c>
      <c r="E76">
        <v>14778.3751955189</v>
      </c>
      <c r="F76">
        <v>15988.3488910249</v>
      </c>
      <c r="G76">
        <v>14588.2745503405</v>
      </c>
      <c r="H76">
        <v>16178.449536203399</v>
      </c>
      <c r="I76">
        <v>16868</v>
      </c>
      <c r="J76" s="3">
        <f t="shared" si="6"/>
        <v>9.650932953095416E-2</v>
      </c>
      <c r="K76" s="3">
        <f t="shared" si="7"/>
        <v>4.2621541838947903E-2</v>
      </c>
      <c r="L76" s="3">
        <f t="shared" si="8"/>
        <v>0.15627108207983989</v>
      </c>
    </row>
    <row r="77" spans="1:12" x14ac:dyDescent="0.3">
      <c r="A77" t="s">
        <v>101</v>
      </c>
      <c r="B77" t="s">
        <v>199</v>
      </c>
      <c r="C77" s="2" t="s">
        <v>107</v>
      </c>
      <c r="D77">
        <v>42642.409785772899</v>
      </c>
      <c r="E77">
        <v>40924.851305830802</v>
      </c>
      <c r="F77">
        <v>44359.968265714902</v>
      </c>
      <c r="G77">
        <v>40385.155316766999</v>
      </c>
      <c r="H77">
        <v>44899.6642547788</v>
      </c>
      <c r="I77">
        <v>45200</v>
      </c>
      <c r="J77" s="3">
        <f t="shared" si="6"/>
        <v>5.9977619160735338E-2</v>
      </c>
      <c r="K77" s="3">
        <f t="shared" si="7"/>
        <v>6.6890421165952205E-3</v>
      </c>
      <c r="L77" s="3">
        <f t="shared" si="8"/>
        <v>0.11922313150629352</v>
      </c>
    </row>
    <row r="78" spans="1:12" x14ac:dyDescent="0.3">
      <c r="A78" t="s">
        <v>101</v>
      </c>
      <c r="B78" t="s">
        <v>197</v>
      </c>
      <c r="C78" s="2" t="s">
        <v>108</v>
      </c>
      <c r="D78">
        <v>43727.865123812102</v>
      </c>
      <c r="E78">
        <v>41949.846498999097</v>
      </c>
      <c r="F78">
        <v>45505.8837486251</v>
      </c>
      <c r="G78">
        <v>41391.152555533103</v>
      </c>
      <c r="H78">
        <v>46064.577692091101</v>
      </c>
      <c r="I78">
        <v>47258</v>
      </c>
      <c r="J78" s="3">
        <f t="shared" si="6"/>
        <v>8.0729641527035254E-2</v>
      </c>
      <c r="K78" s="3">
        <f t="shared" si="7"/>
        <v>2.590759250819745E-2</v>
      </c>
      <c r="L78" s="3">
        <f t="shared" si="8"/>
        <v>0.14174158201068568</v>
      </c>
    </row>
    <row r="79" spans="1:12" x14ac:dyDescent="0.3">
      <c r="A79" t="s">
        <v>101</v>
      </c>
      <c r="B79" t="s">
        <v>200</v>
      </c>
      <c r="C79" s="2" t="s">
        <v>109</v>
      </c>
      <c r="D79">
        <v>41818.951533283704</v>
      </c>
      <c r="E79">
        <v>40290.099662013097</v>
      </c>
      <c r="F79">
        <v>43347.803404554303</v>
      </c>
      <c r="G79">
        <v>39809.699586887102</v>
      </c>
      <c r="H79">
        <v>43828.2034796804</v>
      </c>
      <c r="I79">
        <v>44446</v>
      </c>
      <c r="J79" s="3">
        <f t="shared" si="6"/>
        <v>6.2819567932625678E-2</v>
      </c>
      <c r="K79" s="3">
        <f t="shared" si="7"/>
        <v>1.4095866845329911E-2</v>
      </c>
      <c r="L79" s="3">
        <f t="shared" si="8"/>
        <v>0.11646157748550423</v>
      </c>
    </row>
    <row r="80" spans="1:12" x14ac:dyDescent="0.3">
      <c r="A80" t="s">
        <v>101</v>
      </c>
      <c r="B80" t="s">
        <v>101</v>
      </c>
      <c r="C80" s="2" t="s">
        <v>110</v>
      </c>
      <c r="D80">
        <v>57379.995377158702</v>
      </c>
      <c r="E80">
        <v>55223.591039428597</v>
      </c>
      <c r="F80">
        <v>59536.399714888699</v>
      </c>
      <c r="G80">
        <v>54545.999687830503</v>
      </c>
      <c r="H80">
        <v>60213.9910664868</v>
      </c>
      <c r="I80">
        <v>60718</v>
      </c>
      <c r="J80" s="3">
        <f t="shared" si="6"/>
        <v>5.817366489663503E-2</v>
      </c>
      <c r="K80" s="3">
        <f t="shared" si="7"/>
        <v>8.370296082129575E-3</v>
      </c>
      <c r="L80" s="3">
        <f t="shared" si="8"/>
        <v>0.1131522081819412</v>
      </c>
    </row>
    <row r="81" spans="1:12" x14ac:dyDescent="0.3">
      <c r="A81" t="s">
        <v>111</v>
      </c>
      <c r="B81" t="s">
        <v>202</v>
      </c>
      <c r="C81" s="2" t="s">
        <v>112</v>
      </c>
      <c r="D81">
        <v>15402.3761753709</v>
      </c>
      <c r="E81">
        <v>14697.9455029366</v>
      </c>
      <c r="F81">
        <v>16106.806847805299</v>
      </c>
      <c r="G81">
        <v>14476.597343368199</v>
      </c>
      <c r="H81">
        <v>16328.1550073737</v>
      </c>
      <c r="I81">
        <v>15937</v>
      </c>
      <c r="J81" s="3">
        <f t="shared" si="6"/>
        <v>3.4710477042106488E-2</v>
      </c>
      <c r="K81" s="3">
        <f t="shared" si="7"/>
        <v>-2.3955860732400969E-2</v>
      </c>
      <c r="L81" s="3">
        <f t="shared" si="8"/>
        <v>0.10088024291846581</v>
      </c>
    </row>
    <row r="82" spans="1:12" x14ac:dyDescent="0.3">
      <c r="A82" t="s">
        <v>113</v>
      </c>
      <c r="B82" t="s">
        <v>203</v>
      </c>
      <c r="C82" s="2" t="s">
        <v>114</v>
      </c>
      <c r="D82">
        <v>22029.944573918001</v>
      </c>
      <c r="E82">
        <v>20670.7524269233</v>
      </c>
      <c r="F82">
        <v>23389.1367209128</v>
      </c>
      <c r="G82">
        <v>20243.663300895401</v>
      </c>
      <c r="H82">
        <v>23816.225846940601</v>
      </c>
      <c r="I82">
        <v>23487</v>
      </c>
      <c r="J82" s="3">
        <f t="shared" si="6"/>
        <v>6.6139768132102178E-2</v>
      </c>
      <c r="K82" s="3">
        <f t="shared" si="7"/>
        <v>-1.3823594429127086E-2</v>
      </c>
      <c r="L82" s="3">
        <f t="shared" si="8"/>
        <v>0.16021491026088849</v>
      </c>
    </row>
    <row r="83" spans="1:12" x14ac:dyDescent="0.3">
      <c r="A83" t="s">
        <v>115</v>
      </c>
      <c r="B83" t="s">
        <v>207</v>
      </c>
      <c r="C83" s="2" t="s">
        <v>116</v>
      </c>
      <c r="D83">
        <v>23192.4465102705</v>
      </c>
      <c r="E83">
        <v>21661.455756067699</v>
      </c>
      <c r="F83">
        <v>24723.437264473199</v>
      </c>
      <c r="G83">
        <v>21180.383595214698</v>
      </c>
      <c r="H83">
        <v>25204.5094253262</v>
      </c>
      <c r="I83">
        <v>35386</v>
      </c>
      <c r="J83" s="3">
        <f t="shared" si="6"/>
        <v>0.52575537834396768</v>
      </c>
      <c r="K83" s="3">
        <f t="shared" si="7"/>
        <v>0.40395511782677873</v>
      </c>
      <c r="L83" s="3">
        <f t="shared" si="8"/>
        <v>0.67069684271416063</v>
      </c>
    </row>
    <row r="84" spans="1:12" x14ac:dyDescent="0.3">
      <c r="A84" t="s">
        <v>115</v>
      </c>
      <c r="B84" t="s">
        <v>206</v>
      </c>
      <c r="C84" s="2" t="s">
        <v>117</v>
      </c>
      <c r="D84">
        <v>21530.130825227199</v>
      </c>
      <c r="E84">
        <v>20381.702927090701</v>
      </c>
      <c r="F84">
        <v>22678.5587233636</v>
      </c>
      <c r="G84">
        <v>20020.840727875198</v>
      </c>
      <c r="H84">
        <v>23039.4209225792</v>
      </c>
      <c r="I84">
        <v>27382</v>
      </c>
      <c r="J84" s="3">
        <f t="shared" si="6"/>
        <v>0.27179905325591758</v>
      </c>
      <c r="K84" s="3">
        <f t="shared" si="7"/>
        <v>0.18848473197366541</v>
      </c>
      <c r="L84" s="3">
        <f t="shared" si="8"/>
        <v>0.36767483304913329</v>
      </c>
    </row>
    <row r="85" spans="1:12" x14ac:dyDescent="0.3">
      <c r="A85" t="s">
        <v>115</v>
      </c>
      <c r="B85" t="s">
        <v>209</v>
      </c>
      <c r="C85" s="2" t="s">
        <v>118</v>
      </c>
      <c r="D85">
        <v>21420.493219787801</v>
      </c>
      <c r="E85">
        <v>20527.6944681721</v>
      </c>
      <c r="F85">
        <v>22313.2919714034</v>
      </c>
      <c r="G85">
        <v>20247.156768341101</v>
      </c>
      <c r="H85">
        <v>22593.829671234402</v>
      </c>
      <c r="I85">
        <v>24968</v>
      </c>
      <c r="J85" s="3">
        <f t="shared" si="6"/>
        <v>0.16561274961377115</v>
      </c>
      <c r="K85" s="3">
        <f t="shared" si="7"/>
        <v>0.10508047388656297</v>
      </c>
      <c r="L85" s="3">
        <f t="shared" si="8"/>
        <v>0.23316079811465246</v>
      </c>
    </row>
    <row r="86" spans="1:12" x14ac:dyDescent="0.3">
      <c r="A86" t="s">
        <v>115</v>
      </c>
      <c r="B86" t="s">
        <v>204</v>
      </c>
      <c r="C86" s="2" t="s">
        <v>119</v>
      </c>
      <c r="D86">
        <v>97955.4742348742</v>
      </c>
      <c r="E86">
        <v>93002.609752287404</v>
      </c>
      <c r="F86">
        <v>102908.338717461</v>
      </c>
      <c r="G86">
        <v>91446.306938237598</v>
      </c>
      <c r="H86">
        <v>104464.64153151101</v>
      </c>
      <c r="I86">
        <v>131147</v>
      </c>
      <c r="J86" s="3">
        <f t="shared" si="6"/>
        <v>0.33884298988273309</v>
      </c>
      <c r="K86" s="3">
        <f t="shared" si="7"/>
        <v>0.25541999740113458</v>
      </c>
      <c r="L86" s="3">
        <f t="shared" si="8"/>
        <v>0.43414211454789597</v>
      </c>
    </row>
    <row r="87" spans="1:12" x14ac:dyDescent="0.3">
      <c r="A87" t="s">
        <v>115</v>
      </c>
      <c r="B87" t="s">
        <v>205</v>
      </c>
      <c r="C87" s="2" t="s">
        <v>120</v>
      </c>
      <c r="D87">
        <v>28680.046489897199</v>
      </c>
      <c r="E87">
        <v>26688.616445631498</v>
      </c>
      <c r="F87">
        <v>30671.476534162899</v>
      </c>
      <c r="G87">
        <v>26062.8637740673</v>
      </c>
      <c r="H87">
        <v>31297.229205727101</v>
      </c>
      <c r="I87">
        <v>34923</v>
      </c>
      <c r="J87" s="3">
        <f t="shared" si="6"/>
        <v>0.2176758504314816</v>
      </c>
      <c r="K87" s="3">
        <f t="shared" si="7"/>
        <v>0.11584957794313042</v>
      </c>
      <c r="L87" s="3">
        <f t="shared" si="8"/>
        <v>0.33995252028860262</v>
      </c>
    </row>
    <row r="88" spans="1:12" x14ac:dyDescent="0.3">
      <c r="A88" t="s">
        <v>115</v>
      </c>
      <c r="B88" t="s">
        <v>208</v>
      </c>
      <c r="C88" s="2" t="s">
        <v>121</v>
      </c>
      <c r="D88">
        <v>18363.125898096201</v>
      </c>
      <c r="E88">
        <v>16963.2702369121</v>
      </c>
      <c r="F88">
        <v>19762.981559280299</v>
      </c>
      <c r="G88">
        <v>16523.403708679001</v>
      </c>
      <c r="H88">
        <v>20202.848087513401</v>
      </c>
      <c r="I88">
        <v>20993</v>
      </c>
      <c r="J88" s="3">
        <f t="shared" si="6"/>
        <v>0.14321494698113743</v>
      </c>
      <c r="K88" s="3">
        <f t="shared" si="7"/>
        <v>3.9110916889731076E-2</v>
      </c>
      <c r="L88" s="3">
        <f t="shared" si="8"/>
        <v>0.27050094339662722</v>
      </c>
    </row>
    <row r="89" spans="1:12" x14ac:dyDescent="0.3">
      <c r="A89" t="s">
        <v>115</v>
      </c>
      <c r="B89" t="s">
        <v>115</v>
      </c>
      <c r="C89" s="2" t="s">
        <v>122</v>
      </c>
      <c r="D89">
        <v>84483.647620724398</v>
      </c>
      <c r="E89">
        <v>80653.736383435695</v>
      </c>
      <c r="F89">
        <v>88313.558858013101</v>
      </c>
      <c r="G89">
        <v>79450.2910525349</v>
      </c>
      <c r="H89">
        <v>89517.004188913896</v>
      </c>
      <c r="I89">
        <v>96581</v>
      </c>
      <c r="J89" s="3">
        <f t="shared" si="6"/>
        <v>0.14319164382656274</v>
      </c>
      <c r="K89" s="3">
        <f t="shared" si="7"/>
        <v>7.8912334869679815E-2</v>
      </c>
      <c r="L89" s="3">
        <f t="shared" si="8"/>
        <v>0.21561543350593598</v>
      </c>
    </row>
    <row r="90" spans="1:12" x14ac:dyDescent="0.3">
      <c r="A90" t="s">
        <v>123</v>
      </c>
      <c r="B90" t="s">
        <v>210</v>
      </c>
      <c r="C90" s="2" t="s">
        <v>124</v>
      </c>
      <c r="D90">
        <v>17804.7478337473</v>
      </c>
      <c r="E90">
        <v>14273.596462589599</v>
      </c>
      <c r="F90">
        <v>21335.899204904901</v>
      </c>
      <c r="G90">
        <v>13164.0282854086</v>
      </c>
      <c r="H90">
        <v>22445.467382085899</v>
      </c>
      <c r="I90">
        <v>19594</v>
      </c>
      <c r="J90" s="3">
        <f t="shared" si="6"/>
        <v>0.10049297990400813</v>
      </c>
      <c r="K90" s="3">
        <f t="shared" si="7"/>
        <v>-0.12703978640969191</v>
      </c>
      <c r="L90" s="3">
        <f t="shared" si="8"/>
        <v>0.4884501594180386</v>
      </c>
    </row>
    <row r="91" spans="1:12" x14ac:dyDescent="0.3">
      <c r="A91" t="s">
        <v>125</v>
      </c>
      <c r="B91" t="s">
        <v>211</v>
      </c>
      <c r="C91" s="2" t="s">
        <v>126</v>
      </c>
      <c r="D91">
        <v>19748.3325864543</v>
      </c>
      <c r="E91">
        <v>18029.239439482499</v>
      </c>
      <c r="F91">
        <v>21467.425733426</v>
      </c>
      <c r="G91">
        <v>17489.0612230884</v>
      </c>
      <c r="H91">
        <v>22007.603949820201</v>
      </c>
      <c r="I91">
        <v>20189</v>
      </c>
      <c r="J91" s="3">
        <f t="shared" si="6"/>
        <v>2.2314157998734565E-2</v>
      </c>
      <c r="K91" s="3">
        <f t="shared" si="7"/>
        <v>-8.2635254340582526E-2</v>
      </c>
      <c r="L91" s="3">
        <f t="shared" si="8"/>
        <v>0.15437871378409052</v>
      </c>
    </row>
    <row r="92" spans="1:12" x14ac:dyDescent="0.3">
      <c r="A92" t="s">
        <v>127</v>
      </c>
      <c r="B92" t="s">
        <v>213</v>
      </c>
      <c r="C92" s="2" t="s">
        <v>128</v>
      </c>
      <c r="D92">
        <v>26687.916012412101</v>
      </c>
      <c r="E92">
        <v>25374.109588236501</v>
      </c>
      <c r="F92">
        <v>28001.722436587799</v>
      </c>
      <c r="G92">
        <v>24961.281689906202</v>
      </c>
      <c r="H92">
        <v>28414.550334918102</v>
      </c>
      <c r="I92">
        <v>28937</v>
      </c>
      <c r="J92" s="3">
        <f t="shared" si="6"/>
        <v>8.4273496159905786E-2</v>
      </c>
      <c r="K92" s="3">
        <f t="shared" si="7"/>
        <v>1.8386694806845835E-2</v>
      </c>
      <c r="L92" s="3">
        <f t="shared" si="8"/>
        <v>0.15927540738829496</v>
      </c>
    </row>
    <row r="93" spans="1:12" x14ac:dyDescent="0.3">
      <c r="A93" t="s">
        <v>127</v>
      </c>
      <c r="B93" t="s">
        <v>212</v>
      </c>
      <c r="C93" s="2" t="s">
        <v>129</v>
      </c>
      <c r="D93">
        <v>15128.8617377149</v>
      </c>
      <c r="E93">
        <v>14513.983767276901</v>
      </c>
      <c r="F93">
        <v>15743.7397081528</v>
      </c>
      <c r="G93">
        <v>14320.7751060963</v>
      </c>
      <c r="H93">
        <v>15936.9483693334</v>
      </c>
      <c r="I93">
        <v>16319</v>
      </c>
      <c r="J93" s="3">
        <f t="shared" si="6"/>
        <v>7.866674194782225E-2</v>
      </c>
      <c r="K93" s="3">
        <f t="shared" si="7"/>
        <v>2.3972696768081437E-2</v>
      </c>
      <c r="L93" s="3">
        <f t="shared" si="8"/>
        <v>0.13953329195520031</v>
      </c>
    </row>
    <row r="94" spans="1:12" x14ac:dyDescent="0.3">
      <c r="A94" t="s">
        <v>127</v>
      </c>
      <c r="B94" t="s">
        <v>127</v>
      </c>
      <c r="C94" s="2" t="s">
        <v>219</v>
      </c>
      <c r="D94">
        <v>87979.454572311501</v>
      </c>
      <c r="E94">
        <v>84028.5958231642</v>
      </c>
      <c r="F94">
        <v>91930.313321458903</v>
      </c>
      <c r="G94">
        <v>82787.146029649899</v>
      </c>
      <c r="H94">
        <v>93171.763114973102</v>
      </c>
      <c r="I94">
        <v>87639</v>
      </c>
      <c r="J94" s="3">
        <f t="shared" si="6"/>
        <v>-3.8697054211864483E-3</v>
      </c>
      <c r="K94" s="3">
        <f t="shared" si="7"/>
        <v>-5.9382402242895448E-2</v>
      </c>
      <c r="L94" s="3">
        <f t="shared" si="8"/>
        <v>5.8606368295537427E-2</v>
      </c>
    </row>
    <row r="95" spans="1:12" x14ac:dyDescent="0.3">
      <c r="A95" t="s">
        <v>130</v>
      </c>
      <c r="B95" t="s">
        <v>214</v>
      </c>
      <c r="C95" s="2" t="s">
        <v>131</v>
      </c>
      <c r="D95">
        <v>40526.299769594603</v>
      </c>
      <c r="E95">
        <v>34310.5077712805</v>
      </c>
      <c r="F95">
        <v>46742.091767908802</v>
      </c>
      <c r="G95">
        <v>32357.364370621199</v>
      </c>
      <c r="H95">
        <v>48695.235168568099</v>
      </c>
      <c r="I95">
        <v>42965</v>
      </c>
      <c r="J95" s="3">
        <f t="shared" si="6"/>
        <v>6.0175743758256066E-2</v>
      </c>
      <c r="K95" s="3">
        <f t="shared" si="7"/>
        <v>-0.1176754799259469</v>
      </c>
      <c r="L95" s="3">
        <f t="shared" si="8"/>
        <v>0.32782755442869077</v>
      </c>
    </row>
    <row r="96" spans="1:12" x14ac:dyDescent="0.3">
      <c r="A96" t="s">
        <v>132</v>
      </c>
      <c r="B96" t="s">
        <v>215</v>
      </c>
      <c r="C96" s="2" t="s">
        <v>133</v>
      </c>
      <c r="D96">
        <v>27794.264097293199</v>
      </c>
      <c r="E96">
        <v>26236.806291941601</v>
      </c>
      <c r="F96">
        <v>29351.7219026448</v>
      </c>
      <c r="G96">
        <v>25747.4175808726</v>
      </c>
      <c r="H96">
        <v>29841.110613713801</v>
      </c>
      <c r="I96">
        <v>31108</v>
      </c>
      <c r="J96" s="3">
        <f t="shared" si="6"/>
        <v>0.11922373231783159</v>
      </c>
      <c r="K96" s="3">
        <f t="shared" si="7"/>
        <v>4.2454498516686777E-2</v>
      </c>
      <c r="L96" s="3">
        <f t="shared" si="8"/>
        <v>0.20819883789470611</v>
      </c>
    </row>
  </sheetData>
  <sortState ref="A3:I100">
    <sortCondition ref="A70:A100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RCSI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Molly Mattsson</dc:creator>
  <cp:keywords/>
  <dc:description/>
  <cp:lastModifiedBy>Frank Moriarty</cp:lastModifiedBy>
  <cp:revision/>
  <dcterms:created xsi:type="dcterms:W3CDTF">2023-03-10T11:50:33Z</dcterms:created>
  <dcterms:modified xsi:type="dcterms:W3CDTF">2023-06-06T14:49:15Z</dcterms:modified>
  <cp:category/>
  <cp:contentStatus/>
</cp:coreProperties>
</file>