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kmoriarty\OneDrive - Royal College of Surgeons in Ireland\CDRx project\COVID trends\Paper\Supplementary material\"/>
    </mc:Choice>
  </mc:AlternateContent>
  <bookViews>
    <workbookView xWindow="-108" yWindow="-108" windowWidth="19416" windowHeight="104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J3" i="1"/>
  <c r="K3" i="1"/>
  <c r="I4" i="1"/>
  <c r="J4" i="1"/>
  <c r="K4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K2" i="1"/>
  <c r="J2" i="1"/>
  <c r="I2" i="1"/>
</calcChain>
</file>

<file path=xl/sharedStrings.xml><?xml version="1.0" encoding="utf-8"?>
<sst xmlns="http://schemas.openxmlformats.org/spreadsheetml/2006/main" count="165" uniqueCount="165">
  <si>
    <t>ATC Class Code</t>
  </si>
  <si>
    <t>Forecast</t>
  </si>
  <si>
    <t>Lo95</t>
  </si>
  <si>
    <t>Hi95</t>
  </si>
  <si>
    <t>Lo99</t>
  </si>
  <si>
    <t>Hi 99</t>
  </si>
  <si>
    <t>% Difference</t>
  </si>
  <si>
    <t>A01</t>
  </si>
  <si>
    <t>Stomalogical Preparations</t>
  </si>
  <si>
    <t>A02</t>
  </si>
  <si>
    <t>Drugs for Acid Related Disorders</t>
  </si>
  <si>
    <t>A03</t>
  </si>
  <si>
    <t>Drugs for Functional Gastrointestinal Disorders</t>
  </si>
  <si>
    <t>A04</t>
  </si>
  <si>
    <t>Antiemetics and Antinauseants</t>
  </si>
  <si>
    <t>A05</t>
  </si>
  <si>
    <t>Bile and Liver therapy</t>
  </si>
  <si>
    <t>A06</t>
  </si>
  <si>
    <t>Laxatives</t>
  </si>
  <si>
    <t>A07</t>
  </si>
  <si>
    <t>Antidiarrheals Intestinal Antiinflammatory Antiinfective Agents</t>
  </si>
  <si>
    <t>A09</t>
  </si>
  <si>
    <t>Digestives incl. Enzymes</t>
  </si>
  <si>
    <t>A10</t>
  </si>
  <si>
    <t>Drugs Used in Diabetes</t>
  </si>
  <si>
    <t>A11</t>
  </si>
  <si>
    <t>Vitamins</t>
  </si>
  <si>
    <t>A12</t>
  </si>
  <si>
    <t>Minerals</t>
  </si>
  <si>
    <t>B01</t>
  </si>
  <si>
    <t>Antithrombotic Agents</t>
  </si>
  <si>
    <t>B02</t>
  </si>
  <si>
    <t>Antihaemorrhagics</t>
  </si>
  <si>
    <t>B03</t>
  </si>
  <si>
    <t>Antianaemic preparations</t>
  </si>
  <si>
    <t>C01</t>
  </si>
  <si>
    <t>Cardiac Therapy</t>
  </si>
  <si>
    <t>C02</t>
  </si>
  <si>
    <t>Antihypertensives</t>
  </si>
  <si>
    <t>C03</t>
  </si>
  <si>
    <t>Diuretics</t>
  </si>
  <si>
    <t>C04</t>
  </si>
  <si>
    <t>Peripheral Vasodilators</t>
  </si>
  <si>
    <t>C05</t>
  </si>
  <si>
    <t>Vasoprotectives</t>
  </si>
  <si>
    <t>C07</t>
  </si>
  <si>
    <t>Beta Blocking Agents</t>
  </si>
  <si>
    <t>C08</t>
  </si>
  <si>
    <t>Calcium Channel Blockers</t>
  </si>
  <si>
    <t>C09</t>
  </si>
  <si>
    <t>Agents acting on the angio-tensin system</t>
  </si>
  <si>
    <t>C10</t>
  </si>
  <si>
    <t>Serum Lipid Reducing Agents</t>
  </si>
  <si>
    <t>D01</t>
  </si>
  <si>
    <t>Antifungals for Dermatological Use</t>
  </si>
  <si>
    <t>D02</t>
  </si>
  <si>
    <t>Emollients and Protectives</t>
  </si>
  <si>
    <t>D05</t>
  </si>
  <si>
    <t>Antipsoriatics</t>
  </si>
  <si>
    <t>D06</t>
  </si>
  <si>
    <t>Antibiotics and Chemotherapeutics for Dermatological Use</t>
  </si>
  <si>
    <t>D07</t>
  </si>
  <si>
    <t>Corticosteroids Dermatological Preparations</t>
  </si>
  <si>
    <t>D10</t>
  </si>
  <si>
    <t>Anti-Acne Preparations</t>
  </si>
  <si>
    <t>D11</t>
  </si>
  <si>
    <t>Other Dermatological Preparations</t>
  </si>
  <si>
    <t>G01</t>
  </si>
  <si>
    <t>Gynecological Antiinfectives and Antiseptics</t>
  </si>
  <si>
    <t>G02</t>
  </si>
  <si>
    <t>Other Gynecologicals</t>
  </si>
  <si>
    <t>G03</t>
  </si>
  <si>
    <t>Sex Hormones and Modulators of the Genital System</t>
  </si>
  <si>
    <t>G04</t>
  </si>
  <si>
    <t>Urologicals</t>
  </si>
  <si>
    <t>H01</t>
  </si>
  <si>
    <t>Pituitary and Hypothalmic Hormones and Analogues</t>
  </si>
  <si>
    <t>H02</t>
  </si>
  <si>
    <t>Corticosteroids for Systemic Use</t>
  </si>
  <si>
    <t>H03</t>
  </si>
  <si>
    <t>Thyroid Therapy</t>
  </si>
  <si>
    <t>H04</t>
  </si>
  <si>
    <t>Pancreatic Hormones</t>
  </si>
  <si>
    <t>J01</t>
  </si>
  <si>
    <t>Antibacterials for Systemic Use</t>
  </si>
  <si>
    <t>J02</t>
  </si>
  <si>
    <t>Antomyotics for Systemic Use</t>
  </si>
  <si>
    <t>J04</t>
  </si>
  <si>
    <t>Antimyobacterials</t>
  </si>
  <si>
    <t>J05</t>
  </si>
  <si>
    <t>Antivirals for Systemic Use</t>
  </si>
  <si>
    <t>L01</t>
  </si>
  <si>
    <t>Antineoplastic Agents</t>
  </si>
  <si>
    <t>L02</t>
  </si>
  <si>
    <t>Endocrine Therapy</t>
  </si>
  <si>
    <t>L04</t>
  </si>
  <si>
    <t>Immunosuppressive Agents</t>
  </si>
  <si>
    <t>M01</t>
  </si>
  <si>
    <t>Antiinflammatory and Antirheumatic Products</t>
  </si>
  <si>
    <t>M02</t>
  </si>
  <si>
    <t>Topical Products for Joint and Muscular Pain</t>
  </si>
  <si>
    <t>M03</t>
  </si>
  <si>
    <t>Muscle Relaxants</t>
  </si>
  <si>
    <t>M04</t>
  </si>
  <si>
    <t>Antigout Preparations</t>
  </si>
  <si>
    <t>M05</t>
  </si>
  <si>
    <t>Drugs for Treatment of Bone Diseases</t>
  </si>
  <si>
    <t>M09</t>
  </si>
  <si>
    <t>Other Drugs for Disorders of the Musculo-Skeletal System</t>
  </si>
  <si>
    <t>N01</t>
  </si>
  <si>
    <t xml:space="preserve">Anesthetics </t>
  </si>
  <si>
    <t>N02</t>
  </si>
  <si>
    <t>Analgesics</t>
  </si>
  <si>
    <t>N03</t>
  </si>
  <si>
    <t>Antiepileptics</t>
  </si>
  <si>
    <t>N04</t>
  </si>
  <si>
    <t>Anti-Parkinson Drugs</t>
  </si>
  <si>
    <t>N05</t>
  </si>
  <si>
    <t>Psycholeptics</t>
  </si>
  <si>
    <t>N06</t>
  </si>
  <si>
    <t>Psychoanaleptics</t>
  </si>
  <si>
    <t>N07</t>
  </si>
  <si>
    <t>Other Nervous System Drugs</t>
  </si>
  <si>
    <t>P01</t>
  </si>
  <si>
    <t>Antiprotozoals</t>
  </si>
  <si>
    <t>P02</t>
  </si>
  <si>
    <t>Anthelmintics</t>
  </si>
  <si>
    <t>P03</t>
  </si>
  <si>
    <t>Ectoparasiticides incl. Scabicides, Insecticides, and Repellents</t>
  </si>
  <si>
    <t>R01</t>
  </si>
  <si>
    <t>Nasal Preparations</t>
  </si>
  <si>
    <t>R03</t>
  </si>
  <si>
    <t>Drugs for Obstructive Airway Diseases</t>
  </si>
  <si>
    <t>R05</t>
  </si>
  <si>
    <t>Cough and Cold Preparations</t>
  </si>
  <si>
    <t>R06</t>
  </si>
  <si>
    <t>Antihistamines for Systemic Use</t>
  </si>
  <si>
    <t>S01</t>
  </si>
  <si>
    <t>Opthalmologicals</t>
  </si>
  <si>
    <t>S02</t>
  </si>
  <si>
    <t>Otologicals</t>
  </si>
  <si>
    <t>S03</t>
  </si>
  <si>
    <t>Opthalmological and Otological Preparations</t>
  </si>
  <si>
    <t>V03</t>
  </si>
  <si>
    <t>All Other Therapeutic Products</t>
  </si>
  <si>
    <t>V04</t>
  </si>
  <si>
    <t>Diagnostic Agents</t>
  </si>
  <si>
    <t>V06</t>
  </si>
  <si>
    <t>General Nutrients</t>
  </si>
  <si>
    <t>V07</t>
  </si>
  <si>
    <t>All Other Non-Therapeutic Agents</t>
  </si>
  <si>
    <t>V07 01</t>
  </si>
  <si>
    <t>Ostomy Requisites</t>
  </si>
  <si>
    <t>V07 02</t>
  </si>
  <si>
    <t>Urinary Requisites</t>
  </si>
  <si>
    <t>V07 03</t>
  </si>
  <si>
    <t>Needles, Syringes, and Lancets</t>
  </si>
  <si>
    <t>V07 04</t>
  </si>
  <si>
    <t>Dressings</t>
  </si>
  <si>
    <t>V07 05</t>
  </si>
  <si>
    <t>Miscellaneous</t>
  </si>
  <si>
    <t>Observed dispensings</t>
  </si>
  <si>
    <t>Lo99 Difference</t>
  </si>
  <si>
    <t>Hi99 Difference</t>
  </si>
  <si>
    <t>Therapeutic subgroup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</si>
</sst>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0" fontId="1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workbookViewId="0">
      <selection activeCell="B1" sqref="B1"/>
    </sheetView>
  </sheetViews>
  <sheetFormatPr defaultRowHeight="14.4" x14ac:dyDescent="0.3"/>
  <cols>
    <col min="1" max="1" width="14.44140625" customWidth="1"/>
    <col min="2" max="2" width="35.33203125" customWidth="1"/>
    <col min="8" max="8" width="11.109375" customWidth="1"/>
  </cols>
  <sheetData>
    <row r="1" spans="1:11" s="2" customFormat="1" x14ac:dyDescent="0.3">
      <c r="A1" s="2" t="s">
        <v>0</v>
      </c>
      <c r="B1" s="2" t="s">
        <v>164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161</v>
      </c>
      <c r="I1" s="2" t="s">
        <v>6</v>
      </c>
      <c r="J1" s="2" t="s">
        <v>162</v>
      </c>
      <c r="K1" s="2" t="s">
        <v>163</v>
      </c>
    </row>
    <row r="2" spans="1:11" x14ac:dyDescent="0.3">
      <c r="A2" t="s">
        <v>7</v>
      </c>
      <c r="B2" s="1" t="s">
        <v>8</v>
      </c>
      <c r="C2">
        <v>6037.8417337021401</v>
      </c>
      <c r="D2">
        <v>5434.0291270544703</v>
      </c>
      <c r="E2">
        <v>6641.6543403497999</v>
      </c>
      <c r="F2">
        <v>5244.2974551728103</v>
      </c>
      <c r="G2">
        <v>6831.38601223146</v>
      </c>
      <c r="H2">
        <v>6229</v>
      </c>
      <c r="I2" s="3">
        <f>(H2-C2)/C2</f>
        <v>3.1660032629018585E-2</v>
      </c>
      <c r="J2" s="3">
        <f>(H2-G2)/G2</f>
        <v>-8.8179179328016291E-2</v>
      </c>
      <c r="K2" s="3">
        <f>(H2-F2)/F2</f>
        <v>0.18776634110559653</v>
      </c>
    </row>
    <row r="3" spans="1:11" x14ac:dyDescent="0.3">
      <c r="A3" t="s">
        <v>9</v>
      </c>
      <c r="B3" s="1" t="s">
        <v>10</v>
      </c>
      <c r="C3">
        <v>350981.60070453503</v>
      </c>
      <c r="D3">
        <v>338975.15102142701</v>
      </c>
      <c r="E3">
        <v>362988.050387642</v>
      </c>
      <c r="F3">
        <v>335202.451103175</v>
      </c>
      <c r="G3">
        <v>366760.75030589401</v>
      </c>
      <c r="H3">
        <v>367801</v>
      </c>
      <c r="I3" s="3">
        <f t="shared" ref="I3:I66" si="0">(H3-C3)/C3</f>
        <v>4.7921028514608541E-2</v>
      </c>
      <c r="J3" s="3">
        <f t="shared" ref="J3:J66" si="1">(H3-G3)/G3</f>
        <v>2.8363168448051817E-3</v>
      </c>
      <c r="K3" s="3">
        <f t="shared" ref="K3:K66" si="2">(H3-F3)/F3</f>
        <v>9.7250329732198756E-2</v>
      </c>
    </row>
    <row r="4" spans="1:11" x14ac:dyDescent="0.3">
      <c r="A4" t="s">
        <v>11</v>
      </c>
      <c r="B4" s="1" t="s">
        <v>12</v>
      </c>
      <c r="C4">
        <v>31329.539424501301</v>
      </c>
      <c r="D4">
        <v>28965.8231961928</v>
      </c>
      <c r="E4">
        <v>33693.255652809697</v>
      </c>
      <c r="F4">
        <v>28223.089727375998</v>
      </c>
      <c r="G4">
        <v>34435.989121626597</v>
      </c>
      <c r="H4">
        <v>31957</v>
      </c>
      <c r="I4" s="3">
        <f t="shared" si="0"/>
        <v>2.0027762521398335E-2</v>
      </c>
      <c r="J4" s="3">
        <f t="shared" si="1"/>
        <v>-7.1988323404067245E-2</v>
      </c>
      <c r="K4" s="3">
        <f t="shared" si="2"/>
        <v>0.13229984061603864</v>
      </c>
    </row>
    <row r="5" spans="1:11" x14ac:dyDescent="0.3">
      <c r="A5" t="s">
        <v>13</v>
      </c>
      <c r="B5" s="1" t="s">
        <v>14</v>
      </c>
      <c r="C5">
        <v>3402.24892828969</v>
      </c>
      <c r="D5">
        <v>3115.4496929268998</v>
      </c>
      <c r="E5">
        <v>3689.0481636524901</v>
      </c>
      <c r="F5">
        <v>3025.3308417788999</v>
      </c>
      <c r="G5">
        <v>3779.16701480048</v>
      </c>
      <c r="H5">
        <v>3639</v>
      </c>
      <c r="I5" s="3">
        <f t="shared" si="0"/>
        <v>6.9586640102000052E-2</v>
      </c>
      <c r="J5" s="3">
        <f t="shared" si="1"/>
        <v>-3.7089394104981126E-2</v>
      </c>
      <c r="K5" s="3">
        <f t="shared" si="2"/>
        <v>0.20284365258388123</v>
      </c>
    </row>
    <row r="6" spans="1:11" x14ac:dyDescent="0.3">
      <c r="A6" t="s">
        <v>15</v>
      </c>
      <c r="B6" s="1" t="s">
        <v>16</v>
      </c>
      <c r="C6">
        <v>1970.63061390142</v>
      </c>
      <c r="D6">
        <v>1896.9571071989601</v>
      </c>
      <c r="E6">
        <v>2044.3041206038699</v>
      </c>
      <c r="F6">
        <v>1873.8072135959601</v>
      </c>
      <c r="G6">
        <v>2067.4540142068699</v>
      </c>
      <c r="H6">
        <v>2167</v>
      </c>
      <c r="I6" s="3">
        <f t="shared" si="0"/>
        <v>9.9647993243041785E-2</v>
      </c>
      <c r="J6" s="3">
        <f t="shared" si="1"/>
        <v>4.8149068907498059E-2</v>
      </c>
      <c r="K6" s="3">
        <f t="shared" si="2"/>
        <v>0.15646902428205703</v>
      </c>
    </row>
    <row r="7" spans="1:11" x14ac:dyDescent="0.3">
      <c r="A7" t="s">
        <v>17</v>
      </c>
      <c r="B7" s="1" t="s">
        <v>18</v>
      </c>
      <c r="C7">
        <v>74721.476816536204</v>
      </c>
      <c r="D7">
        <v>71684.137694333607</v>
      </c>
      <c r="E7">
        <v>77758.815938738699</v>
      </c>
      <c r="F7">
        <v>70729.736571563903</v>
      </c>
      <c r="G7">
        <v>78713.217061508403</v>
      </c>
      <c r="H7">
        <v>78795</v>
      </c>
      <c r="I7" s="3">
        <f t="shared" si="0"/>
        <v>5.4516095733299359E-2</v>
      </c>
      <c r="J7" s="3">
        <f t="shared" si="1"/>
        <v>1.0389988053428126E-3</v>
      </c>
      <c r="K7" s="3">
        <f t="shared" si="2"/>
        <v>0.11402931524106151</v>
      </c>
    </row>
    <row r="8" spans="1:11" x14ac:dyDescent="0.3">
      <c r="A8" t="s">
        <v>19</v>
      </c>
      <c r="B8" s="1" t="s">
        <v>20</v>
      </c>
      <c r="C8">
        <v>22318.942410117201</v>
      </c>
      <c r="D8">
        <v>21259.270436189501</v>
      </c>
      <c r="E8">
        <v>23378.614384044798</v>
      </c>
      <c r="F8">
        <v>20926.2973696355</v>
      </c>
      <c r="G8">
        <v>23711.587450598799</v>
      </c>
      <c r="H8">
        <v>23678</v>
      </c>
      <c r="I8" s="3">
        <f t="shared" si="0"/>
        <v>6.0892562241960754E-2</v>
      </c>
      <c r="J8" s="3">
        <f t="shared" si="1"/>
        <v>-1.4164994506916187E-3</v>
      </c>
      <c r="K8" s="3">
        <f t="shared" si="2"/>
        <v>0.13149495975132602</v>
      </c>
    </row>
    <row r="9" spans="1:11" x14ac:dyDescent="0.3">
      <c r="A9" t="s">
        <v>21</v>
      </c>
      <c r="B9" s="1" t="s">
        <v>22</v>
      </c>
      <c r="C9">
        <v>2315.32760593686</v>
      </c>
      <c r="D9">
        <v>2188.3403857542298</v>
      </c>
      <c r="E9">
        <v>2442.3148261194901</v>
      </c>
      <c r="F9">
        <v>2148.4381092406202</v>
      </c>
      <c r="G9">
        <v>2482.2171026330898</v>
      </c>
      <c r="H9">
        <v>2552</v>
      </c>
      <c r="I9" s="3">
        <f t="shared" si="0"/>
        <v>0.10221982990928592</v>
      </c>
      <c r="J9" s="3">
        <f t="shared" si="1"/>
        <v>2.8113132124053863E-2</v>
      </c>
      <c r="K9" s="3">
        <f t="shared" si="2"/>
        <v>0.18783966315977399</v>
      </c>
    </row>
    <row r="10" spans="1:11" x14ac:dyDescent="0.3">
      <c r="A10" t="s">
        <v>23</v>
      </c>
      <c r="B10" s="1" t="s">
        <v>24</v>
      </c>
      <c r="C10">
        <v>47477.585137443297</v>
      </c>
      <c r="D10">
        <v>43387.427803296698</v>
      </c>
      <c r="E10">
        <v>51567.742471589903</v>
      </c>
      <c r="F10">
        <v>42102.207222071796</v>
      </c>
      <c r="G10">
        <v>52852.963052814797</v>
      </c>
      <c r="H10">
        <v>52820</v>
      </c>
      <c r="I10" s="3">
        <f t="shared" si="0"/>
        <v>0.1125249914689405</v>
      </c>
      <c r="J10" s="3">
        <f t="shared" si="1"/>
        <v>-6.2367464207934787E-4</v>
      </c>
      <c r="K10" s="3">
        <f t="shared" si="2"/>
        <v>0.25456605449201897</v>
      </c>
    </row>
    <row r="11" spans="1:11" x14ac:dyDescent="0.3">
      <c r="A11" t="s">
        <v>25</v>
      </c>
      <c r="B11" s="1" t="s">
        <v>26</v>
      </c>
      <c r="C11">
        <v>95730.071216380296</v>
      </c>
      <c r="D11">
        <v>89624.604538806205</v>
      </c>
      <c r="E11">
        <v>101835.537893954</v>
      </c>
      <c r="F11">
        <v>87706.127866407303</v>
      </c>
      <c r="G11">
        <v>103754.014566353</v>
      </c>
      <c r="H11">
        <v>102488</v>
      </c>
      <c r="I11" s="3">
        <f t="shared" si="0"/>
        <v>7.059358358090681E-2</v>
      </c>
      <c r="J11" s="3">
        <f t="shared" si="1"/>
        <v>-1.2202077882425975E-2</v>
      </c>
      <c r="K11" s="3">
        <f t="shared" si="2"/>
        <v>0.16853864710694136</v>
      </c>
    </row>
    <row r="12" spans="1:11" x14ac:dyDescent="0.3">
      <c r="A12" t="s">
        <v>27</v>
      </c>
      <c r="B12" s="1" t="s">
        <v>28</v>
      </c>
      <c r="C12">
        <v>103246.94885936</v>
      </c>
      <c r="D12">
        <v>99828.709174111806</v>
      </c>
      <c r="E12">
        <v>106665.188544608</v>
      </c>
      <c r="F12">
        <v>98754.620420027903</v>
      </c>
      <c r="G12">
        <v>107739.277298692</v>
      </c>
      <c r="H12">
        <v>114934</v>
      </c>
      <c r="I12" s="3">
        <f t="shared" si="0"/>
        <v>0.11319512363081806</v>
      </c>
      <c r="J12" s="3">
        <f t="shared" si="1"/>
        <v>6.6779013946433291E-2</v>
      </c>
      <c r="K12" s="3">
        <f t="shared" si="2"/>
        <v>0.16383415288476813</v>
      </c>
    </row>
    <row r="13" spans="1:11" x14ac:dyDescent="0.3">
      <c r="A13" t="s">
        <v>29</v>
      </c>
      <c r="B13" s="1" t="s">
        <v>30</v>
      </c>
      <c r="C13">
        <v>256553.183566433</v>
      </c>
      <c r="D13">
        <v>247659.95578621601</v>
      </c>
      <c r="E13">
        <v>265446.41134665097</v>
      </c>
      <c r="F13">
        <v>244865.501088536</v>
      </c>
      <c r="G13">
        <v>268240.86604433099</v>
      </c>
      <c r="H13">
        <v>277383</v>
      </c>
      <c r="I13" s="3">
        <f t="shared" si="0"/>
        <v>8.1191026920830384E-2</v>
      </c>
      <c r="J13" s="3">
        <f t="shared" si="1"/>
        <v>3.4081808974468962E-2</v>
      </c>
      <c r="K13" s="3">
        <f t="shared" si="2"/>
        <v>0.13279738781865663</v>
      </c>
    </row>
    <row r="14" spans="1:11" x14ac:dyDescent="0.3">
      <c r="A14" t="s">
        <v>31</v>
      </c>
      <c r="B14" s="1" t="s">
        <v>32</v>
      </c>
      <c r="C14">
        <v>1305.56287349948</v>
      </c>
      <c r="D14">
        <v>1079.6912964349699</v>
      </c>
      <c r="E14">
        <v>1531.4344505639899</v>
      </c>
      <c r="F14">
        <v>1008.71730305493</v>
      </c>
      <c r="G14">
        <v>1602.4084439440301</v>
      </c>
      <c r="H14">
        <v>1632</v>
      </c>
      <c r="I14" s="3">
        <f t="shared" si="0"/>
        <v>0.25003554645018788</v>
      </c>
      <c r="J14" s="3">
        <f t="shared" si="1"/>
        <v>1.8466924689398059E-2</v>
      </c>
      <c r="K14" s="3">
        <f t="shared" si="2"/>
        <v>0.61789630757541292</v>
      </c>
    </row>
    <row r="15" spans="1:11" x14ac:dyDescent="0.3">
      <c r="A15" t="s">
        <v>33</v>
      </c>
      <c r="B15" s="1" t="s">
        <v>34</v>
      </c>
      <c r="C15">
        <v>96566.1329605723</v>
      </c>
      <c r="D15">
        <v>91866.449989953195</v>
      </c>
      <c r="E15">
        <v>101265.815931191</v>
      </c>
      <c r="F15">
        <v>90389.702572770402</v>
      </c>
      <c r="G15">
        <v>102742.56334837399</v>
      </c>
      <c r="H15">
        <v>102091</v>
      </c>
      <c r="I15" s="3">
        <f t="shared" si="0"/>
        <v>5.7213299011191515E-2</v>
      </c>
      <c r="J15" s="3">
        <f t="shared" si="1"/>
        <v>-6.3417081211484729E-3</v>
      </c>
      <c r="K15" s="3">
        <f t="shared" si="2"/>
        <v>0.1294538768706445</v>
      </c>
    </row>
    <row r="16" spans="1:11" x14ac:dyDescent="0.3">
      <c r="A16" t="s">
        <v>35</v>
      </c>
      <c r="B16" s="1" t="s">
        <v>36</v>
      </c>
      <c r="C16">
        <v>45455.660020463598</v>
      </c>
      <c r="D16">
        <v>43561.814237475301</v>
      </c>
      <c r="E16">
        <v>47349.505803451801</v>
      </c>
      <c r="F16">
        <v>42966.724763131097</v>
      </c>
      <c r="G16">
        <v>47944.595277796099</v>
      </c>
      <c r="H16">
        <v>49145</v>
      </c>
      <c r="I16" s="3">
        <f t="shared" si="0"/>
        <v>8.1163489384501408E-2</v>
      </c>
      <c r="J16" s="3">
        <f t="shared" si="1"/>
        <v>2.5037331429092848E-2</v>
      </c>
      <c r="K16" s="3">
        <f t="shared" si="2"/>
        <v>0.14379209192529285</v>
      </c>
    </row>
    <row r="17" spans="1:11" x14ac:dyDescent="0.3">
      <c r="A17" t="s">
        <v>37</v>
      </c>
      <c r="B17" s="1" t="s">
        <v>38</v>
      </c>
      <c r="C17">
        <v>16659.117342937501</v>
      </c>
      <c r="D17">
        <v>15896.117627248899</v>
      </c>
      <c r="E17">
        <v>17422.1170586261</v>
      </c>
      <c r="F17">
        <v>15656.365740473</v>
      </c>
      <c r="G17">
        <v>17661.868945401999</v>
      </c>
      <c r="H17">
        <v>17634</v>
      </c>
      <c r="I17" s="3">
        <f t="shared" si="0"/>
        <v>5.8519466367513907E-2</v>
      </c>
      <c r="J17" s="3">
        <f t="shared" si="1"/>
        <v>-1.5779159888542772E-3</v>
      </c>
      <c r="K17" s="3">
        <f t="shared" si="2"/>
        <v>0.1263150268912441</v>
      </c>
    </row>
    <row r="18" spans="1:11" x14ac:dyDescent="0.3">
      <c r="A18" t="s">
        <v>39</v>
      </c>
      <c r="B18" s="1" t="s">
        <v>40</v>
      </c>
      <c r="C18">
        <v>98193.538524028801</v>
      </c>
      <c r="D18">
        <v>93774.753683456307</v>
      </c>
      <c r="E18">
        <v>102612.323364601</v>
      </c>
      <c r="F18">
        <v>92386.270855742798</v>
      </c>
      <c r="G18">
        <v>104000.80619231499</v>
      </c>
      <c r="H18">
        <v>107003</v>
      </c>
      <c r="I18" s="3">
        <f t="shared" si="0"/>
        <v>8.9715286854801013E-2</v>
      </c>
      <c r="J18" s="3">
        <f t="shared" si="1"/>
        <v>2.886702437799803E-2</v>
      </c>
      <c r="K18" s="3">
        <f t="shared" si="2"/>
        <v>0.15821321727641327</v>
      </c>
    </row>
    <row r="19" spans="1:11" x14ac:dyDescent="0.3">
      <c r="A19" t="s">
        <v>41</v>
      </c>
      <c r="B19" s="1" t="s">
        <v>42</v>
      </c>
      <c r="C19">
        <v>2769.4900372629399</v>
      </c>
      <c r="D19">
        <v>2597.1164375565299</v>
      </c>
      <c r="E19">
        <v>2941.86363696935</v>
      </c>
      <c r="F19">
        <v>2542.9527269938499</v>
      </c>
      <c r="G19">
        <v>2996.02734753202</v>
      </c>
      <c r="H19">
        <v>2976</v>
      </c>
      <c r="I19" s="3">
        <f t="shared" si="0"/>
        <v>7.4566060884317831E-2</v>
      </c>
      <c r="J19" s="3">
        <f t="shared" si="1"/>
        <v>-6.6846344204827017E-3</v>
      </c>
      <c r="K19" s="3">
        <f t="shared" si="2"/>
        <v>0.17029308819203914</v>
      </c>
    </row>
    <row r="20" spans="1:11" x14ac:dyDescent="0.3">
      <c r="A20" t="s">
        <v>43</v>
      </c>
      <c r="B20" s="1" t="s">
        <v>44</v>
      </c>
      <c r="C20">
        <v>9154.9412455465899</v>
      </c>
      <c r="D20">
        <v>8471.1195172673706</v>
      </c>
      <c r="E20">
        <v>9838.7629738258092</v>
      </c>
      <c r="F20">
        <v>8256.2471572884297</v>
      </c>
      <c r="G20">
        <v>10053.635333804799</v>
      </c>
      <c r="H20">
        <v>9039</v>
      </c>
      <c r="I20" s="3">
        <f t="shared" si="0"/>
        <v>-1.2664335295760571E-2</v>
      </c>
      <c r="J20" s="3">
        <f t="shared" si="1"/>
        <v>-0.10092223361167114</v>
      </c>
      <c r="K20" s="3">
        <f t="shared" si="2"/>
        <v>9.4807341374291795E-2</v>
      </c>
    </row>
    <row r="21" spans="1:11" x14ac:dyDescent="0.3">
      <c r="A21" t="s">
        <v>45</v>
      </c>
      <c r="B21" s="1" t="s">
        <v>46</v>
      </c>
      <c r="C21">
        <v>159434.267482517</v>
      </c>
      <c r="D21">
        <v>154208.78795956899</v>
      </c>
      <c r="E21">
        <v>164659.747005465</v>
      </c>
      <c r="F21">
        <v>152566.82329146401</v>
      </c>
      <c r="G21">
        <v>166301.711673571</v>
      </c>
      <c r="H21">
        <v>172715</v>
      </c>
      <c r="I21" s="3">
        <f t="shared" si="0"/>
        <v>8.3299109577803426E-2</v>
      </c>
      <c r="J21" s="3">
        <f t="shared" si="1"/>
        <v>3.8564175088092081E-2</v>
      </c>
      <c r="K21" s="3">
        <f t="shared" si="2"/>
        <v>0.13206132417167044</v>
      </c>
    </row>
    <row r="22" spans="1:11" x14ac:dyDescent="0.3">
      <c r="A22" t="s">
        <v>47</v>
      </c>
      <c r="B22" s="1" t="s">
        <v>48</v>
      </c>
      <c r="C22">
        <v>129097.647286892</v>
      </c>
      <c r="D22">
        <v>125133.523626361</v>
      </c>
      <c r="E22">
        <v>133061.770947424</v>
      </c>
      <c r="F22">
        <v>123887.905695603</v>
      </c>
      <c r="G22">
        <v>134307.38887818201</v>
      </c>
      <c r="H22">
        <v>139013</v>
      </c>
      <c r="I22" s="3">
        <f t="shared" si="0"/>
        <v>7.6805061296533528E-2</v>
      </c>
      <c r="J22" s="3">
        <f t="shared" si="1"/>
        <v>3.5036129889220148E-2</v>
      </c>
      <c r="K22" s="3">
        <f t="shared" si="2"/>
        <v>0.12208693188792698</v>
      </c>
    </row>
    <row r="23" spans="1:11" x14ac:dyDescent="0.3">
      <c r="A23" t="s">
        <v>49</v>
      </c>
      <c r="B23" s="1" t="s">
        <v>50</v>
      </c>
      <c r="C23">
        <v>255721.59714070399</v>
      </c>
      <c r="D23">
        <v>246994.16186823699</v>
      </c>
      <c r="E23">
        <v>264449.03241316997</v>
      </c>
      <c r="F23">
        <v>244251.80295215399</v>
      </c>
      <c r="G23">
        <v>267191.39132925402</v>
      </c>
      <c r="H23">
        <v>276062</v>
      </c>
      <c r="I23" s="3">
        <f t="shared" si="0"/>
        <v>7.9541200613197499E-2</v>
      </c>
      <c r="J23" s="3">
        <f t="shared" si="1"/>
        <v>3.3199455366490167E-2</v>
      </c>
      <c r="K23" s="3">
        <f t="shared" si="2"/>
        <v>0.13023525993819277</v>
      </c>
    </row>
    <row r="24" spans="1:11" x14ac:dyDescent="0.3">
      <c r="A24" t="s">
        <v>51</v>
      </c>
      <c r="B24" s="1" t="s">
        <v>52</v>
      </c>
      <c r="C24">
        <v>295242.90026610799</v>
      </c>
      <c r="D24">
        <v>285986.31734719197</v>
      </c>
      <c r="E24">
        <v>304499.48318502301</v>
      </c>
      <c r="F24">
        <v>283077.68819009699</v>
      </c>
      <c r="G24">
        <v>307408.11234211799</v>
      </c>
      <c r="H24">
        <v>322369</v>
      </c>
      <c r="I24" s="3">
        <f t="shared" si="0"/>
        <v>9.1877229594488977E-2</v>
      </c>
      <c r="J24" s="3">
        <f t="shared" si="1"/>
        <v>4.8667836199559569E-2</v>
      </c>
      <c r="K24" s="3">
        <f t="shared" si="2"/>
        <v>0.13880045460706694</v>
      </c>
    </row>
    <row r="25" spans="1:11" x14ac:dyDescent="0.3">
      <c r="A25" t="s">
        <v>53</v>
      </c>
      <c r="B25" s="1" t="s">
        <v>54</v>
      </c>
      <c r="C25">
        <v>30643.9647935092</v>
      </c>
      <c r="D25">
        <v>27441.874898485901</v>
      </c>
      <c r="E25">
        <v>33846.054688532597</v>
      </c>
      <c r="F25">
        <v>26435.705330958699</v>
      </c>
      <c r="G25">
        <v>34852.224256059802</v>
      </c>
      <c r="H25">
        <v>30231</v>
      </c>
      <c r="I25" s="3">
        <f t="shared" si="0"/>
        <v>-1.3476219421733288E-2</v>
      </c>
      <c r="J25" s="3">
        <f t="shared" si="1"/>
        <v>-0.13259481581742388</v>
      </c>
      <c r="K25" s="3">
        <f t="shared" si="2"/>
        <v>0.14356699098913975</v>
      </c>
    </row>
    <row r="26" spans="1:11" x14ac:dyDescent="0.3">
      <c r="A26" t="s">
        <v>55</v>
      </c>
      <c r="B26" s="1" t="s">
        <v>56</v>
      </c>
      <c r="C26">
        <v>19247.604785985699</v>
      </c>
      <c r="D26">
        <v>18020.259276327499</v>
      </c>
      <c r="E26">
        <v>20474.950295644001</v>
      </c>
      <c r="F26">
        <v>17634.599366348499</v>
      </c>
      <c r="G26">
        <v>20860.610205623001</v>
      </c>
      <c r="H26">
        <v>20280</v>
      </c>
      <c r="I26" s="3">
        <f t="shared" si="0"/>
        <v>5.363759415748158E-2</v>
      </c>
      <c r="J26" s="3">
        <f t="shared" si="1"/>
        <v>-2.7832848603177338E-2</v>
      </c>
      <c r="K26" s="3">
        <f t="shared" si="2"/>
        <v>0.15001194972989454</v>
      </c>
    </row>
    <row r="27" spans="1:11" x14ac:dyDescent="0.3">
      <c r="A27" t="s">
        <v>57</v>
      </c>
      <c r="B27" s="1" t="s">
        <v>58</v>
      </c>
      <c r="C27">
        <v>7166.3781401084898</v>
      </c>
      <c r="D27">
        <v>6778.8603040825001</v>
      </c>
      <c r="E27">
        <v>7553.8959761344804</v>
      </c>
      <c r="F27">
        <v>6657.0933748999896</v>
      </c>
      <c r="G27">
        <v>7675.66290531699</v>
      </c>
      <c r="H27">
        <v>7445</v>
      </c>
      <c r="I27" s="3">
        <f t="shared" si="0"/>
        <v>3.8879034073311156E-2</v>
      </c>
      <c r="J27" s="3">
        <f t="shared" si="1"/>
        <v>-3.0051203155001507E-2</v>
      </c>
      <c r="K27" s="3">
        <f t="shared" si="2"/>
        <v>0.11835595217437478</v>
      </c>
    </row>
    <row r="28" spans="1:11" x14ac:dyDescent="0.3">
      <c r="A28" t="s">
        <v>59</v>
      </c>
      <c r="B28" s="1" t="s">
        <v>60</v>
      </c>
      <c r="C28">
        <v>9469.10608523675</v>
      </c>
      <c r="D28">
        <v>8490.7344797758396</v>
      </c>
      <c r="E28">
        <v>10447.4776906977</v>
      </c>
      <c r="F28">
        <v>8183.3078404808402</v>
      </c>
      <c r="G28">
        <v>10754.9043299927</v>
      </c>
      <c r="H28">
        <v>8508</v>
      </c>
      <c r="I28" s="3">
        <f t="shared" si="0"/>
        <v>-0.10149913588308057</v>
      </c>
      <c r="J28" s="3">
        <f t="shared" si="1"/>
        <v>-0.20891904391252031</v>
      </c>
      <c r="K28" s="3">
        <f t="shared" si="2"/>
        <v>3.9677373239338051E-2</v>
      </c>
    </row>
    <row r="29" spans="1:11" x14ac:dyDescent="0.3">
      <c r="A29" t="s">
        <v>61</v>
      </c>
      <c r="B29" s="1" t="s">
        <v>62</v>
      </c>
      <c r="C29">
        <v>43157.133789916101</v>
      </c>
      <c r="D29">
        <v>40008.250610581497</v>
      </c>
      <c r="E29">
        <v>46306.016969250697</v>
      </c>
      <c r="F29">
        <v>39018.799804822098</v>
      </c>
      <c r="G29">
        <v>47295.467775010096</v>
      </c>
      <c r="H29">
        <v>41600</v>
      </c>
      <c r="I29" s="3">
        <f t="shared" si="0"/>
        <v>-3.6080565440143611E-2</v>
      </c>
      <c r="J29" s="3">
        <f t="shared" si="1"/>
        <v>-0.12042311965501816</v>
      </c>
      <c r="K29" s="3">
        <f t="shared" si="2"/>
        <v>6.6152731711109858E-2</v>
      </c>
    </row>
    <row r="30" spans="1:11" x14ac:dyDescent="0.3">
      <c r="A30" t="s">
        <v>63</v>
      </c>
      <c r="B30" s="1" t="s">
        <v>64</v>
      </c>
      <c r="C30">
        <v>7203.2117157221501</v>
      </c>
      <c r="D30">
        <v>6574.7155670523098</v>
      </c>
      <c r="E30">
        <v>7831.7078643919904</v>
      </c>
      <c r="F30">
        <v>6377.22776413882</v>
      </c>
      <c r="G30">
        <v>8029.1956673054801</v>
      </c>
      <c r="H30">
        <v>6886</v>
      </c>
      <c r="I30" s="3">
        <f t="shared" si="0"/>
        <v>-4.4037538842539539E-2</v>
      </c>
      <c r="J30" s="3">
        <f t="shared" si="1"/>
        <v>-0.14237984907510984</v>
      </c>
      <c r="K30" s="3">
        <f t="shared" si="2"/>
        <v>7.9779530334821672E-2</v>
      </c>
    </row>
    <row r="31" spans="1:11" x14ac:dyDescent="0.3">
      <c r="A31" t="s">
        <v>65</v>
      </c>
      <c r="B31" s="1" t="s">
        <v>66</v>
      </c>
      <c r="C31">
        <v>2732.1332627929601</v>
      </c>
      <c r="D31">
        <v>2566.4895060835502</v>
      </c>
      <c r="E31">
        <v>2897.77701950237</v>
      </c>
      <c r="F31">
        <v>2514.4404654520199</v>
      </c>
      <c r="G31">
        <v>2949.8260601338998</v>
      </c>
      <c r="H31">
        <v>2646</v>
      </c>
      <c r="I31" s="3">
        <f t="shared" si="0"/>
        <v>-3.1526010815778868E-2</v>
      </c>
      <c r="J31" s="3">
        <f t="shared" si="1"/>
        <v>-0.10299795782538729</v>
      </c>
      <c r="K31" s="3">
        <f t="shared" si="2"/>
        <v>5.2321594547807153E-2</v>
      </c>
    </row>
    <row r="32" spans="1:11" x14ac:dyDescent="0.3">
      <c r="A32" t="s">
        <v>67</v>
      </c>
      <c r="B32" s="1" t="s">
        <v>68</v>
      </c>
      <c r="C32">
        <v>617.99664084553103</v>
      </c>
      <c r="D32">
        <v>219.409485978438</v>
      </c>
      <c r="E32">
        <v>1016.58379571262</v>
      </c>
      <c r="F32">
        <v>94.164324729897302</v>
      </c>
      <c r="G32">
        <v>1141.82895696117</v>
      </c>
      <c r="H32">
        <v>762</v>
      </c>
      <c r="I32" s="3">
        <f t="shared" si="0"/>
        <v>0.23301641082942839</v>
      </c>
      <c r="J32" s="3">
        <f t="shared" si="1"/>
        <v>-0.33264960977345992</v>
      </c>
      <c r="K32" s="3">
        <f t="shared" si="2"/>
        <v>7.0922366531670562</v>
      </c>
    </row>
    <row r="33" spans="1:11" x14ac:dyDescent="0.3">
      <c r="A33" t="s">
        <v>69</v>
      </c>
      <c r="B33" s="1" t="s">
        <v>70</v>
      </c>
      <c r="C33">
        <v>2381.7926423040899</v>
      </c>
      <c r="D33">
        <v>2162.2274032556702</v>
      </c>
      <c r="E33">
        <v>2601.35788135251</v>
      </c>
      <c r="F33">
        <v>2093.2350048971198</v>
      </c>
      <c r="G33">
        <v>2670.35027971107</v>
      </c>
      <c r="H33">
        <v>1961</v>
      </c>
      <c r="I33" s="3">
        <f t="shared" si="0"/>
        <v>-0.17667056100107231</v>
      </c>
      <c r="J33" s="3">
        <f t="shared" si="1"/>
        <v>-0.26563941258965518</v>
      </c>
      <c r="K33" s="3">
        <f t="shared" si="2"/>
        <v>-6.3172555679489498E-2</v>
      </c>
    </row>
    <row r="34" spans="1:11" x14ac:dyDescent="0.3">
      <c r="A34" t="s">
        <v>71</v>
      </c>
      <c r="B34" s="1" t="s">
        <v>72</v>
      </c>
      <c r="C34">
        <v>74182.026804130001</v>
      </c>
      <c r="D34">
        <v>69608.540789063802</v>
      </c>
      <c r="E34">
        <v>78755.512819196199</v>
      </c>
      <c r="F34">
        <v>68171.447329250994</v>
      </c>
      <c r="G34">
        <v>80192.606279009007</v>
      </c>
      <c r="H34">
        <v>80521</v>
      </c>
      <c r="I34" s="3">
        <f t="shared" si="0"/>
        <v>8.5451604235718778E-2</v>
      </c>
      <c r="J34" s="3">
        <f t="shared" si="1"/>
        <v>4.0950623284200724E-3</v>
      </c>
      <c r="K34" s="3">
        <f t="shared" si="2"/>
        <v>0.18115432713499194</v>
      </c>
    </row>
    <row r="35" spans="1:11" x14ac:dyDescent="0.3">
      <c r="A35" t="s">
        <v>73</v>
      </c>
      <c r="B35" s="1" t="s">
        <v>74</v>
      </c>
      <c r="C35">
        <v>110977.558035141</v>
      </c>
      <c r="D35">
        <v>106435.692397393</v>
      </c>
      <c r="E35">
        <v>115519.42367288801</v>
      </c>
      <c r="F35">
        <v>105008.53478023699</v>
      </c>
      <c r="G35">
        <v>116946.58129004401</v>
      </c>
      <c r="H35">
        <v>116037</v>
      </c>
      <c r="I35" s="3">
        <f t="shared" si="0"/>
        <v>4.5589775576580331E-2</v>
      </c>
      <c r="J35" s="3">
        <f t="shared" si="1"/>
        <v>-7.777750148917283E-3</v>
      </c>
      <c r="K35" s="3">
        <f t="shared" si="2"/>
        <v>0.10502446532411387</v>
      </c>
    </row>
    <row r="36" spans="1:11" x14ac:dyDescent="0.3">
      <c r="A36" t="s">
        <v>75</v>
      </c>
      <c r="B36" s="1" t="s">
        <v>76</v>
      </c>
      <c r="C36">
        <v>1099.45746823432</v>
      </c>
      <c r="D36">
        <v>1007.0580852767901</v>
      </c>
      <c r="E36">
        <v>1191.85685119185</v>
      </c>
      <c r="F36">
        <v>978.024094902358</v>
      </c>
      <c r="G36">
        <v>1220.89084156628</v>
      </c>
      <c r="H36">
        <v>1175</v>
      </c>
      <c r="I36" s="3">
        <f t="shared" si="0"/>
        <v>6.8708916850597185E-2</v>
      </c>
      <c r="J36" s="3">
        <f t="shared" si="1"/>
        <v>-3.7587997226194797E-2</v>
      </c>
      <c r="K36" s="3">
        <f t="shared" si="2"/>
        <v>0.20140189400682126</v>
      </c>
    </row>
    <row r="37" spans="1:11" x14ac:dyDescent="0.3">
      <c r="A37" t="s">
        <v>77</v>
      </c>
      <c r="B37" s="1" t="s">
        <v>78</v>
      </c>
      <c r="C37">
        <v>64281.928630514099</v>
      </c>
      <c r="D37">
        <v>57908.938129322603</v>
      </c>
      <c r="E37">
        <v>70654.919131705698</v>
      </c>
      <c r="F37">
        <v>55906.399379112998</v>
      </c>
      <c r="G37">
        <v>72657.457881915296</v>
      </c>
      <c r="H37">
        <v>66014</v>
      </c>
      <c r="I37" s="3">
        <f t="shared" si="0"/>
        <v>2.6944919145809518E-2</v>
      </c>
      <c r="J37" s="3">
        <f t="shared" si="1"/>
        <v>-9.1435319588422825E-2</v>
      </c>
      <c r="K37" s="3">
        <f t="shared" si="2"/>
        <v>0.18079505625724968</v>
      </c>
    </row>
    <row r="38" spans="1:11" x14ac:dyDescent="0.3">
      <c r="A38" t="s">
        <v>79</v>
      </c>
      <c r="B38" s="1" t="s">
        <v>80</v>
      </c>
      <c r="C38">
        <v>157078.05960144999</v>
      </c>
      <c r="D38">
        <v>151859.95134998101</v>
      </c>
      <c r="E38">
        <v>162296.16785291801</v>
      </c>
      <c r="F38">
        <v>150220.30290324299</v>
      </c>
      <c r="G38">
        <v>163935.816299656</v>
      </c>
      <c r="H38">
        <v>172187</v>
      </c>
      <c r="I38" s="3">
        <f t="shared" si="0"/>
        <v>9.6187465244258336E-2</v>
      </c>
      <c r="J38" s="3">
        <f t="shared" si="1"/>
        <v>5.033179378728183E-2</v>
      </c>
      <c r="K38" s="3">
        <f t="shared" si="2"/>
        <v>0.14622988152876895</v>
      </c>
    </row>
    <row r="39" spans="1:11" x14ac:dyDescent="0.3">
      <c r="A39" t="s">
        <v>81</v>
      </c>
      <c r="B39" s="1" t="s">
        <v>82</v>
      </c>
      <c r="C39">
        <v>249.564775300158</v>
      </c>
      <c r="D39">
        <v>166.91369714693499</v>
      </c>
      <c r="E39">
        <v>332.21585345338099</v>
      </c>
      <c r="F39">
        <v>140.942846144177</v>
      </c>
      <c r="G39">
        <v>358.18670445613799</v>
      </c>
      <c r="H39">
        <v>276</v>
      </c>
      <c r="I39" s="3">
        <f t="shared" si="0"/>
        <v>0.10592530403398344</v>
      </c>
      <c r="J39" s="3">
        <f t="shared" si="1"/>
        <v>-0.22945213608899384</v>
      </c>
      <c r="K39" s="3">
        <f t="shared" si="2"/>
        <v>0.95824057446425304</v>
      </c>
    </row>
    <row r="40" spans="1:11" x14ac:dyDescent="0.3">
      <c r="A40" t="s">
        <v>83</v>
      </c>
      <c r="B40" s="1" t="s">
        <v>84</v>
      </c>
      <c r="C40">
        <v>199466.78577977599</v>
      </c>
      <c r="D40">
        <v>175776.34574528999</v>
      </c>
      <c r="E40">
        <v>223157.22581426299</v>
      </c>
      <c r="F40">
        <v>168332.26997431499</v>
      </c>
      <c r="G40">
        <v>230601.30158523799</v>
      </c>
      <c r="H40">
        <v>202672</v>
      </c>
      <c r="I40" s="3">
        <f t="shared" si="0"/>
        <v>1.6068911962930844E-2</v>
      </c>
      <c r="J40" s="3">
        <f t="shared" si="1"/>
        <v>-0.1211151081682615</v>
      </c>
      <c r="K40" s="3">
        <f t="shared" si="2"/>
        <v>0.20399968485498798</v>
      </c>
    </row>
    <row r="41" spans="1:11" x14ac:dyDescent="0.3">
      <c r="A41" t="s">
        <v>85</v>
      </c>
      <c r="B41" s="1" t="s">
        <v>86</v>
      </c>
      <c r="C41">
        <v>7816.0694633476696</v>
      </c>
      <c r="D41">
        <v>7144.8019781019002</v>
      </c>
      <c r="E41">
        <v>8487.33694859344</v>
      </c>
      <c r="F41">
        <v>6933.8744471870104</v>
      </c>
      <c r="G41">
        <v>8698.2644795083306</v>
      </c>
      <c r="H41">
        <v>7766</v>
      </c>
      <c r="I41" s="3">
        <f t="shared" si="0"/>
        <v>-6.4059644790086826E-3</v>
      </c>
      <c r="J41" s="3">
        <f t="shared" si="1"/>
        <v>-0.10717821718396713</v>
      </c>
      <c r="K41" s="3">
        <f t="shared" si="2"/>
        <v>0.12000874246440572</v>
      </c>
    </row>
    <row r="42" spans="1:11" x14ac:dyDescent="0.3">
      <c r="A42" t="s">
        <v>87</v>
      </c>
      <c r="B42" s="1" t="s">
        <v>88</v>
      </c>
      <c r="C42">
        <v>641.03875998807496</v>
      </c>
      <c r="D42">
        <v>570.39712258853103</v>
      </c>
      <c r="E42">
        <v>711.68039738762002</v>
      </c>
      <c r="F42">
        <v>548.19991136651504</v>
      </c>
      <c r="G42">
        <v>733.87760860963499</v>
      </c>
      <c r="H42">
        <v>739</v>
      </c>
      <c r="I42" s="3">
        <f t="shared" si="0"/>
        <v>0.152816406941988</v>
      </c>
      <c r="J42" s="3">
        <f t="shared" si="1"/>
        <v>6.9798987328004419E-3</v>
      </c>
      <c r="K42" s="3">
        <f t="shared" si="2"/>
        <v>0.34804837556042578</v>
      </c>
    </row>
    <row r="43" spans="1:11" x14ac:dyDescent="0.3">
      <c r="A43" t="s">
        <v>89</v>
      </c>
      <c r="B43" s="1" t="s">
        <v>90</v>
      </c>
      <c r="C43">
        <v>6074.4338584637799</v>
      </c>
      <c r="D43">
        <v>3630.1459666341698</v>
      </c>
      <c r="E43">
        <v>8518.7217502934</v>
      </c>
      <c r="F43">
        <v>2862.0950462472902</v>
      </c>
      <c r="G43">
        <v>9286.7726706802805</v>
      </c>
      <c r="H43">
        <v>6226</v>
      </c>
      <c r="I43" s="3">
        <f t="shared" si="0"/>
        <v>2.4951484379904187E-2</v>
      </c>
      <c r="J43" s="3">
        <f t="shared" si="1"/>
        <v>-0.3295841062572355</v>
      </c>
      <c r="K43" s="3">
        <f t="shared" si="2"/>
        <v>1.1753295748033876</v>
      </c>
    </row>
    <row r="44" spans="1:11" x14ac:dyDescent="0.3">
      <c r="A44" t="s">
        <v>91</v>
      </c>
      <c r="B44" s="1" t="s">
        <v>92</v>
      </c>
      <c r="C44">
        <v>3361.4269186358001</v>
      </c>
      <c r="D44">
        <v>3125.7699674734399</v>
      </c>
      <c r="E44">
        <v>3597.0838697981499</v>
      </c>
      <c r="F44">
        <v>3051.7211867055098</v>
      </c>
      <c r="G44">
        <v>3671.13265056609</v>
      </c>
      <c r="H44">
        <v>3475</v>
      </c>
      <c r="I44" s="3">
        <f t="shared" si="0"/>
        <v>3.3787163640104458E-2</v>
      </c>
      <c r="J44" s="3">
        <f t="shared" si="1"/>
        <v>-5.3425650673735871E-2</v>
      </c>
      <c r="K44" s="3">
        <f t="shared" si="2"/>
        <v>0.13870166617398016</v>
      </c>
    </row>
    <row r="45" spans="1:11" x14ac:dyDescent="0.3">
      <c r="A45" t="s">
        <v>93</v>
      </c>
      <c r="B45" s="1" t="s">
        <v>94</v>
      </c>
      <c r="C45">
        <v>10001.7362343921</v>
      </c>
      <c r="D45">
        <v>9652.2166080158495</v>
      </c>
      <c r="E45">
        <v>10351.2558607684</v>
      </c>
      <c r="F45">
        <v>9542.3895816541408</v>
      </c>
      <c r="G45">
        <v>10461.0828871301</v>
      </c>
      <c r="H45">
        <v>10852</v>
      </c>
      <c r="I45" s="3">
        <f t="shared" si="0"/>
        <v>8.5011616551551566E-2</v>
      </c>
      <c r="J45" s="3">
        <f t="shared" si="1"/>
        <v>3.7368704281163033E-2</v>
      </c>
      <c r="K45" s="3">
        <f t="shared" si="2"/>
        <v>0.13724134894509754</v>
      </c>
    </row>
    <row r="46" spans="1:11" x14ac:dyDescent="0.3">
      <c r="A46" t="s">
        <v>95</v>
      </c>
      <c r="B46" s="1" t="s">
        <v>96</v>
      </c>
      <c r="C46">
        <v>16442.925667223099</v>
      </c>
      <c r="D46">
        <v>15849.266622933799</v>
      </c>
      <c r="E46">
        <v>17036.584711512402</v>
      </c>
      <c r="F46">
        <v>15662.7254315764</v>
      </c>
      <c r="G46">
        <v>17223.1259028698</v>
      </c>
      <c r="H46">
        <v>17622</v>
      </c>
      <c r="I46" s="3">
        <f t="shared" si="0"/>
        <v>7.1707088911022551E-2</v>
      </c>
      <c r="J46" s="3">
        <f t="shared" si="1"/>
        <v>2.3159216240980808E-2</v>
      </c>
      <c r="K46" s="3">
        <f t="shared" si="2"/>
        <v>0.12509154789074314</v>
      </c>
    </row>
    <row r="47" spans="1:11" x14ac:dyDescent="0.3">
      <c r="A47" t="s">
        <v>97</v>
      </c>
      <c r="B47" s="1" t="s">
        <v>98</v>
      </c>
      <c r="C47">
        <v>92855.192181939099</v>
      </c>
      <c r="D47">
        <v>84882.2384669741</v>
      </c>
      <c r="E47">
        <v>100828.145896904</v>
      </c>
      <c r="F47">
        <v>82376.954838376201</v>
      </c>
      <c r="G47">
        <v>103333.429525502</v>
      </c>
      <c r="H47">
        <v>89220</v>
      </c>
      <c r="I47" s="3">
        <f t="shared" si="0"/>
        <v>-3.9149045912439201E-2</v>
      </c>
      <c r="J47" s="3">
        <f t="shared" si="1"/>
        <v>-0.13658144891067317</v>
      </c>
      <c r="K47" s="3">
        <f t="shared" si="2"/>
        <v>8.3069897097433024E-2</v>
      </c>
    </row>
    <row r="48" spans="1:11" x14ac:dyDescent="0.3">
      <c r="A48" t="s">
        <v>99</v>
      </c>
      <c r="B48" s="1" t="s">
        <v>100</v>
      </c>
      <c r="C48">
        <v>66757.148307422394</v>
      </c>
      <c r="D48">
        <v>63555.369679627802</v>
      </c>
      <c r="E48">
        <v>69958.926935217096</v>
      </c>
      <c r="F48">
        <v>62549.297919352401</v>
      </c>
      <c r="G48">
        <v>70964.998695492497</v>
      </c>
      <c r="H48">
        <v>65171</v>
      </c>
      <c r="I48" s="3">
        <f t="shared" si="0"/>
        <v>-2.3759976985806005E-2</v>
      </c>
      <c r="J48" s="3">
        <f t="shared" si="1"/>
        <v>-8.1645864891145503E-2</v>
      </c>
      <c r="K48" s="3">
        <f t="shared" si="2"/>
        <v>4.1914172786205801E-2</v>
      </c>
    </row>
    <row r="49" spans="1:11" x14ac:dyDescent="0.3">
      <c r="A49" t="s">
        <v>101</v>
      </c>
      <c r="B49" s="1" t="s">
        <v>102</v>
      </c>
      <c r="C49">
        <v>6422.6969365536597</v>
      </c>
      <c r="D49">
        <v>6141.1855510103496</v>
      </c>
      <c r="E49">
        <v>6704.2083220969598</v>
      </c>
      <c r="F49">
        <v>6052.7282626980104</v>
      </c>
      <c r="G49">
        <v>6792.6656104092999</v>
      </c>
      <c r="H49">
        <v>6590</v>
      </c>
      <c r="I49" s="3">
        <f t="shared" si="0"/>
        <v>2.604872456213278E-2</v>
      </c>
      <c r="J49" s="3">
        <f t="shared" si="1"/>
        <v>-2.9835946892296392E-2</v>
      </c>
      <c r="K49" s="3">
        <f t="shared" si="2"/>
        <v>8.8765216937477395E-2</v>
      </c>
    </row>
    <row r="50" spans="1:11" x14ac:dyDescent="0.3">
      <c r="A50" t="s">
        <v>103</v>
      </c>
      <c r="B50" s="1" t="s">
        <v>104</v>
      </c>
      <c r="C50">
        <v>34388.260359677399</v>
      </c>
      <c r="D50">
        <v>33113.302606360499</v>
      </c>
      <c r="E50">
        <v>35663.218112994196</v>
      </c>
      <c r="F50">
        <v>32712.681845130799</v>
      </c>
      <c r="G50">
        <v>36063.838874223897</v>
      </c>
      <c r="H50">
        <v>36161</v>
      </c>
      <c r="I50" s="3">
        <f t="shared" si="0"/>
        <v>5.1550721722499818E-2</v>
      </c>
      <c r="J50" s="3">
        <f t="shared" si="1"/>
        <v>2.6941426317636913E-3</v>
      </c>
      <c r="K50" s="3">
        <f t="shared" si="2"/>
        <v>0.10541227317265871</v>
      </c>
    </row>
    <row r="51" spans="1:11" x14ac:dyDescent="0.3">
      <c r="A51" t="s">
        <v>105</v>
      </c>
      <c r="B51" s="1" t="s">
        <v>106</v>
      </c>
      <c r="C51">
        <v>32707.5578207459</v>
      </c>
      <c r="D51">
        <v>30485.550851698699</v>
      </c>
      <c r="E51">
        <v>34929.564789793098</v>
      </c>
      <c r="F51">
        <v>29787.345659344999</v>
      </c>
      <c r="G51">
        <v>35627.769982146798</v>
      </c>
      <c r="H51">
        <v>35224</v>
      </c>
      <c r="I51" s="3">
        <f t="shared" si="0"/>
        <v>7.6937636036462476E-2</v>
      </c>
      <c r="J51" s="3">
        <f t="shared" si="1"/>
        <v>-1.1333013049908211E-2</v>
      </c>
      <c r="K51" s="3">
        <f t="shared" si="2"/>
        <v>0.18251556895434196</v>
      </c>
    </row>
    <row r="52" spans="1:11" x14ac:dyDescent="0.3">
      <c r="A52" t="s">
        <v>107</v>
      </c>
      <c r="B52" s="1" t="s">
        <v>108</v>
      </c>
      <c r="C52">
        <v>10273.504058144101</v>
      </c>
      <c r="D52">
        <v>9779.0088564919806</v>
      </c>
      <c r="E52">
        <v>10767.999259796199</v>
      </c>
      <c r="F52">
        <v>9623.6272027901705</v>
      </c>
      <c r="G52">
        <v>10923.380913498</v>
      </c>
      <c r="H52">
        <v>10854</v>
      </c>
      <c r="I52" s="3">
        <f t="shared" si="0"/>
        <v>5.650418188093511E-2</v>
      </c>
      <c r="J52" s="3">
        <f t="shared" si="1"/>
        <v>-6.3515970053068735E-3</v>
      </c>
      <c r="K52" s="3">
        <f t="shared" si="2"/>
        <v>0.12784917487796166</v>
      </c>
    </row>
    <row r="53" spans="1:11" x14ac:dyDescent="0.3">
      <c r="A53" t="s">
        <v>109</v>
      </c>
      <c r="B53" s="1" t="s">
        <v>110</v>
      </c>
      <c r="C53">
        <v>3260.3220743417401</v>
      </c>
      <c r="D53">
        <v>-8853.9272029749009</v>
      </c>
      <c r="E53">
        <v>15374.5713516584</v>
      </c>
      <c r="F53">
        <v>-12660.500208691699</v>
      </c>
      <c r="G53">
        <v>19181.1443573752</v>
      </c>
      <c r="H53">
        <v>2928</v>
      </c>
      <c r="I53" s="3">
        <f t="shared" si="0"/>
        <v>-0.10192921642836038</v>
      </c>
      <c r="J53" s="3">
        <f t="shared" si="1"/>
        <v>-0.84735008790681587</v>
      </c>
      <c r="K53" s="3">
        <f t="shared" si="2"/>
        <v>-1.2312704831354031</v>
      </c>
    </row>
    <row r="54" spans="1:11" x14ac:dyDescent="0.3">
      <c r="A54" t="s">
        <v>111</v>
      </c>
      <c r="B54" s="1" t="s">
        <v>112</v>
      </c>
      <c r="C54">
        <v>283851.55509305798</v>
      </c>
      <c r="D54">
        <v>271200.65655219997</v>
      </c>
      <c r="E54">
        <v>296502.45363391697</v>
      </c>
      <c r="F54">
        <v>267225.45612654398</v>
      </c>
      <c r="G54">
        <v>300477.65405957302</v>
      </c>
      <c r="H54">
        <v>314657</v>
      </c>
      <c r="I54" s="3">
        <f t="shared" si="0"/>
        <v>0.10852660256464952</v>
      </c>
      <c r="J54" s="3">
        <f t="shared" si="1"/>
        <v>4.7189352515431209E-2</v>
      </c>
      <c r="K54" s="3">
        <f t="shared" si="2"/>
        <v>0.1774963529335129</v>
      </c>
    </row>
    <row r="55" spans="1:11" x14ac:dyDescent="0.3">
      <c r="A55" t="s">
        <v>113</v>
      </c>
      <c r="B55" s="1" t="s">
        <v>114</v>
      </c>
      <c r="C55">
        <v>114146.84965035001</v>
      </c>
      <c r="D55">
        <v>110082.388878709</v>
      </c>
      <c r="E55">
        <v>118211.31042199</v>
      </c>
      <c r="F55">
        <v>108805.24274262199</v>
      </c>
      <c r="G55">
        <v>119488.456558077</v>
      </c>
      <c r="H55">
        <v>121802</v>
      </c>
      <c r="I55" s="3">
        <f t="shared" si="0"/>
        <v>6.7064052780247019E-2</v>
      </c>
      <c r="J55" s="3">
        <f t="shared" si="1"/>
        <v>1.9362066500528526E-2</v>
      </c>
      <c r="K55" s="3">
        <f t="shared" si="2"/>
        <v>0.11944973357691724</v>
      </c>
    </row>
    <row r="56" spans="1:11" x14ac:dyDescent="0.3">
      <c r="A56" t="s">
        <v>115</v>
      </c>
      <c r="B56" s="1" t="s">
        <v>116</v>
      </c>
      <c r="C56">
        <v>20607.646762556898</v>
      </c>
      <c r="D56">
        <v>19787.705870291698</v>
      </c>
      <c r="E56">
        <v>21427.5876548222</v>
      </c>
      <c r="F56">
        <v>19530.0617690906</v>
      </c>
      <c r="G56">
        <v>21685.231756023299</v>
      </c>
      <c r="H56">
        <v>21840</v>
      </c>
      <c r="I56" s="3">
        <f t="shared" si="0"/>
        <v>5.9800774520370178E-2</v>
      </c>
      <c r="J56" s="3">
        <f t="shared" si="1"/>
        <v>7.137034352132891E-3</v>
      </c>
      <c r="K56" s="3">
        <f t="shared" si="2"/>
        <v>0.11827603303156169</v>
      </c>
    </row>
    <row r="57" spans="1:11" x14ac:dyDescent="0.3">
      <c r="A57" t="s">
        <v>117</v>
      </c>
      <c r="B57" s="1" t="s">
        <v>118</v>
      </c>
      <c r="C57">
        <v>290834.53903762897</v>
      </c>
      <c r="D57">
        <v>277603.14842658798</v>
      </c>
      <c r="E57">
        <v>304065.92964867002</v>
      </c>
      <c r="F57">
        <v>273445.54417269502</v>
      </c>
      <c r="G57">
        <v>308223.53390256298</v>
      </c>
      <c r="H57">
        <v>308578</v>
      </c>
      <c r="I57" s="3">
        <f t="shared" si="0"/>
        <v>6.100878190425426E-2</v>
      </c>
      <c r="J57" s="3">
        <f t="shared" si="1"/>
        <v>1.1500293081094688E-3</v>
      </c>
      <c r="K57" s="3">
        <f t="shared" si="2"/>
        <v>0.12848063015105124</v>
      </c>
    </row>
    <row r="58" spans="1:11" x14ac:dyDescent="0.3">
      <c r="A58" t="s">
        <v>119</v>
      </c>
      <c r="B58" s="1" t="s">
        <v>120</v>
      </c>
      <c r="C58">
        <v>321114.42697577801</v>
      </c>
      <c r="D58">
        <v>310531.23672514898</v>
      </c>
      <c r="E58">
        <v>331697.61722640699</v>
      </c>
      <c r="F58">
        <v>307205.75733305397</v>
      </c>
      <c r="G58">
        <v>335023.096618501</v>
      </c>
      <c r="H58">
        <v>342181</v>
      </c>
      <c r="I58" s="3">
        <f t="shared" si="0"/>
        <v>6.5604567264774621E-2</v>
      </c>
      <c r="J58" s="3">
        <f t="shared" si="1"/>
        <v>2.1365402725203379E-2</v>
      </c>
      <c r="K58" s="3">
        <f t="shared" si="2"/>
        <v>0.11384956769878493</v>
      </c>
    </row>
    <row r="59" spans="1:11" x14ac:dyDescent="0.3">
      <c r="A59" t="s">
        <v>121</v>
      </c>
      <c r="B59" s="1" t="s">
        <v>122</v>
      </c>
      <c r="C59">
        <v>34897.347561541501</v>
      </c>
      <c r="D59">
        <v>33214.385262738797</v>
      </c>
      <c r="E59">
        <v>36580.3098603443</v>
      </c>
      <c r="F59">
        <v>32685.560181662</v>
      </c>
      <c r="G59">
        <v>37109.1349414211</v>
      </c>
      <c r="H59">
        <v>34468</v>
      </c>
      <c r="I59" s="3">
        <f t="shared" si="0"/>
        <v>-1.2303157447262894E-2</v>
      </c>
      <c r="J59" s="3">
        <f t="shared" si="1"/>
        <v>-7.1172096724708978E-2</v>
      </c>
      <c r="K59" s="3">
        <f t="shared" si="2"/>
        <v>5.4532943857514948E-2</v>
      </c>
    </row>
    <row r="60" spans="1:11" x14ac:dyDescent="0.3">
      <c r="A60" t="s">
        <v>123</v>
      </c>
      <c r="B60" s="1" t="s">
        <v>124</v>
      </c>
      <c r="C60">
        <v>8958.7952045558995</v>
      </c>
      <c r="D60">
        <v>8509.1210296892896</v>
      </c>
      <c r="E60">
        <v>9408.4693794225095</v>
      </c>
      <c r="F60">
        <v>8367.8231633311807</v>
      </c>
      <c r="G60">
        <v>9549.7672457806293</v>
      </c>
      <c r="H60">
        <v>9546</v>
      </c>
      <c r="I60" s="3">
        <f t="shared" si="0"/>
        <v>6.5545062928270059E-2</v>
      </c>
      <c r="J60" s="3">
        <f t="shared" si="1"/>
        <v>-3.9448561244189389E-4</v>
      </c>
      <c r="K60" s="3">
        <f t="shared" si="2"/>
        <v>0.1407984864966714</v>
      </c>
    </row>
    <row r="61" spans="1:11" x14ac:dyDescent="0.3">
      <c r="A61" t="s">
        <v>125</v>
      </c>
      <c r="B61" s="1" t="s">
        <v>126</v>
      </c>
      <c r="C61">
        <v>541.99243579310701</v>
      </c>
      <c r="D61">
        <v>431.68059848422502</v>
      </c>
      <c r="E61">
        <v>652.30427310198797</v>
      </c>
      <c r="F61">
        <v>397.018107024909</v>
      </c>
      <c r="G61">
        <v>686.96676456130399</v>
      </c>
      <c r="H61">
        <v>428</v>
      </c>
      <c r="I61" s="3">
        <f t="shared" si="0"/>
        <v>-0.21032108248208276</v>
      </c>
      <c r="J61" s="3">
        <f t="shared" si="1"/>
        <v>-0.376971314946626</v>
      </c>
      <c r="K61" s="3">
        <f t="shared" si="2"/>
        <v>7.803647346781388E-2</v>
      </c>
    </row>
    <row r="62" spans="1:11" x14ac:dyDescent="0.3">
      <c r="A62" t="s">
        <v>127</v>
      </c>
      <c r="B62" s="1" t="s">
        <v>128</v>
      </c>
      <c r="C62">
        <v>1298.4693580155899</v>
      </c>
      <c r="D62">
        <v>1046.1593131858999</v>
      </c>
      <c r="E62">
        <v>1550.7794028452699</v>
      </c>
      <c r="F62">
        <v>966.87775113993905</v>
      </c>
      <c r="G62">
        <v>1630.06096489124</v>
      </c>
      <c r="H62">
        <v>1136</v>
      </c>
      <c r="I62" s="3">
        <f t="shared" si="0"/>
        <v>-0.1251237520644205</v>
      </c>
      <c r="J62" s="3">
        <f t="shared" si="1"/>
        <v>-0.30309355019994877</v>
      </c>
      <c r="K62" s="3">
        <f t="shared" si="2"/>
        <v>0.17491585535055237</v>
      </c>
    </row>
    <row r="63" spans="1:11" x14ac:dyDescent="0.3">
      <c r="A63" t="s">
        <v>129</v>
      </c>
      <c r="B63" s="1" t="s">
        <v>130</v>
      </c>
      <c r="C63">
        <v>49874.345691678303</v>
      </c>
      <c r="D63">
        <v>46770.806863636302</v>
      </c>
      <c r="E63">
        <v>52977.884519720399</v>
      </c>
      <c r="F63">
        <v>45795.604285698602</v>
      </c>
      <c r="G63">
        <v>53953.087097657997</v>
      </c>
      <c r="H63">
        <v>54567</v>
      </c>
      <c r="I63" s="3">
        <f t="shared" si="0"/>
        <v>9.4089541291058607E-2</v>
      </c>
      <c r="J63" s="3">
        <f t="shared" si="1"/>
        <v>1.1378642731430499E-2</v>
      </c>
      <c r="K63" s="3">
        <f t="shared" si="2"/>
        <v>0.19153357295124929</v>
      </c>
    </row>
    <row r="64" spans="1:11" x14ac:dyDescent="0.3">
      <c r="A64" t="s">
        <v>131</v>
      </c>
      <c r="B64" s="1" t="s">
        <v>132</v>
      </c>
      <c r="C64">
        <v>294355.54355604202</v>
      </c>
      <c r="D64">
        <v>281936.95330354199</v>
      </c>
      <c r="E64">
        <v>306774.13380854297</v>
      </c>
      <c r="F64">
        <v>278034.74943254102</v>
      </c>
      <c r="G64">
        <v>310676.337679544</v>
      </c>
      <c r="H64">
        <v>371380</v>
      </c>
      <c r="I64" s="3">
        <f t="shared" si="0"/>
        <v>0.2616714994168044</v>
      </c>
      <c r="J64" s="3">
        <f t="shared" si="1"/>
        <v>0.19539197215293086</v>
      </c>
      <c r="K64" s="3">
        <f t="shared" si="2"/>
        <v>0.3357323167624669</v>
      </c>
    </row>
    <row r="65" spans="1:11" x14ac:dyDescent="0.3">
      <c r="A65" t="s">
        <v>133</v>
      </c>
      <c r="B65" s="1" t="s">
        <v>134</v>
      </c>
      <c r="C65">
        <v>24842.748150794399</v>
      </c>
      <c r="D65">
        <v>20484.695801030299</v>
      </c>
      <c r="E65">
        <v>29200.8005005585</v>
      </c>
      <c r="F65">
        <v>19115.2965050149</v>
      </c>
      <c r="G65">
        <v>30570.199796574001</v>
      </c>
      <c r="H65">
        <v>25476</v>
      </c>
      <c r="I65" s="3">
        <f t="shared" si="0"/>
        <v>2.5490410535975706E-2</v>
      </c>
      <c r="J65" s="3">
        <f t="shared" si="1"/>
        <v>-0.16663940145870121</v>
      </c>
      <c r="K65" s="3">
        <f t="shared" si="2"/>
        <v>0.33275463413901896</v>
      </c>
    </row>
    <row r="66" spans="1:11" x14ac:dyDescent="0.3">
      <c r="A66" t="s">
        <v>135</v>
      </c>
      <c r="B66" s="1" t="s">
        <v>136</v>
      </c>
      <c r="C66">
        <v>66801.192530986504</v>
      </c>
      <c r="D66">
        <v>61362.765133257402</v>
      </c>
      <c r="E66">
        <v>72239.619928715707</v>
      </c>
      <c r="F66">
        <v>59653.887393345802</v>
      </c>
      <c r="G66">
        <v>73948.4976686273</v>
      </c>
      <c r="H66">
        <v>67651</v>
      </c>
      <c r="I66" s="3">
        <f t="shared" si="0"/>
        <v>1.2721441591320444E-2</v>
      </c>
      <c r="J66" s="3">
        <f t="shared" si="1"/>
        <v>-8.5160589696455971E-2</v>
      </c>
      <c r="K66" s="3">
        <f t="shared" si="2"/>
        <v>0.13405853258016259</v>
      </c>
    </row>
    <row r="67" spans="1:11" x14ac:dyDescent="0.3">
      <c r="A67" t="s">
        <v>137</v>
      </c>
      <c r="B67" s="1" t="s">
        <v>138</v>
      </c>
      <c r="C67">
        <v>129420.472389111</v>
      </c>
      <c r="D67">
        <v>124134.962421738</v>
      </c>
      <c r="E67">
        <v>134705.982356483</v>
      </c>
      <c r="F67">
        <v>122474.134820896</v>
      </c>
      <c r="G67">
        <v>136366.80995732499</v>
      </c>
      <c r="H67">
        <v>132895</v>
      </c>
      <c r="I67" s="3">
        <f t="shared" ref="I67:I78" si="3">(H67-C67)/C67</f>
        <v>2.6846816015650168E-2</v>
      </c>
      <c r="J67" s="3">
        <f t="shared" ref="J67:J78" si="4">(H67-G67)/G67</f>
        <v>-2.545934717114429E-2</v>
      </c>
      <c r="K67" s="3">
        <f t="shared" ref="K67:K78" si="5">(H67-F67)/F67</f>
        <v>8.5086252655250771E-2</v>
      </c>
    </row>
    <row r="68" spans="1:11" x14ac:dyDescent="0.3">
      <c r="A68" t="s">
        <v>139</v>
      </c>
      <c r="B68" s="1" t="s">
        <v>140</v>
      </c>
      <c r="C68">
        <v>2376.24588045983</v>
      </c>
      <c r="D68">
        <v>1896.89366997149</v>
      </c>
      <c r="E68">
        <v>2855.59809094816</v>
      </c>
      <c r="F68">
        <v>1746.2702889509101</v>
      </c>
      <c r="G68">
        <v>3006.2214719687399</v>
      </c>
      <c r="H68">
        <v>2011</v>
      </c>
      <c r="I68" s="3">
        <f t="shared" si="3"/>
        <v>-0.1537071072750901</v>
      </c>
      <c r="J68" s="3">
        <f t="shared" si="4"/>
        <v>-0.33105394304731006</v>
      </c>
      <c r="K68" s="3">
        <f t="shared" si="5"/>
        <v>0.15159721420223501</v>
      </c>
    </row>
    <row r="69" spans="1:11" x14ac:dyDescent="0.3">
      <c r="A69" t="s">
        <v>141</v>
      </c>
      <c r="B69" s="1" t="s">
        <v>142</v>
      </c>
      <c r="C69">
        <v>4414.0445852421399</v>
      </c>
      <c r="D69">
        <v>2974.2138446930699</v>
      </c>
      <c r="E69">
        <v>5853.8753257912003</v>
      </c>
      <c r="F69">
        <v>2521.7862361545999</v>
      </c>
      <c r="G69">
        <v>6306.3029343296703</v>
      </c>
      <c r="H69">
        <v>4043</v>
      </c>
      <c r="I69" s="3">
        <f t="shared" si="3"/>
        <v>-8.4059999412485681E-2</v>
      </c>
      <c r="J69" s="3">
        <f t="shared" si="4"/>
        <v>-0.35889537148761291</v>
      </c>
      <c r="K69" s="3">
        <f t="shared" si="5"/>
        <v>0.6032286726114644</v>
      </c>
    </row>
    <row r="70" spans="1:11" x14ac:dyDescent="0.3">
      <c r="A70" t="s">
        <v>143</v>
      </c>
      <c r="B70" s="1" t="s">
        <v>144</v>
      </c>
      <c r="C70">
        <v>1935.9870218751701</v>
      </c>
      <c r="D70">
        <v>1855.06301367072</v>
      </c>
      <c r="E70">
        <v>2016.9110300796201</v>
      </c>
      <c r="F70">
        <v>1829.63484737714</v>
      </c>
      <c r="G70">
        <v>2042.3391963731899</v>
      </c>
      <c r="H70">
        <v>2011</v>
      </c>
      <c r="I70" s="3">
        <f t="shared" si="3"/>
        <v>3.8746632739393785E-2</v>
      </c>
      <c r="J70" s="3">
        <f t="shared" si="4"/>
        <v>-1.534475587054414E-2</v>
      </c>
      <c r="K70" s="3">
        <f t="shared" si="5"/>
        <v>9.9126420161298717E-2</v>
      </c>
    </row>
    <row r="71" spans="1:11" x14ac:dyDescent="0.3">
      <c r="A71" t="s">
        <v>145</v>
      </c>
      <c r="B71" s="1" t="s">
        <v>146</v>
      </c>
      <c r="C71">
        <v>9528.32153774775</v>
      </c>
      <c r="D71">
        <v>7933.5084710660803</v>
      </c>
      <c r="E71">
        <v>11123.1346044294</v>
      </c>
      <c r="F71">
        <v>7432.3818861804602</v>
      </c>
      <c r="G71">
        <v>11624.261189315001</v>
      </c>
      <c r="H71">
        <v>10750</v>
      </c>
      <c r="I71" s="3">
        <f t="shared" si="3"/>
        <v>0.12821549497594131</v>
      </c>
      <c r="J71" s="3">
        <f t="shared" si="4"/>
        <v>-7.5210043466557672E-2</v>
      </c>
      <c r="K71" s="3">
        <f t="shared" si="5"/>
        <v>0.44637347281471312</v>
      </c>
    </row>
    <row r="72" spans="1:11" x14ac:dyDescent="0.3">
      <c r="A72" t="s">
        <v>147</v>
      </c>
      <c r="B72" s="1" t="s">
        <v>148</v>
      </c>
      <c r="C72">
        <v>40645.023756473704</v>
      </c>
      <c r="D72">
        <v>34488.189485896699</v>
      </c>
      <c r="E72">
        <v>46801.858027050599</v>
      </c>
      <c r="F72">
        <v>32553.571945961001</v>
      </c>
      <c r="G72">
        <v>48736.475566986301</v>
      </c>
      <c r="H72">
        <v>43091</v>
      </c>
      <c r="I72" s="3">
        <f t="shared" si="3"/>
        <v>6.0178984226493794E-2</v>
      </c>
      <c r="J72" s="3">
        <f t="shared" si="4"/>
        <v>-0.11583676294414898</v>
      </c>
      <c r="K72" s="3">
        <f t="shared" si="5"/>
        <v>0.323694987190074</v>
      </c>
    </row>
    <row r="73" spans="1:11" x14ac:dyDescent="0.3">
      <c r="A73" t="s">
        <v>149</v>
      </c>
      <c r="B73" s="1" t="s">
        <v>150</v>
      </c>
      <c r="C73">
        <v>57974.4440433415</v>
      </c>
      <c r="D73">
        <v>55202.823799028898</v>
      </c>
      <c r="E73">
        <v>60746.064287654102</v>
      </c>
      <c r="F73">
        <v>54331.917599017499</v>
      </c>
      <c r="G73">
        <v>61616.970487665501</v>
      </c>
      <c r="H73">
        <v>63235</v>
      </c>
      <c r="I73" s="3">
        <f t="shared" si="3"/>
        <v>9.0739222142876025E-2</v>
      </c>
      <c r="J73" s="3">
        <f t="shared" si="4"/>
        <v>2.6259478509388839E-2</v>
      </c>
      <c r="K73" s="3">
        <f t="shared" si="5"/>
        <v>0.16386468202152132</v>
      </c>
    </row>
    <row r="74" spans="1:11" x14ac:dyDescent="0.3">
      <c r="A74" t="s">
        <v>151</v>
      </c>
      <c r="B74" s="1" t="s">
        <v>152</v>
      </c>
      <c r="C74">
        <v>27800.1383330053</v>
      </c>
      <c r="D74">
        <v>26243.7652022322</v>
      </c>
      <c r="E74">
        <v>29356.511463778301</v>
      </c>
      <c r="F74">
        <v>25754.717320617601</v>
      </c>
      <c r="G74">
        <v>29845.559345393001</v>
      </c>
      <c r="H74">
        <v>31163</v>
      </c>
      <c r="I74" s="3">
        <f t="shared" si="3"/>
        <v>0.12096564508825458</v>
      </c>
      <c r="J74" s="3">
        <f t="shared" si="4"/>
        <v>4.4141932116623588E-2</v>
      </c>
      <c r="K74" s="3">
        <f t="shared" si="5"/>
        <v>0.2099919254424458</v>
      </c>
    </row>
    <row r="75" spans="1:11" x14ac:dyDescent="0.3">
      <c r="A75" t="s">
        <v>153</v>
      </c>
      <c r="B75" s="1" t="s">
        <v>154</v>
      </c>
      <c r="C75">
        <v>12060.213307194899</v>
      </c>
      <c r="D75">
        <v>11269.0713291989</v>
      </c>
      <c r="E75">
        <v>12851.355285190901</v>
      </c>
      <c r="F75">
        <v>11020.476502710701</v>
      </c>
      <c r="G75">
        <v>13099.950111679</v>
      </c>
      <c r="H75">
        <v>13465</v>
      </c>
      <c r="I75" s="3">
        <f t="shared" si="3"/>
        <v>0.11648108180367184</v>
      </c>
      <c r="J75" s="3">
        <f t="shared" si="4"/>
        <v>2.7866509811785258E-2</v>
      </c>
      <c r="K75" s="3">
        <f t="shared" si="5"/>
        <v>0.22181649737994735</v>
      </c>
    </row>
    <row r="76" spans="1:11" x14ac:dyDescent="0.3">
      <c r="A76" t="s">
        <v>155</v>
      </c>
      <c r="B76" s="1" t="s">
        <v>156</v>
      </c>
      <c r="C76">
        <v>8380.1266961481397</v>
      </c>
      <c r="D76">
        <v>7008.4345222067996</v>
      </c>
      <c r="E76">
        <v>9751.8188700894698</v>
      </c>
      <c r="F76">
        <v>6577.4176030441004</v>
      </c>
      <c r="G76">
        <v>10182.8357892522</v>
      </c>
      <c r="H76">
        <v>9230</v>
      </c>
      <c r="I76" s="3">
        <f t="shared" si="3"/>
        <v>0.10141532874944456</v>
      </c>
      <c r="J76" s="3">
        <f t="shared" si="4"/>
        <v>-9.3572734449660966E-2</v>
      </c>
      <c r="K76" s="3">
        <f t="shared" si="5"/>
        <v>0.40328629821653039</v>
      </c>
    </row>
    <row r="77" spans="1:11" x14ac:dyDescent="0.3">
      <c r="A77" t="s">
        <v>157</v>
      </c>
      <c r="B77" s="1" t="s">
        <v>158</v>
      </c>
      <c r="C77">
        <v>3707.31852282711</v>
      </c>
      <c r="D77">
        <v>3096.64774306869</v>
      </c>
      <c r="E77">
        <v>4317.9893025855299</v>
      </c>
      <c r="F77">
        <v>2904.7610770116298</v>
      </c>
      <c r="G77">
        <v>4509.8759686425901</v>
      </c>
      <c r="H77">
        <v>2632</v>
      </c>
      <c r="I77" s="3">
        <f t="shared" si="3"/>
        <v>-0.29005290918652937</v>
      </c>
      <c r="J77" s="3">
        <f t="shared" si="4"/>
        <v>-0.41639193221710807</v>
      </c>
      <c r="K77" s="3">
        <f t="shared" si="5"/>
        <v>-9.3901381139491827E-2</v>
      </c>
    </row>
    <row r="78" spans="1:11" x14ac:dyDescent="0.3">
      <c r="A78" t="s">
        <v>159</v>
      </c>
      <c r="B78" s="1" t="s">
        <v>160</v>
      </c>
      <c r="C78">
        <v>5783.1779090445498</v>
      </c>
      <c r="D78">
        <v>5456.8793881227903</v>
      </c>
      <c r="E78">
        <v>6109.4764299663102</v>
      </c>
      <c r="F78">
        <v>5354.3489619186803</v>
      </c>
      <c r="G78">
        <v>6212.0068561704202</v>
      </c>
      <c r="H78">
        <v>6745</v>
      </c>
      <c r="I78" s="3">
        <f t="shared" si="3"/>
        <v>0.16631376486813887</v>
      </c>
      <c r="J78" s="3">
        <f t="shared" si="4"/>
        <v>8.5800475783466792E-2</v>
      </c>
      <c r="K78" s="3">
        <f t="shared" si="5"/>
        <v>0.25972364669765435</v>
      </c>
    </row>
    <row r="79" spans="1:11" x14ac:dyDescent="0.3">
      <c r="B79" s="1"/>
    </row>
    <row r="80" spans="1:11" x14ac:dyDescent="0.3">
      <c r="B80" s="1"/>
    </row>
    <row r="81" spans="2:2" x14ac:dyDescent="0.3">
      <c r="B81" s="1"/>
    </row>
    <row r="82" spans="2:2" x14ac:dyDescent="0.3">
      <c r="B82" s="1"/>
    </row>
    <row r="83" spans="2:2" x14ac:dyDescent="0.3">
      <c r="B83" s="1"/>
    </row>
    <row r="84" spans="2:2" x14ac:dyDescent="0.3">
      <c r="B84" s="1"/>
    </row>
    <row r="85" spans="2:2" x14ac:dyDescent="0.3">
      <c r="B85" s="1"/>
    </row>
    <row r="86" spans="2:2" x14ac:dyDescent="0.3">
      <c r="B86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RCSI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Molly Mattsson</dc:creator>
  <cp:keywords/>
  <dc:description/>
  <cp:lastModifiedBy>Frank Moriarty</cp:lastModifiedBy>
  <cp:revision/>
  <dcterms:created xsi:type="dcterms:W3CDTF">2023-03-10T11:50:33Z</dcterms:created>
  <dcterms:modified xsi:type="dcterms:W3CDTF">2023-06-06T14:49:23Z</dcterms:modified>
  <cp:category/>
  <cp:contentStatus/>
</cp:coreProperties>
</file>