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tabRatio="791" firstSheet="1" activeTab="14"/>
  </bookViews>
  <sheets>
    <sheet name="ST1" sheetId="15" r:id="rId1"/>
    <sheet name="ST2" sheetId="14" r:id="rId2"/>
    <sheet name="ST3" sheetId="23" r:id="rId3"/>
    <sheet name="ST4" sheetId="16" r:id="rId4"/>
    <sheet name="ST5" sheetId="1" r:id="rId5"/>
    <sheet name="ST6" sheetId="2" r:id="rId6"/>
    <sheet name="ST7" sheetId="3" r:id="rId7"/>
    <sheet name="ST8" sheetId="4" r:id="rId8"/>
    <sheet name="ST9" sheetId="5" r:id="rId9"/>
    <sheet name="ST10" sheetId="6" r:id="rId10"/>
    <sheet name="ST11" sheetId="7" r:id="rId11"/>
    <sheet name="ST12" sheetId="8" r:id="rId12"/>
    <sheet name="ST13" sheetId="9" r:id="rId13"/>
    <sheet name="ST14" sheetId="11" r:id="rId14"/>
    <sheet name="ST15" sheetId="21" r:id="rId15"/>
    <sheet name="ST16" sheetId="19" r:id="rId16"/>
    <sheet name="ST17" sheetId="13" r:id="rId17"/>
    <sheet name="ST18" sheetId="17" r:id="rId18"/>
    <sheet name="ST19" sheetId="20" r:id="rId19"/>
    <sheet name="ST20" sheetId="24" r:id="rId20"/>
    <sheet name="ST21" sheetId="18" r:id="rId21"/>
  </sheets>
  <definedNames>
    <definedName name="_Hlk73089148" localSheetId="14">'ST15'!$A$21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3" i="20" l="1"/>
  <c r="A63" i="20"/>
  <c r="B62" i="20"/>
  <c r="A62" i="20"/>
  <c r="B61" i="20"/>
  <c r="A61" i="20"/>
  <c r="B60" i="20"/>
  <c r="A60" i="20"/>
  <c r="B59" i="20"/>
  <c r="A59" i="20"/>
  <c r="B58" i="20"/>
  <c r="A58" i="20"/>
  <c r="B57" i="20"/>
  <c r="A57" i="20"/>
  <c r="B56" i="20"/>
  <c r="A56" i="20"/>
  <c r="B55" i="20"/>
  <c r="A55" i="20"/>
  <c r="B54" i="20"/>
  <c r="A54" i="20"/>
  <c r="B53" i="20"/>
  <c r="A53" i="20"/>
  <c r="B52" i="20"/>
  <c r="A52" i="20"/>
  <c r="B51" i="20"/>
  <c r="A51" i="20"/>
  <c r="B50" i="20"/>
  <c r="A50" i="20"/>
  <c r="B49" i="20"/>
  <c r="A49" i="20"/>
  <c r="B48" i="20"/>
  <c r="A48" i="20"/>
  <c r="B47" i="20"/>
  <c r="A47" i="20"/>
  <c r="B46" i="20"/>
  <c r="A46" i="20"/>
  <c r="B45" i="20"/>
  <c r="A45" i="20"/>
  <c r="B44" i="20"/>
  <c r="A44" i="20"/>
  <c r="B43" i="20"/>
  <c r="A43" i="20"/>
  <c r="B42" i="20"/>
  <c r="A42" i="20"/>
  <c r="B41" i="20"/>
  <c r="A41" i="20"/>
  <c r="B40" i="20"/>
  <c r="A40" i="20"/>
  <c r="B39" i="20"/>
  <c r="A39" i="20"/>
  <c r="B38" i="20"/>
  <c r="A38" i="20"/>
  <c r="B37" i="20"/>
  <c r="A37" i="20"/>
  <c r="B36" i="20"/>
  <c r="A36" i="20"/>
  <c r="B35" i="20"/>
  <c r="A35" i="20"/>
  <c r="B34" i="20"/>
  <c r="A34" i="20"/>
  <c r="B33" i="20"/>
  <c r="A33" i="20"/>
  <c r="B32" i="20"/>
  <c r="A32" i="20"/>
  <c r="B31" i="20"/>
  <c r="A31" i="20"/>
  <c r="B30" i="20"/>
  <c r="A30" i="20"/>
  <c r="B29" i="20"/>
  <c r="A29" i="20"/>
  <c r="B28" i="20"/>
  <c r="A28" i="20"/>
  <c r="B27" i="20"/>
  <c r="A27" i="20"/>
  <c r="B26" i="20"/>
  <c r="A26" i="20"/>
  <c r="B25" i="20"/>
  <c r="A25" i="20"/>
  <c r="B24" i="20"/>
  <c r="A24" i="20"/>
  <c r="B23" i="20"/>
  <c r="A23" i="20"/>
  <c r="B22" i="20"/>
  <c r="A22" i="20"/>
  <c r="B21" i="20"/>
  <c r="A21" i="20"/>
  <c r="B20" i="20"/>
  <c r="A20" i="20"/>
  <c r="B19" i="20"/>
  <c r="A19" i="20"/>
  <c r="B18" i="20"/>
  <c r="A18" i="20"/>
  <c r="B17" i="20"/>
  <c r="A17" i="20"/>
  <c r="B16" i="20"/>
  <c r="A16" i="20"/>
  <c r="B15" i="20"/>
  <c r="A15" i="20"/>
  <c r="B14" i="20"/>
  <c r="A14" i="20"/>
  <c r="B13" i="20"/>
  <c r="A13" i="20"/>
  <c r="B12" i="20"/>
  <c r="A12" i="20"/>
  <c r="B11" i="20"/>
  <c r="A11" i="20"/>
  <c r="B10" i="20"/>
  <c r="A10" i="20"/>
  <c r="B9" i="20"/>
  <c r="A9" i="20"/>
  <c r="B8" i="20"/>
  <c r="A8" i="20"/>
  <c r="B7" i="20"/>
  <c r="A7" i="20"/>
  <c r="B6" i="20"/>
  <c r="A6" i="20"/>
  <c r="B5" i="20"/>
  <c r="A5" i="20"/>
  <c r="B4" i="20"/>
  <c r="A4" i="20"/>
</calcChain>
</file>

<file path=xl/sharedStrings.xml><?xml version="1.0" encoding="utf-8"?>
<sst xmlns="http://schemas.openxmlformats.org/spreadsheetml/2006/main" count="2826" uniqueCount="586">
  <si>
    <t>BP_START</t>
  </si>
  <si>
    <t>BP_END</t>
  </si>
  <si>
    <t>SNP</t>
  </si>
  <si>
    <t>CHR</t>
  </si>
  <si>
    <t>BP</t>
  </si>
  <si>
    <t>EA</t>
  </si>
  <si>
    <t>EA_FREQ</t>
  </si>
  <si>
    <t>INFO</t>
  </si>
  <si>
    <t>BETA</t>
  </si>
  <si>
    <t>SE</t>
  </si>
  <si>
    <t>P</t>
  </si>
  <si>
    <t>rs880315</t>
  </si>
  <si>
    <t>T</t>
  </si>
  <si>
    <t>C</t>
  </si>
  <si>
    <t>rs12037987</t>
  </si>
  <si>
    <t>rs760077</t>
  </si>
  <si>
    <t>A</t>
  </si>
  <si>
    <t>rs1275923</t>
  </si>
  <si>
    <t>rs117262811</t>
  </si>
  <si>
    <t>G</t>
  </si>
  <si>
    <t>rs1186699</t>
  </si>
  <si>
    <t>rs142733694</t>
  </si>
  <si>
    <t>TCTCTA</t>
  </si>
  <si>
    <t>rs10194493</t>
  </si>
  <si>
    <t>rs62175706</t>
  </si>
  <si>
    <t>rs6717108</t>
  </si>
  <si>
    <t>rs56137247</t>
  </si>
  <si>
    <t>rs9847595</t>
  </si>
  <si>
    <t>rs11713101</t>
  </si>
  <si>
    <t>rs3821843</t>
  </si>
  <si>
    <t>rs4687588</t>
  </si>
  <si>
    <t>rs11721038</t>
  </si>
  <si>
    <t>rs6791024</t>
  </si>
  <si>
    <t>rs61277036</t>
  </si>
  <si>
    <t>rs12509595</t>
  </si>
  <si>
    <t>rs17010957</t>
  </si>
  <si>
    <t>rs4691620</t>
  </si>
  <si>
    <t>rs11724647</t>
  </si>
  <si>
    <t>rs10059884</t>
  </si>
  <si>
    <t>rs6886162</t>
  </si>
  <si>
    <t>rs10477399</t>
  </si>
  <si>
    <t>rs4713467</t>
  </si>
  <si>
    <t>rs707930</t>
  </si>
  <si>
    <t>rs112042348</t>
  </si>
  <si>
    <t>AC</t>
  </si>
  <si>
    <t>rs78461345</t>
  </si>
  <si>
    <t>rs11154369</t>
  </si>
  <si>
    <t>rs17080091</t>
  </si>
  <si>
    <t>rs199987302</t>
  </si>
  <si>
    <t>rs5883064</t>
  </si>
  <si>
    <t>ACT</t>
  </si>
  <si>
    <t>rs2392929</t>
  </si>
  <si>
    <t>rs12544694</t>
  </si>
  <si>
    <t>rs2411257</t>
  </si>
  <si>
    <t>rs12543431</t>
  </si>
  <si>
    <t>rs10086846</t>
  </si>
  <si>
    <t>rs1110061</t>
  </si>
  <si>
    <t>rs72240788</t>
  </si>
  <si>
    <t>TTC</t>
  </si>
  <si>
    <t>rs7392557</t>
  </si>
  <si>
    <t>rs7080472</t>
  </si>
  <si>
    <t>rs145231815</t>
  </si>
  <si>
    <t>GTATA</t>
  </si>
  <si>
    <t>rs6585252</t>
  </si>
  <si>
    <t>rs569550</t>
  </si>
  <si>
    <t>rs4930142</t>
  </si>
  <si>
    <t>rs12800049</t>
  </si>
  <si>
    <t>rs11230729</t>
  </si>
  <si>
    <t>rs1355921</t>
  </si>
  <si>
    <t>rs6590805</t>
  </si>
  <si>
    <t>rs5795058</t>
  </si>
  <si>
    <t>CA</t>
  </si>
  <si>
    <t>rs66561220</t>
  </si>
  <si>
    <t>rs11105377</t>
  </si>
  <si>
    <t>rs11329920</t>
  </si>
  <si>
    <t>GC</t>
  </si>
  <si>
    <t>rs77768175</t>
  </si>
  <si>
    <t>rs35434</t>
  </si>
  <si>
    <t>rs374072727</t>
  </si>
  <si>
    <t>CT</t>
  </si>
  <si>
    <t>rs4932374</t>
  </si>
  <si>
    <t>rs11642015</t>
  </si>
  <si>
    <t>rs75268076</t>
  </si>
  <si>
    <t>rs34879232</t>
  </si>
  <si>
    <t>GA</t>
  </si>
  <si>
    <t>rs17650301</t>
  </si>
  <si>
    <t>rs8102624</t>
  </si>
  <si>
    <t>rs167479</t>
  </si>
  <si>
    <t>rs144306528</t>
  </si>
  <si>
    <t>AT</t>
  </si>
  <si>
    <t>rs6108787</t>
  </si>
  <si>
    <t>rs6021247</t>
  </si>
  <si>
    <t>rs5927879</t>
  </si>
  <si>
    <t>rs72630038</t>
  </si>
  <si>
    <t>rs1078417</t>
  </si>
  <si>
    <t>rs1260326</t>
  </si>
  <si>
    <t>rs138938305</t>
  </si>
  <si>
    <t>rs67913572</t>
  </si>
  <si>
    <t>rs12485510</t>
  </si>
  <si>
    <t>rs7631972</t>
  </si>
  <si>
    <t>rs7713256</t>
  </si>
  <si>
    <t>rs2963479</t>
  </si>
  <si>
    <t>rs2254303</t>
  </si>
  <si>
    <t>rs35427695</t>
  </si>
  <si>
    <t>TA</t>
  </si>
  <si>
    <t>rs33979592</t>
  </si>
  <si>
    <t>TC</t>
  </si>
  <si>
    <t>rs11986274</t>
  </si>
  <si>
    <t>rs10900130</t>
  </si>
  <si>
    <t>rs11405687</t>
  </si>
  <si>
    <t>rs1907228</t>
  </si>
  <si>
    <t>rs471678</t>
  </si>
  <si>
    <t>rs4930295</t>
  </si>
  <si>
    <t>rs7928576</t>
  </si>
  <si>
    <t>rs202077443</t>
  </si>
  <si>
    <t>GT</t>
  </si>
  <si>
    <t>rs4759320</t>
  </si>
  <si>
    <t>rs2681485</t>
  </si>
  <si>
    <t>rs11065836</t>
  </si>
  <si>
    <t>rs10774792</t>
  </si>
  <si>
    <t>rs780872</t>
  </si>
  <si>
    <t>rs2071384</t>
  </si>
  <si>
    <t>rs12596482</t>
  </si>
  <si>
    <t>rs1991401</t>
  </si>
  <si>
    <t>rs16981598</t>
  </si>
  <si>
    <t>rs117646771</t>
  </si>
  <si>
    <t>rs1801133</t>
  </si>
  <si>
    <t>rs333947</t>
  </si>
  <si>
    <t>rs3790604</t>
  </si>
  <si>
    <t>rs13394970</t>
  </si>
  <si>
    <t>rs79419424</t>
  </si>
  <si>
    <t>rs7567207</t>
  </si>
  <si>
    <t>rs11405472</t>
  </si>
  <si>
    <t>rs34061813</t>
  </si>
  <si>
    <t>AACAC</t>
  </si>
  <si>
    <t>rs7653784</t>
  </si>
  <si>
    <t>rs143448786</t>
  </si>
  <si>
    <t>rs11709630</t>
  </si>
  <si>
    <t>rs58525002</t>
  </si>
  <si>
    <t>rs12633990</t>
  </si>
  <si>
    <t>rs16998073</t>
  </si>
  <si>
    <t>rs201706932</t>
  </si>
  <si>
    <t>TATATATA</t>
  </si>
  <si>
    <t>rs10033877</t>
  </si>
  <si>
    <t>rs3796587</t>
  </si>
  <si>
    <t>rs1177764</t>
  </si>
  <si>
    <t>rs9391855</t>
  </si>
  <si>
    <t>rs13198983</t>
  </si>
  <si>
    <t>rs17080087</t>
  </si>
  <si>
    <t>rs189509179</t>
  </si>
  <si>
    <t>rs2161825</t>
  </si>
  <si>
    <t>rs7822881</t>
  </si>
  <si>
    <t>rs28497862</t>
  </si>
  <si>
    <t>rs4741961</t>
  </si>
  <si>
    <t>rs10993460</t>
  </si>
  <si>
    <t>rs9411476</t>
  </si>
  <si>
    <t>rs56780364</t>
  </si>
  <si>
    <t>rs7075062</t>
  </si>
  <si>
    <t>rs592373</t>
  </si>
  <si>
    <t>rs58150027</t>
  </si>
  <si>
    <t>rs360156</t>
  </si>
  <si>
    <t>rs58641240</t>
  </si>
  <si>
    <t>TTGTC</t>
  </si>
  <si>
    <t>rs190213309</t>
  </si>
  <si>
    <t>rs2943810</t>
  </si>
  <si>
    <t>rs77216612</t>
  </si>
  <si>
    <t>rs10841439</t>
  </si>
  <si>
    <t>rs78894077</t>
  </si>
  <si>
    <t>rs671</t>
  </si>
  <si>
    <t>rs9572790</t>
  </si>
  <si>
    <t>rs11632414</t>
  </si>
  <si>
    <t>rs7225804</t>
  </si>
  <si>
    <t>rs71896574</t>
  </si>
  <si>
    <t>ACAT</t>
  </si>
  <si>
    <t>rs11669463</t>
  </si>
  <si>
    <t>rs72010703</t>
  </si>
  <si>
    <t>CAGTT</t>
  </si>
  <si>
    <t>rs1887320</t>
  </si>
  <si>
    <t>rs12041848</t>
  </si>
  <si>
    <t>rs12038119</t>
  </si>
  <si>
    <t>rs12078363</t>
  </si>
  <si>
    <t>rs147048850</t>
  </si>
  <si>
    <t>CAAA</t>
  </si>
  <si>
    <t>rs141150981</t>
  </si>
  <si>
    <t>GCA</t>
  </si>
  <si>
    <t>rs1438065</t>
  </si>
  <si>
    <t>rs71075490</t>
  </si>
  <si>
    <t>rs11403044</t>
  </si>
  <si>
    <t>rs13116214</t>
  </si>
  <si>
    <t>rs74891931</t>
  </si>
  <si>
    <t>TCACACTAACTTAAAA</t>
  </si>
  <si>
    <t>rs9459505</t>
  </si>
  <si>
    <t>rs2853795</t>
  </si>
  <si>
    <t>rs10900129</t>
  </si>
  <si>
    <t>rs35606681</t>
  </si>
  <si>
    <t>rs11191454</t>
  </si>
  <si>
    <t>rs35701720</t>
  </si>
  <si>
    <t>rs1076485</t>
  </si>
  <si>
    <t>rs10770611</t>
  </si>
  <si>
    <t>rs11431123</t>
  </si>
  <si>
    <t>rs11067762</t>
  </si>
  <si>
    <t>rs6492257</t>
  </si>
  <si>
    <t>rs2291196</t>
  </si>
  <si>
    <t>rs141950187</t>
  </si>
  <si>
    <t>AAAAC</t>
  </si>
  <si>
    <t>rs2671661</t>
  </si>
  <si>
    <t>rs78236399</t>
  </si>
  <si>
    <t>rs835445</t>
  </si>
  <si>
    <t>rs9331706</t>
  </si>
  <si>
    <t>CTTT</t>
  </si>
  <si>
    <t>rs6676150</t>
  </si>
  <si>
    <t>rs5828777</t>
  </si>
  <si>
    <t>rs34597894</t>
  </si>
  <si>
    <t>rs145440838</t>
  </si>
  <si>
    <t>rs9828278</t>
  </si>
  <si>
    <t>rs7671947</t>
  </si>
  <si>
    <t>rs73800148</t>
  </si>
  <si>
    <t>rs6891483</t>
  </si>
  <si>
    <t>rs188336299</t>
  </si>
  <si>
    <t>rs9322356</t>
  </si>
  <si>
    <t>rs2023936</t>
  </si>
  <si>
    <t>rs10260816</t>
  </si>
  <si>
    <t>rs201976370</t>
  </si>
  <si>
    <t>AAAAAC</t>
  </si>
  <si>
    <t>rs34750543</t>
  </si>
  <si>
    <t>GTATATATATATATATATA</t>
  </si>
  <si>
    <t>rs201337589</t>
  </si>
  <si>
    <t>TTTA</t>
  </si>
  <si>
    <t>rs7942556</t>
  </si>
  <si>
    <t>rs6538195</t>
  </si>
  <si>
    <t>rs34590990</t>
  </si>
  <si>
    <t>rs62013160</t>
  </si>
  <si>
    <t>rs8050136</t>
  </si>
  <si>
    <t>rs112503150</t>
  </si>
  <si>
    <t>CAA</t>
  </si>
  <si>
    <t>rs55678414</t>
  </si>
  <si>
    <t>rs33941465</t>
  </si>
  <si>
    <t>rs16988381</t>
  </si>
  <si>
    <t>rs73029563</t>
  </si>
  <si>
    <t>rs77463690</t>
  </si>
  <si>
    <t>rs34673338</t>
  </si>
  <si>
    <t>rs34099859</t>
  </si>
  <si>
    <t>rs2303720</t>
  </si>
  <si>
    <t>rs7772953</t>
  </si>
  <si>
    <t>rs11782424</t>
  </si>
  <si>
    <t>rs61093223</t>
  </si>
  <si>
    <t>rs1973765</t>
  </si>
  <si>
    <t>rs751985</t>
  </si>
  <si>
    <t>rs7965458</t>
  </si>
  <si>
    <t>rs12298835</t>
  </si>
  <si>
    <t>rs11345475</t>
  </si>
  <si>
    <t>rs3049724</t>
  </si>
  <si>
    <t>GTTTT</t>
  </si>
  <si>
    <t>rs8071435</t>
  </si>
  <si>
    <t>rs868533</t>
  </si>
  <si>
    <t>rs34102043</t>
  </si>
  <si>
    <t>CTG</t>
  </si>
  <si>
    <t>rs2643826</t>
  </si>
  <si>
    <t>rs7629654</t>
  </si>
  <si>
    <t>rs12187074</t>
  </si>
  <si>
    <t>rs41268928</t>
  </si>
  <si>
    <t>rs76785323</t>
  </si>
  <si>
    <t>rs201340139</t>
  </si>
  <si>
    <t>rs12336020</t>
  </si>
  <si>
    <t>rs1020963</t>
  </si>
  <si>
    <t>rs7927191</t>
  </si>
  <si>
    <t>rs62048402</t>
  </si>
  <si>
    <t>rs71379362</t>
  </si>
  <si>
    <t>rs2586886</t>
  </si>
  <si>
    <t>rs11714712</t>
  </si>
  <si>
    <t>rs57497028</t>
  </si>
  <si>
    <t>ACC</t>
  </si>
  <si>
    <t>rs16896398</t>
  </si>
  <si>
    <t>rs67592140</t>
  </si>
  <si>
    <t>rs10958683</t>
  </si>
  <si>
    <t>rs59390627</t>
  </si>
  <si>
    <t>rs4625550</t>
  </si>
  <si>
    <t>rs12903541</t>
  </si>
  <si>
    <t>rs423135</t>
  </si>
  <si>
    <t>rs116044941</t>
  </si>
  <si>
    <t>Conditional</t>
  </si>
  <si>
    <t>N</t>
  </si>
  <si>
    <t>Trait</t>
  </si>
  <si>
    <t>Univariate</t>
  </si>
  <si>
    <t>rs10787515</t>
  </si>
  <si>
    <t>rs5836818</t>
  </si>
  <si>
    <t>TGTAC</t>
  </si>
  <si>
    <t>rs7957169</t>
  </si>
  <si>
    <t>Men</t>
  </si>
  <si>
    <t>Women</t>
  </si>
  <si>
    <t>Total</t>
  </si>
  <si>
    <t>Age and socioeconomic factors</t>
  </si>
  <si>
    <t>Age, mean (SD), years</t>
  </si>
  <si>
    <t>54.8 (11.2)</t>
  </si>
  <si>
    <t>52.9 (10.8)</t>
  </si>
  <si>
    <t>53.7 (11.0)</t>
  </si>
  <si>
    <t>Living in urban area, %</t>
  </si>
  <si>
    <t>≤6 years of education, %</t>
  </si>
  <si>
    <t>Annual household income ≤10,000 RMB, %</t>
  </si>
  <si>
    <t>Lifestyle factors</t>
  </si>
  <si>
    <t>Ever regular smoker, %</t>
  </si>
  <si>
    <t>Ever regular alcohol drinker, %</t>
  </si>
  <si>
    <t>Physical activity, mean (SD), MET-h/d</t>
  </si>
  <si>
    <t>20.5 (15.2)</t>
  </si>
  <si>
    <t>19.4 (12.6)</t>
  </si>
  <si>
    <t>19.9 (13.8)</t>
  </si>
  <si>
    <t>Physical measurements, mean (SD)</t>
  </si>
  <si>
    <t>23.4 (3.3)</t>
  </si>
  <si>
    <t>23.9 (3.6)</t>
  </si>
  <si>
    <t>23.7 (3.5)</t>
  </si>
  <si>
    <t>Systolic blood pressure, mmHg</t>
  </si>
  <si>
    <t>135.3 (21.2)</t>
  </si>
  <si>
    <t>132 (22.9)</t>
  </si>
  <si>
    <t>133.4 (22.3)</t>
  </si>
  <si>
    <t>Diastolic blood pressure, mmHg</t>
  </si>
  <si>
    <t>80 (11.8)</t>
  </si>
  <si>
    <t>77.4 (11.3)</t>
  </si>
  <si>
    <t>78.5 (11.6)</t>
  </si>
  <si>
    <t>Pulse pressure, mmHg</t>
  </si>
  <si>
    <t>55.3 (15.2)</t>
  </si>
  <si>
    <t>54.5 (16.8)</t>
  </si>
  <si>
    <t>54.9 (16.2)</t>
  </si>
  <si>
    <t>Mean arterial blood pressure, mmHg</t>
  </si>
  <si>
    <t>98.4 (13.8)</t>
  </si>
  <si>
    <t>95.6 (14)</t>
  </si>
  <si>
    <t>96.8 (14)</t>
  </si>
  <si>
    <t>Personal medical history, %</t>
  </si>
  <si>
    <t>Diabetes</t>
  </si>
  <si>
    <t xml:space="preserve">CKB </t>
  </si>
  <si>
    <t xml:space="preserve">BBJ </t>
  </si>
  <si>
    <t xml:space="preserve">ICBP </t>
  </si>
  <si>
    <t>(n=458,577)</t>
  </si>
  <si>
    <t>SBP</t>
  </si>
  <si>
    <t>141.1 (20.7)</t>
  </si>
  <si>
    <t>DBP</t>
  </si>
  <si>
    <t>84.3 (11.3)</t>
  </si>
  <si>
    <t>PP</t>
  </si>
  <si>
    <t>56.8 (14.2)</t>
  </si>
  <si>
    <t>MAP</t>
  </si>
  <si>
    <t>Estimate (SE)</t>
  </si>
  <si>
    <t>REF</t>
  </si>
  <si>
    <t>TRAIT</t>
  </si>
  <si>
    <t>rs554801411</t>
  </si>
  <si>
    <t>X</t>
  </si>
  <si>
    <t>rs9811247</t>
  </si>
  <si>
    <t>rs562454129</t>
  </si>
  <si>
    <t>SBP: systolic blood pressure; BMI: body mass index; BP_START: clumped locus starting position; BP_END: clumped locus ending position; CHR: chromosome; BP: base pair; EA: effect allele; REF: non-effect allele; EA_FREQ: effect allele frequency; INFO: imputation score; BETA: genetic effect; SE: standard error; P: p-value</t>
  </si>
  <si>
    <t>DBP: diastolic blood pressure; BMI: body mass index; BP_START: clumped locus starting position; BP_END: clumped locus ending position; CHR: chromosome; BP: base pair; EA: effect allele; REF: non-effect allele; EA_FREQ: effect allele frequency; INFO: imputation score; BETA: genetic effect; SE: standard error; P: p-value</t>
  </si>
  <si>
    <t>PP: pulse pressure; BMI: body mass index; BP_START: clumped locus starting position; BP_END: clumped locus ending position; CHR: chromosome; BP: base pair; EA: effect allele; REF: non-effect allele; EA_FREQ: effect allele frequency; INFO: imputation score; BETA: genetic effect; SE: standard error; P: p-value</t>
  </si>
  <si>
    <t>MAP: mean arterial pressure; BMI: body mass index; BP_START: clumped locus starting position; BP_END: clumped locus ending position; CHR: chromosome; BP: base pair; EA: effect allele; REF: non-effect allele; EA_FREQ: effect allele frequency; INFO: imputation score; BETA: genetic effect; SE: standard error; P: p-value</t>
  </si>
  <si>
    <t>97.3 (12.8)</t>
  </si>
  <si>
    <t>+</t>
  </si>
  <si>
    <t>-</t>
  </si>
  <si>
    <t>(n=42,963)</t>
  </si>
  <si>
    <t>(n=57,490)</t>
  </si>
  <si>
    <t>(n=100,453)</t>
  </si>
  <si>
    <t>BMI adjustment</t>
  </si>
  <si>
    <t>CKB</t>
  </si>
  <si>
    <t>BBJ</t>
  </si>
  <si>
    <t>Genetic correlation between CKB and BBJ was estimated using LDSC</t>
  </si>
  <si>
    <t>NA</t>
  </si>
  <si>
    <t>ICBP</t>
  </si>
  <si>
    <t>1.051 (0.010)</t>
  </si>
  <si>
    <t>1.056 (0.010)</t>
  </si>
  <si>
    <t>1.052 (0.011)</t>
  </si>
  <si>
    <t>1.054 (0.011)</t>
  </si>
  <si>
    <t>1.038 (0.011)</t>
  </si>
  <si>
    <t>1.055 (0.011)</t>
  </si>
  <si>
    <t>1.039 (0.009)</t>
  </si>
  <si>
    <t>0.889 (0.007)</t>
  </si>
  <si>
    <t>1.095 (0.019)</t>
  </si>
  <si>
    <t>1.144 (0.024)</t>
  </si>
  <si>
    <t>1.139 (0.022)</t>
  </si>
  <si>
    <t>0.126 (0.024)</t>
  </si>
  <si>
    <t>0.128 (0.024)</t>
  </si>
  <si>
    <t>0.139 (0.025)</t>
  </si>
  <si>
    <t>0.139 (0.026)</t>
  </si>
  <si>
    <t>0.126 (0.026)</t>
  </si>
  <si>
    <t>0.066 (0.011)</t>
  </si>
  <si>
    <t>0.064 (0.010)</t>
  </si>
  <si>
    <t>0.052 (0.010)</t>
  </si>
  <si>
    <t>0.131 (0.027)</t>
  </si>
  <si>
    <t>0.126 (0.029)</t>
  </si>
  <si>
    <t>0.119 (0.028)</t>
  </si>
  <si>
    <t>0.195 (0.038)</t>
  </si>
  <si>
    <t>0.186 (0.044)</t>
  </si>
  <si>
    <t>0.206 (0.047)</t>
  </si>
  <si>
    <t>0.198 (0.039)</t>
  </si>
  <si>
    <t>Intercept</t>
  </si>
  <si>
    <t>Ratio</t>
  </si>
  <si>
    <t>LambdaGC</t>
  </si>
  <si>
    <t>Study</t>
  </si>
  <si>
    <t>SBP: systolic blood pressure; DBP: diastolic blood pressure; PP: pulse pressure; MAP: mean arterial pressure; BMI: body mass index</t>
  </si>
  <si>
    <t>0.916 (0.040)</t>
  </si>
  <si>
    <t>0.878 (0.037)</t>
  </si>
  <si>
    <t>0.932 (0.055)</t>
  </si>
  <si>
    <t>0.900 (0.036)</t>
  </si>
  <si>
    <t>ρg (CKB and ICBP)</t>
  </si>
  <si>
    <t>ρg (BBJ and ICBP)</t>
  </si>
  <si>
    <t>0.719 (0.053)</t>
  </si>
  <si>
    <t>0.746 (0.060)</t>
  </si>
  <si>
    <t>0.739 (0.073)</t>
  </si>
  <si>
    <t>0.695 (0.090)</t>
  </si>
  <si>
    <t>0.858 (0.042)</t>
  </si>
  <si>
    <t>0.915 (0.046)</t>
  </si>
  <si>
    <t>0.795 (0.057)</t>
  </si>
  <si>
    <t>0.848 (0.060)</t>
  </si>
  <si>
    <t>0.092 (0.008)</t>
  </si>
  <si>
    <t>0.089 (0.007)</t>
  </si>
  <si>
    <t>0.077 (0.006)</t>
  </si>
  <si>
    <t>0.068 (0.008)</t>
  </si>
  <si>
    <t>0.052 (0.006)</t>
  </si>
  <si>
    <t>0.041 (0.005)</t>
  </si>
  <si>
    <t>0.035 (0.004)</t>
  </si>
  <si>
    <t>0.054 (0.006)</t>
  </si>
  <si>
    <t>0.113 (0.013)</t>
  </si>
  <si>
    <t>0.109 (0.017)</t>
  </si>
  <si>
    <t>0.114 (0.012)</t>
  </si>
  <si>
    <t>0.112 (0.014)</t>
  </si>
  <si>
    <t>0.092 (0.009)</t>
  </si>
  <si>
    <t>0.088 (0.011)</t>
  </si>
  <si>
    <t>0.126 (0.013)</t>
  </si>
  <si>
    <t>0.123 (0.016)</t>
  </si>
  <si>
    <t>Novel loci</t>
  </si>
  <si>
    <t>R2</t>
  </si>
  <si>
    <t>CKB region</t>
  </si>
  <si>
    <t>RC12 - Qingdao</t>
  </si>
  <si>
    <t>RC16 - Harbin</t>
  </si>
  <si>
    <t>RC26 - Haikou</t>
  </si>
  <si>
    <t>RC36 - Suzhou</t>
  </si>
  <si>
    <t>RC46 - Liuzhou</t>
  </si>
  <si>
    <t>RC52 - Sichuan</t>
  </si>
  <si>
    <t>RC58 - Gansu</t>
  </si>
  <si>
    <t>RC68 - Henan</t>
  </si>
  <si>
    <t>RC78 - Zhejiang</t>
  </si>
  <si>
    <t>RC88 - Hunan</t>
  </si>
  <si>
    <t>Total number of loci</t>
  </si>
  <si>
    <t>Total number of signals</t>
  </si>
  <si>
    <t>LD_r2</t>
  </si>
  <si>
    <t>SBP: systolic blood pressure; DBP: diastolic blood pressure; PP: pulse pressure; MAP: mean arterial pressure; BMI: body mass index; CHR: chromosome; BP: base pair; EA: effect allele; REF: non-effect allele; BETA: genetic effect; SE: standard error; P: p-value; LD_r2: squared correlation with the lead variant</t>
  </si>
  <si>
    <t>ρg (CKB and BBJ)</t>
  </si>
  <si>
    <r>
      <t>Characteristics</t>
    </r>
    <r>
      <rPr>
        <b/>
        <vertAlign val="superscript"/>
        <sz val="11"/>
        <color rgb="FF000000"/>
        <rFont val="Calibri"/>
        <family val="2"/>
        <scheme val="minor"/>
      </rPr>
      <t>*</t>
    </r>
  </si>
  <si>
    <r>
      <t>BMI, kg/m</t>
    </r>
    <r>
      <rPr>
        <vertAlign val="superscript"/>
        <sz val="11"/>
        <color rgb="FF000000"/>
        <rFont val="Calibri"/>
        <family val="2"/>
        <scheme val="minor"/>
      </rPr>
      <t>2</t>
    </r>
  </si>
  <si>
    <r>
      <t xml:space="preserve">Hypertension </t>
    </r>
    <r>
      <rPr>
        <vertAlign val="superscript"/>
        <sz val="11"/>
        <color theme="1"/>
        <rFont val="Calibri"/>
        <family val="2"/>
        <scheme val="minor"/>
      </rPr>
      <t>a</t>
    </r>
  </si>
  <si>
    <r>
      <t xml:space="preserve">Taking antihypertensive drug </t>
    </r>
    <r>
      <rPr>
        <vertAlign val="superscript"/>
        <sz val="11"/>
        <color rgb="FF000000"/>
        <rFont val="Calibri"/>
        <family val="2"/>
        <scheme val="minor"/>
      </rPr>
      <t>b</t>
    </r>
  </si>
  <si>
    <r>
      <t xml:space="preserve">Cardiovascular disease </t>
    </r>
    <r>
      <rPr>
        <vertAlign val="superscript"/>
        <sz val="11"/>
        <color rgb="FF000000"/>
        <rFont val="Calibri"/>
        <family val="2"/>
        <scheme val="minor"/>
      </rPr>
      <t>c</t>
    </r>
  </si>
  <si>
    <t>0.884 (0.047)</t>
  </si>
  <si>
    <t>0.898 (0.062)</t>
  </si>
  <si>
    <t>0.881 (0.042)</t>
  </si>
  <si>
    <t>Supplementary Table 1. Baseline population characteristics of participants included in the China Kadoorie Biobank GWAS analyses
(n= 42,963) Women
(n= 57,490) Total
(n= 100,453)
Age and socioeconomic factors   
Age, mean (SD), years 54.8 (11.2) 52.9 (10.8) 53.7 (11.0)
Living in urban area, % 41.9 45.1 43.7
≤6 years of education, % 45.9 58.4 53.1
Annual household income ≤10,000 RMB, % 29.4 32.2 31.0
Lifestyle factors   
Ever regular smoker, % 75.0 4.1 34.4
Ever regular alcohol drinker, % 42.5 3.2 20.0
Physical activity, mean (SD), MET-h/d 20.5 (15.2) 19.4 (12.6) 19.9 (13.8)
Physical measurements, mean (SD) 
Standing Height, cm 164.9 (6.6) 153.9 (6.1) 158.8 (8.3)
BMI, kg/m2 23.4 (3.3) 23.9 (3.6) 23.7 (3.5)
Waist circumference, cm 81.8 (10.0) 79.0 (09.8) 80.2 (10.0)
Waist-to-hip ratio 0.90 (0.07) 0.87 (0.07) 0.88 (0.07)
Percent body fat, % 21.8 (6.3) 32.2 (7.4) 27.8 (8.7)
Systolic blood pressure, mmHg 135.3 (21.2) 132 (22.9) 133.4 (22.3)
Diastolic blood pressure, mmHg 80 (11.8) 77.4 (11.3) 78.5 (11.6)
Pulse pressure, mmHg 55.3 (15.2) 54.5 (16.8) 54.9 (16.2)
Mean arterial blood pressure, mmHg 98.4 (13.8) 95.6 (14) 96.8 (14)
Personal medical history, %   
Hypertension a 41.5 36.6 38.7
Taking antihypertensive drug b 29.7 37.0 33.6
Diabetes 3.4 3.9 3.7
Cardiovascular disease c 4.1 4.3 4.2
Supplementary Table 1. Selected characteristics at baseline among the participants included in the GWAS analyses in the China Kadoorie Biobank</t>
  </si>
  <si>
    <t>Supplementary Table 2. Blood pressure population characteristics of participants</t>
  </si>
  <si>
    <r>
      <t>Genetic correlation</t>
    </r>
    <r>
      <rPr>
        <b/>
        <i/>
        <sz val="11"/>
        <color theme="1"/>
        <rFont val="Calibri"/>
        <family val="2"/>
        <scheme val="minor"/>
      </rPr>
      <t xml:space="preserve"> (ρ</t>
    </r>
    <r>
      <rPr>
        <b/>
        <vertAlign val="subscript"/>
        <sz val="11"/>
        <color theme="1"/>
        <rFont val="Calibri"/>
        <family val="2"/>
        <scheme val="minor"/>
      </rPr>
      <t>g</t>
    </r>
    <r>
      <rPr>
        <b/>
        <sz val="11"/>
        <color theme="1"/>
        <rFont val="Calibri"/>
        <family val="2"/>
        <scheme val="minor"/>
      </rPr>
      <t>)</t>
    </r>
  </si>
  <si>
    <r>
      <t>h</t>
    </r>
    <r>
      <rPr>
        <b/>
        <vertAlign val="superscript"/>
        <sz val="11"/>
        <color theme="1"/>
        <rFont val="Calibri"/>
        <family val="2"/>
        <scheme val="minor"/>
      </rPr>
      <t>2</t>
    </r>
    <r>
      <rPr>
        <b/>
        <vertAlign val="subscript"/>
        <sz val="11"/>
        <color theme="1"/>
        <rFont val="Calibri"/>
        <family val="2"/>
        <scheme val="minor"/>
      </rPr>
      <t>g</t>
    </r>
    <r>
      <rPr>
        <b/>
        <vertAlign val="superscript"/>
        <sz val="11"/>
        <color theme="1"/>
        <rFont val="Calibri"/>
        <family val="2"/>
        <scheme val="minor"/>
      </rPr>
      <t xml:space="preserve"> </t>
    </r>
    <r>
      <rPr>
        <b/>
        <sz val="11"/>
        <color theme="1"/>
        <rFont val="Calibri"/>
        <family val="2"/>
        <scheme val="minor"/>
      </rPr>
      <t>(CKB)</t>
    </r>
  </si>
  <si>
    <r>
      <t>h</t>
    </r>
    <r>
      <rPr>
        <b/>
        <vertAlign val="superscript"/>
        <sz val="11"/>
        <color theme="1"/>
        <rFont val="Calibri"/>
        <family val="2"/>
        <scheme val="minor"/>
      </rPr>
      <t>2</t>
    </r>
    <r>
      <rPr>
        <b/>
        <vertAlign val="subscript"/>
        <sz val="11"/>
        <color theme="1"/>
        <rFont val="Calibri"/>
        <family val="2"/>
        <scheme val="minor"/>
      </rPr>
      <t>g</t>
    </r>
    <r>
      <rPr>
        <b/>
        <vertAlign val="superscript"/>
        <sz val="11"/>
        <color theme="1"/>
        <rFont val="Calibri"/>
        <family val="2"/>
        <scheme val="minor"/>
      </rPr>
      <t xml:space="preserve"> </t>
    </r>
    <r>
      <rPr>
        <b/>
        <sz val="11"/>
        <color theme="1"/>
        <rFont val="Calibri"/>
        <family val="2"/>
        <scheme val="minor"/>
      </rPr>
      <t>(BBJ)</t>
    </r>
  </si>
  <si>
    <r>
      <t>h</t>
    </r>
    <r>
      <rPr>
        <b/>
        <vertAlign val="superscript"/>
        <sz val="11"/>
        <color theme="1"/>
        <rFont val="Calibri"/>
        <family val="2"/>
        <scheme val="minor"/>
      </rPr>
      <t>2</t>
    </r>
    <r>
      <rPr>
        <b/>
        <vertAlign val="subscript"/>
        <sz val="11"/>
        <color theme="1"/>
        <rFont val="Calibri"/>
        <family val="2"/>
        <scheme val="minor"/>
      </rPr>
      <t>g</t>
    </r>
    <r>
      <rPr>
        <b/>
        <vertAlign val="superscript"/>
        <sz val="11"/>
        <color theme="1"/>
        <rFont val="Calibri"/>
        <family val="2"/>
        <scheme val="minor"/>
      </rPr>
      <t xml:space="preserve"> </t>
    </r>
    <r>
      <rPr>
        <b/>
        <sz val="11"/>
        <color theme="1"/>
        <rFont val="Calibri"/>
        <family val="2"/>
        <scheme val="minor"/>
      </rPr>
      <t>(ICBP)</t>
    </r>
  </si>
  <si>
    <r>
      <t>Heritability (</t>
    </r>
    <r>
      <rPr>
        <i/>
        <sz val="11"/>
        <color theme="1"/>
        <rFont val="Calibri"/>
        <family val="2"/>
        <scheme val="minor"/>
      </rPr>
      <t>h</t>
    </r>
    <r>
      <rPr>
        <vertAlign val="superscript"/>
        <sz val="11"/>
        <color theme="1"/>
        <rFont val="Calibri"/>
        <family val="2"/>
        <scheme val="minor"/>
      </rPr>
      <t>2</t>
    </r>
    <r>
      <rPr>
        <sz val="11"/>
        <color theme="1"/>
        <rFont val="Calibri"/>
        <family val="2"/>
        <scheme val="minor"/>
      </rPr>
      <t>) and genetic correlation (</t>
    </r>
    <r>
      <rPr>
        <i/>
        <sz val="11"/>
        <color theme="1"/>
        <rFont val="Calibri"/>
        <family val="2"/>
        <scheme val="minor"/>
      </rPr>
      <t>ρ</t>
    </r>
    <r>
      <rPr>
        <vertAlign val="subscript"/>
        <sz val="11"/>
        <color theme="1"/>
        <rFont val="Calibri"/>
        <family val="2"/>
        <scheme val="minor"/>
      </rPr>
      <t>g</t>
    </r>
    <r>
      <rPr>
        <sz val="11"/>
        <color theme="1"/>
        <rFont val="Calibri"/>
        <family val="2"/>
        <scheme val="minor"/>
      </rPr>
      <t>) between CKB and BBJ estimated using Popcorn</t>
    </r>
  </si>
  <si>
    <t>EA FREQ</t>
  </si>
  <si>
    <t>SBP BMI unadjusted</t>
  </si>
  <si>
    <t>SBP BMI adjusted</t>
  </si>
  <si>
    <t>DBP BMI unadjusted</t>
  </si>
  <si>
    <t>DBP BMI adjusted</t>
  </si>
  <si>
    <t>MAP BMI unadjusted</t>
  </si>
  <si>
    <t>MAP BMI adjusted</t>
  </si>
  <si>
    <t>Discovery (CKB)</t>
  </si>
  <si>
    <t>Replication (BBJ)</t>
  </si>
  <si>
    <t>Replication (ICBP)</t>
  </si>
  <si>
    <t>RC</t>
  </si>
  <si>
    <t>R2 indicates partial r-squared value; BETA is effect per unit GRS; SBP: systolic blood pressure; DBP: diastolic blood pressure; PP: pulse pressure; MAP: mean arterial pressure</t>
  </si>
  <si>
    <t>BETA (trait1)</t>
  </si>
  <si>
    <t>SE (trait1)</t>
  </si>
  <si>
    <t>P (trait1)</t>
  </si>
  <si>
    <t>R2 (trait1)</t>
  </si>
  <si>
    <t>BETA (trait2)</t>
  </si>
  <si>
    <t>SE (trait2)</t>
  </si>
  <si>
    <t>P (trait2)</t>
  </si>
  <si>
    <t>R2 (trait2)</t>
  </si>
  <si>
    <t>BP (trait1)</t>
  </si>
  <si>
    <t>BP (trait2)</t>
  </si>
  <si>
    <t>Method 1 (selecting SNP with lowest P)</t>
  </si>
  <si>
    <r>
      <t xml:space="preserve">Mean </t>
    </r>
    <r>
      <rPr>
        <b/>
        <sz val="11"/>
        <color theme="1"/>
        <rFont val="Calibri"/>
        <family val="2"/>
      </rPr>
      <t>ꭓ</t>
    </r>
    <r>
      <rPr>
        <b/>
        <sz val="11"/>
        <color theme="1"/>
        <rFont val="Calibri"/>
        <family val="2"/>
        <scheme val="minor"/>
      </rPr>
      <t>2</t>
    </r>
  </si>
  <si>
    <t>1.060 (0.011)</t>
  </si>
  <si>
    <t>1.040 (0.009)</t>
  </si>
  <si>
    <t>1.38E-05*</t>
  </si>
  <si>
    <r>
      <t xml:space="preserve">CKB: China Kadoorie Biobank; BBJ: BioBank Japan; SBP: systolic blood pressure; DBP: diastolic blood pressure; PP: pulse pressure; MAP: mean arterial pressure; BMI: body mass index; CHR: chromosome; BP: base pair; EA: effect allele; REF: non-effect allele; EA FREQ: effect allele frequency; BETA: genetic effect; SE: standard error; P: p-value; N: sample size
</t>
    </r>
    <r>
      <rPr>
        <sz val="14"/>
        <color theme="1"/>
        <rFont val="Calibri"/>
        <family val="2"/>
        <scheme val="minor"/>
      </rPr>
      <t>*</t>
    </r>
    <r>
      <rPr>
        <sz val="11"/>
        <color theme="1"/>
        <rFont val="Calibri"/>
        <family val="2"/>
        <scheme val="minor"/>
      </rPr>
      <t xml:space="preserve"> false discovery rate (FDR) &lt; 0.05</t>
    </r>
  </si>
  <si>
    <t>4.38E-05*</t>
  </si>
  <si>
    <t>2.99E-07*</t>
  </si>
  <si>
    <t>1.30E-03*</t>
  </si>
  <si>
    <t>1.78E-02*</t>
  </si>
  <si>
    <t>1.48E-02*</t>
  </si>
  <si>
    <t>Supplementary Table 5. Genome-wide significant associations for BMI-unadjusted SBP</t>
  </si>
  <si>
    <t>Supplementary Table 6. Genome-wide significant associations for BMI-adjusted SBP</t>
  </si>
  <si>
    <t>Supplementary Table 7. Genome-wide significant associations for BMI-unadjusted DBP</t>
  </si>
  <si>
    <t>Supplementary Table 8. Genome-wide significant associations for BMI-adjusted DBP</t>
  </si>
  <si>
    <t>Supplementary Table 9. Genome-wide significant associations for  BMI unadjusted PP</t>
  </si>
  <si>
    <t>Supplementary Table 10. Genome-wide significant associations for  BMI adjusted PP</t>
  </si>
  <si>
    <t>Supplementary Table 11. Genome-wide significant associations for  BMI unadjusted MAP</t>
  </si>
  <si>
    <t>Supplementary Table 12. Genome-wide significant associations for BMI adjusted MAP</t>
  </si>
  <si>
    <t>0.875 (0.042)</t>
  </si>
  <si>
    <t>SBP_BMI_UNADJUSTED</t>
  </si>
  <si>
    <t>1.42e-02*</t>
  </si>
  <si>
    <t>1.06e-03*</t>
  </si>
  <si>
    <t>SBP_BMI_ADJUSTED</t>
  </si>
  <si>
    <t>6.03e-03*</t>
  </si>
  <si>
    <t>4.43e-04*</t>
  </si>
  <si>
    <t>DBP_BMI_UNADJUSTED</t>
  </si>
  <si>
    <t>2.41e-03*</t>
  </si>
  <si>
    <t>9.12e-03*</t>
  </si>
  <si>
    <t>4.18e-03*</t>
  </si>
  <si>
    <t>9.09e-04*</t>
  </si>
  <si>
    <t>1.26e-02*</t>
  </si>
  <si>
    <t>DBP_BMI_ADJUSTED</t>
  </si>
  <si>
    <t>1.87e-04*</t>
  </si>
  <si>
    <t>1.95e-02*</t>
  </si>
  <si>
    <t>PP_BMI_UNADJUSTED</t>
  </si>
  <si>
    <t>PP_BMI_ADJUSTED</t>
  </si>
  <si>
    <t>MAP_BMI_UNADJUSTED</t>
  </si>
  <si>
    <t>9.62e-04*</t>
  </si>
  <si>
    <t>1.04e-03*</t>
  </si>
  <si>
    <t>6.78e-03*</t>
  </si>
  <si>
    <t>9.97e-05*</t>
  </si>
  <si>
    <t>2.91e-05*</t>
  </si>
  <si>
    <t>6.80e-03*</t>
  </si>
  <si>
    <t>9.05e-05*</t>
  </si>
  <si>
    <t>1.47e-02*</t>
  </si>
  <si>
    <t>3.64e-03*</t>
  </si>
  <si>
    <t>5.32e-03*</t>
  </si>
  <si>
    <t>2.43e-04*</t>
  </si>
  <si>
    <t>MAP_BMI_ADJUSTED</t>
  </si>
  <si>
    <t>4.82e-05*</t>
  </si>
  <si>
    <t>1.55e-02*</t>
  </si>
  <si>
    <t>1.65e-05*</t>
  </si>
  <si>
    <t>4.72e-05*</t>
  </si>
  <si>
    <t>1.20e-02*</t>
  </si>
  <si>
    <t>5.64e-03*</t>
  </si>
  <si>
    <t>1.43e-04*</t>
  </si>
  <si>
    <t>6.61e-04*</t>
  </si>
  <si>
    <t>3.03e-06*</t>
  </si>
  <si>
    <t>1.08e-02*</t>
  </si>
  <si>
    <t>3.76e-03*</t>
  </si>
  <si>
    <t>3.67e-03*</t>
  </si>
  <si>
    <t>6.15e-04*</t>
  </si>
  <si>
    <t>Supplementary Table 14. Replication of novel associations in Biobank Japan and International Consorium of Blood Pressure</t>
  </si>
  <si>
    <t>BMI</t>
  </si>
  <si>
    <t>P-heterogeneity</t>
  </si>
  <si>
    <t>(n=513,214)</t>
  </si>
  <si>
    <t>The proportion of individuals who received anti-hypertensive treatment in CKB, BBJ and ICBP was 14.4%, 38.0% and 20.6% respectively. Numbers in brackets are standard deviations.</t>
  </si>
  <si>
    <t>*Standardised to age and study area structure of the study population
a Defined as either prior physician diagnosed hypertension, or SBP⩾140 mm Hg and DBP⩾90 mm Hg 
b Among those with physician diagnosed hypertension 
c Coronary heart disease, stroke or transient ischaemic attack 
BMI: body mass index; MET h/d: metabolic equivalent of task hours per day 
Numbers in brackets are standard deviations</t>
  </si>
  <si>
    <t>CKB: China Kadoorie Biobank; BBJ: BioBank Japan; ICBP: International Consortium of Blood Pressure; SBP: systolic blood pressure; DBP: diastolic blood pressure; PP: pulse pressure; MAP: mean arterial pressure; BMI: body mass index
Numbers in brackets are standard errors</t>
  </si>
  <si>
    <t>Supplementary Table 4. Number of loci associated with blood pressure traits</t>
  </si>
  <si>
    <t>Supplementary Table 13. Results for the 18 additional secondary signals from conditional analysis</t>
  </si>
  <si>
    <t>F-statistic</t>
  </si>
  <si>
    <t>Conditional-F(trait1)</t>
  </si>
  <si>
    <t>Conditional-F(trait2)</t>
  </si>
  <si>
    <t>FDR-corrected-P</t>
  </si>
  <si>
    <r>
      <rPr>
        <sz val="12"/>
        <color theme="1"/>
        <rFont val="Calibri"/>
        <family val="2"/>
        <scheme val="minor"/>
      </rPr>
      <t>*</t>
    </r>
    <r>
      <rPr>
        <sz val="11"/>
        <color theme="1"/>
        <rFont val="Calibri"/>
        <family val="2"/>
        <scheme val="minor"/>
      </rPr>
      <t xml:space="preserve"> Indicate SNPs that replicated at FDR &lt; 0.05</t>
    </r>
  </si>
  <si>
    <t>Supplementary Table 3. Phenotypic correlations of BP traits in CKB</t>
  </si>
  <si>
    <t>CKB: China Kadoorie Biobank; SBP: systolic blood pressure; DBP: diastolic blood pressure; PP: pulse pressure; MAP: mean arterial pressure; BMI: body mass index</t>
  </si>
  <si>
    <t>Heritability</t>
  </si>
  <si>
    <t>Supplementary Table 18. Association of GRS with BMI-adjusted blood pressure phenotypes in Mendelian randomisation</t>
  </si>
  <si>
    <t>Supplementary Table 19. Association of GRS with BMI-adjusted blood pressure phenotypes in multivariable Mendelian randomisation</t>
  </si>
  <si>
    <t>Supplementary Table 16. Genetic correlation of blood pressure between Chinese (CKB) and Japanese (BBJ) populations</t>
  </si>
  <si>
    <t>Supplementary Table 17. Cross-ancestry SNP-based heritability and genetic correlation of blood pressure trait in Chinese (CKB) and European (ICBP), and in Japanese (BBJ) and European (ICBP) population</t>
  </si>
  <si>
    <t>Supplementary Table 21. Assessment of genomic inflation using LD score regression</t>
  </si>
  <si>
    <t>Method 2 (selecting SNP associated with trait 1)</t>
  </si>
  <si>
    <t>Method 3 (selecting SNP associated with trait 2)</t>
  </si>
  <si>
    <t>Novel loci (any BP trait)</t>
  </si>
  <si>
    <t>Novel loci (East Asians)</t>
  </si>
  <si>
    <t>Combined</t>
  </si>
  <si>
    <t>Non-overlapping loci</t>
  </si>
  <si>
    <t>All associations</t>
  </si>
  <si>
    <t>rs769427242</t>
  </si>
  <si>
    <t>rs74157561</t>
  </si>
  <si>
    <t>rs6585253</t>
  </si>
  <si>
    <t>rs9800714</t>
  </si>
  <si>
    <t>rs612652</t>
  </si>
  <si>
    <t>Urban</t>
  </si>
  <si>
    <t>Rural</t>
  </si>
  <si>
    <t>Novel loci (any BP trait in East Asians)</t>
  </si>
  <si>
    <t>Supplementary Table 20. Estimates of heritability using BOLT-REML</t>
  </si>
  <si>
    <t>(n=133,567)</t>
  </si>
  <si>
    <t>129.5 (17.1)</t>
  </si>
  <si>
    <t>75.93 (10.9)</t>
  </si>
  <si>
    <t>53.49 (13.18)</t>
  </si>
  <si>
    <t>93.77 (11.65)</t>
  </si>
  <si>
    <t>Supplementary Table 15. BP trait heritabilities from meta-analysis of urban and rural regions of CKB</t>
  </si>
  <si>
    <t>Urban-rural meta-analysis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</si>
</sst>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22">
    <font>
      <sz val="11"/>
      <color theme="1"/>
      <name val="Calibri"/>
      <family val="2"/>
      <scheme val="minor"/>
    </font>
    <font>
      <sz val="12"/>
      <color theme="1"/>
      <name val="Calibri"/>
      <family val="2"/>
      <charset val="128"/>
      <scheme val="minor"/>
    </font>
    <font>
      <b/>
      <sz val="12"/>
      <color theme="1"/>
      <name val="Arial"/>
      <family val="2"/>
    </font>
    <font>
      <b/>
      <sz val="11"/>
      <color theme="1"/>
      <name val="Calibri"/>
      <family val="2"/>
      <scheme val="minor"/>
    </font>
    <font>
      <b/>
      <sz val="14"/>
      <color theme="1"/>
      <name val="Calibri"/>
      <family val="2"/>
      <scheme val="minor"/>
    </font>
    <font>
      <b/>
      <sz val="16"/>
      <color theme="1"/>
      <name val="Calibri"/>
      <family val="2"/>
      <scheme val="minor"/>
    </font>
    <font>
      <sz val="16"/>
      <color theme="1"/>
      <name val="Calibri"/>
      <family val="2"/>
      <scheme val="minor"/>
    </font>
    <font>
      <b/>
      <sz val="11"/>
      <color rgb="FF000000"/>
      <name val="Calibri"/>
      <family val="2"/>
      <scheme val="minor"/>
    </font>
    <font>
      <b/>
      <vertAlign val="superscript"/>
      <sz val="11"/>
      <color rgb="FF000000"/>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theme="1"/>
      <name val="Calibri"/>
      <family val="2"/>
      <scheme val="minor"/>
    </font>
    <font>
      <b/>
      <sz val="12"/>
      <color theme="1"/>
      <name val="Calibri"/>
      <family val="2"/>
      <scheme val="minor"/>
    </font>
    <font>
      <sz val="10"/>
      <color rgb="FF000000"/>
      <name val="Calibri"/>
      <family val="2"/>
      <scheme val="minor"/>
    </font>
    <font>
      <b/>
      <i/>
      <sz val="11"/>
      <color theme="1"/>
      <name val="Calibri"/>
      <family val="2"/>
      <scheme val="minor"/>
    </font>
    <font>
      <b/>
      <vertAlign val="subscript"/>
      <sz val="11"/>
      <color theme="1"/>
      <name val="Calibri"/>
      <family val="2"/>
      <scheme val="minor"/>
    </font>
    <font>
      <b/>
      <vertAlign val="superscript"/>
      <sz val="11"/>
      <color theme="1"/>
      <name val="Calibri"/>
      <family val="2"/>
      <scheme val="minor"/>
    </font>
    <font>
      <i/>
      <sz val="11"/>
      <color theme="1"/>
      <name val="Calibri"/>
      <family val="2"/>
      <scheme val="minor"/>
    </font>
    <font>
      <vertAlign val="subscript"/>
      <sz val="11"/>
      <color theme="1"/>
      <name val="Calibri"/>
      <family val="2"/>
      <scheme val="minor"/>
    </font>
    <font>
      <b/>
      <sz val="11"/>
      <color theme="1"/>
      <name val="Calibri"/>
      <family val="2"/>
    </font>
    <font>
      <sz val="14"/>
      <color theme="1"/>
      <name val="Calibri"/>
      <family val="2"/>
      <scheme val="minor"/>
    </font>
    <font>
      <sz val="12"/>
      <color theme="1"/>
      <name val="Calibri"/>
      <family val="2"/>
      <scheme val="minor"/>
    </font>
  </fonts>
  <fills count="2">
    <fill>
      <patternFill patternType="none"/>
    </fill>
    <fill>
      <patternFill patternType="gray125"/>
    </fill>
  </fills>
  <borders count="21">
    <border>
      <left/>
      <right/>
      <top/>
      <bottom/>
      <diagonal/>
    </border>
    <border>
      <left/>
      <right/>
      <top/>
      <bottom style="thin">
        <color indexed="64"/>
      </bottom>
      <diagonal/>
    </border>
    <border>
      <left/>
      <right/>
      <top style="thin">
        <color indexed="64"/>
      </top>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s>
  <cellStyleXfs count="2">
    <xf numFmtId="0" fontId="0" fillId="0" borderId="0"/>
    <xf numFmtId="0" fontId="1" fillId="0" borderId="0">
      <alignment vertical="center"/>
    </xf>
  </cellStyleXfs>
  <cellXfs count="242">
    <xf numFmtId="0" fontId="0" fillId="0" borderId="0" xfId="0"/>
    <xf numFmtId="11" fontId="0" fillId="0" borderId="0" xfId="0" applyNumberFormat="1"/>
    <xf numFmtId="0" fontId="2" fillId="0" borderId="0" xfId="1" applyFont="1" applyBorder="1" applyAlignment="1">
      <alignment vertical="center" wrapText="1"/>
    </xf>
    <xf numFmtId="0" fontId="0" fillId="0" borderId="0" xfId="0" applyAlignment="1">
      <alignment horizontal="left"/>
    </xf>
    <xf numFmtId="11" fontId="0" fillId="0" borderId="0" xfId="0" applyNumberFormat="1" applyAlignment="1">
      <alignment horizontal="left"/>
    </xf>
    <xf numFmtId="0" fontId="0" fillId="0" borderId="1" xfId="0" applyBorder="1" applyAlignment="1">
      <alignment horizontal="left"/>
    </xf>
    <xf numFmtId="0" fontId="0" fillId="0" borderId="0" xfId="0" applyAlignment="1">
      <alignment horizontal="center"/>
    </xf>
    <xf numFmtId="0" fontId="0" fillId="0" borderId="0" xfId="0" applyBorder="1" applyAlignment="1">
      <alignment horizontal="left"/>
    </xf>
    <xf numFmtId="11" fontId="0" fillId="0" borderId="1" xfId="0" applyNumberFormat="1" applyBorder="1" applyAlignment="1">
      <alignment horizontal="left"/>
    </xf>
    <xf numFmtId="0" fontId="6" fillId="0" borderId="0" xfId="0" applyFont="1"/>
    <xf numFmtId="0" fontId="0" fillId="0" borderId="4" xfId="0" applyBorder="1" applyAlignment="1">
      <alignment horizontal="left"/>
    </xf>
    <xf numFmtId="0" fontId="3" fillId="0" borderId="4" xfId="0" applyFont="1" applyBorder="1"/>
    <xf numFmtId="0" fontId="3" fillId="0" borderId="4" xfId="0" applyFont="1" applyBorder="1" applyAlignment="1">
      <alignment horizontal="left"/>
    </xf>
    <xf numFmtId="0" fontId="3" fillId="0" borderId="4" xfId="0" applyFont="1" applyBorder="1" applyAlignment="1">
      <alignment horizontal="center" vertical="center"/>
    </xf>
    <xf numFmtId="11" fontId="0" fillId="0" borderId="4" xfId="0" applyNumberFormat="1" applyBorder="1" applyAlignment="1">
      <alignment horizontal="left"/>
    </xf>
    <xf numFmtId="11" fontId="0" fillId="0" borderId="0" xfId="0" applyNumberFormat="1" applyBorder="1" applyAlignment="1">
      <alignment horizontal="left"/>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0" xfId="0" applyFont="1"/>
    <xf numFmtId="0" fontId="3" fillId="0" borderId="0" xfId="0" applyFont="1" applyAlignment="1">
      <alignment horizontal="left"/>
    </xf>
    <xf numFmtId="165" fontId="3" fillId="0" borderId="4" xfId="0" applyNumberFormat="1" applyFont="1" applyBorder="1" applyAlignment="1">
      <alignment horizontal="left" vertical="center"/>
    </xf>
    <xf numFmtId="0" fontId="3" fillId="0" borderId="1" xfId="0" applyFont="1" applyBorder="1" applyAlignment="1">
      <alignment horizontal="left"/>
    </xf>
    <xf numFmtId="0" fontId="0" fillId="0" borderId="4" xfId="0" applyBorder="1" applyAlignment="1">
      <alignment horizontal="center"/>
    </xf>
    <xf numFmtId="0" fontId="4" fillId="0" borderId="4" xfId="0" applyFont="1" applyBorder="1" applyAlignment="1"/>
    <xf numFmtId="0" fontId="0" fillId="0" borderId="0" xfId="0" applyAlignment="1">
      <alignment horizontal="justify" vertical="center"/>
    </xf>
    <xf numFmtId="0" fontId="0" fillId="0" borderId="4" xfId="0" applyBorder="1" applyAlignment="1">
      <alignment horizontal="justify" vertical="center"/>
    </xf>
    <xf numFmtId="0" fontId="0" fillId="0" borderId="1" xfId="0" applyBorder="1" applyAlignment="1">
      <alignment horizontal="justify" vertical="center"/>
    </xf>
    <xf numFmtId="0" fontId="0" fillId="0" borderId="0" xfId="0" applyFont="1"/>
    <xf numFmtId="0" fontId="7" fillId="0" borderId="0" xfId="0" applyFont="1" applyAlignment="1">
      <alignment vertical="center"/>
    </xf>
    <xf numFmtId="0" fontId="7" fillId="0" borderId="3" xfId="0" applyFont="1" applyBorder="1" applyAlignment="1">
      <alignment horizontal="left" vertical="center"/>
    </xf>
    <xf numFmtId="0" fontId="9" fillId="0" borderId="0" xfId="0" applyFont="1" applyAlignment="1">
      <alignment horizontal="left" vertical="center"/>
    </xf>
    <xf numFmtId="0" fontId="0" fillId="0" borderId="0" xfId="0" applyFont="1" applyAlignment="1">
      <alignment horizontal="left" vertical="center"/>
    </xf>
    <xf numFmtId="0" fontId="3" fillId="0" borderId="0" xfId="0" applyFont="1" applyAlignment="1">
      <alignment horizontal="left" vertical="center"/>
    </xf>
    <xf numFmtId="0" fontId="9" fillId="0" borderId="4" xfId="0" applyFont="1" applyBorder="1" applyAlignment="1">
      <alignment horizontal="left" vertical="center"/>
    </xf>
    <xf numFmtId="0" fontId="0" fillId="0" borderId="0" xfId="0" applyFont="1" applyAlignment="1">
      <alignment horizontal="center"/>
    </xf>
    <xf numFmtId="0" fontId="13" fillId="0" borderId="0" xfId="0" applyFont="1" applyAlignment="1"/>
    <xf numFmtId="0" fontId="12" fillId="0" borderId="4" xfId="0" applyFont="1" applyBorder="1" applyAlignment="1">
      <alignment vertical="center"/>
    </xf>
    <xf numFmtId="0" fontId="0" fillId="0" borderId="4" xfId="0" applyFont="1" applyBorder="1"/>
    <xf numFmtId="0" fontId="0" fillId="0" borderId="0" xfId="0" applyFont="1" applyBorder="1"/>
    <xf numFmtId="0" fontId="0" fillId="0" borderId="0" xfId="0" applyFont="1" applyBorder="1" applyAlignment="1">
      <alignment horizontal="left"/>
    </xf>
    <xf numFmtId="0" fontId="0" fillId="0" borderId="0" xfId="0" quotePrefix="1" applyFont="1" applyBorder="1" applyAlignment="1">
      <alignment horizontal="left"/>
    </xf>
    <xf numFmtId="0" fontId="0" fillId="0" borderId="4" xfId="0" applyFont="1" applyBorder="1" applyAlignment="1">
      <alignment horizontal="left"/>
    </xf>
    <xf numFmtId="0" fontId="0" fillId="0" borderId="4" xfId="0" quotePrefix="1" applyFont="1" applyBorder="1" applyAlignment="1">
      <alignment horizontal="left"/>
    </xf>
    <xf numFmtId="0" fontId="0" fillId="0" borderId="0" xfId="0" applyFont="1" applyAlignment="1">
      <alignment horizontal="left"/>
    </xf>
    <xf numFmtId="0" fontId="0" fillId="0" borderId="0" xfId="0" quotePrefix="1" applyFont="1" applyAlignment="1">
      <alignment horizontal="left"/>
    </xf>
    <xf numFmtId="0" fontId="12" fillId="0" borderId="4" xfId="0" applyFont="1" applyBorder="1"/>
    <xf numFmtId="0" fontId="7" fillId="0" borderId="3" xfId="0" applyFont="1" applyBorder="1" applyAlignment="1">
      <alignment vertical="center"/>
    </xf>
    <xf numFmtId="0" fontId="7" fillId="0" borderId="0" xfId="0" applyFont="1" applyAlignment="1">
      <alignment horizontal="left" vertical="center"/>
    </xf>
    <xf numFmtId="165" fontId="0" fillId="0" borderId="0" xfId="0" applyNumberFormat="1" applyFont="1" applyAlignment="1">
      <alignment horizontal="center" vertical="center"/>
    </xf>
    <xf numFmtId="165" fontId="0" fillId="0" borderId="4"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Font="1" applyBorder="1" applyAlignment="1">
      <alignment horizontal="center" vertical="center"/>
    </xf>
    <xf numFmtId="0" fontId="0" fillId="0" borderId="0" xfId="0" applyFont="1" applyAlignment="1">
      <alignment horizontal="center" vertical="center"/>
    </xf>
    <xf numFmtId="0" fontId="3" fillId="0" borderId="3" xfId="0" applyFont="1" applyBorder="1" applyAlignment="1">
      <alignment horizontal="center" vertical="center" wrapText="1"/>
    </xf>
    <xf numFmtId="0" fontId="4" fillId="0" borderId="0" xfId="0" applyFont="1" applyAlignment="1">
      <alignment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9" fillId="0" borderId="4" xfId="0" applyFont="1" applyBorder="1" applyAlignment="1">
      <alignment horizontal="center" vertical="center" wrapText="1"/>
    </xf>
    <xf numFmtId="0" fontId="4" fillId="0" borderId="0" xfId="0" applyFont="1"/>
    <xf numFmtId="0" fontId="3" fillId="0" borderId="0" xfId="0" applyFont="1" applyBorder="1" applyAlignment="1">
      <alignment horizontal="center" vertical="center" wrapText="1"/>
    </xf>
    <xf numFmtId="0" fontId="0" fillId="0" borderId="0" xfId="0" applyFont="1" applyBorder="1" applyAlignment="1">
      <alignment horizontal="center" vertical="center" wrapText="1"/>
    </xf>
    <xf numFmtId="11" fontId="0" fillId="0" borderId="0" xfId="0" applyNumberFormat="1" applyFont="1" applyBorder="1" applyAlignment="1">
      <alignment horizontal="center" vertical="center" wrapText="1"/>
    </xf>
    <xf numFmtId="0" fontId="3" fillId="0" borderId="4" xfId="0" quotePrefix="1" applyFont="1" applyBorder="1" applyAlignment="1">
      <alignment horizontal="center" vertical="center" wrapText="1"/>
    </xf>
    <xf numFmtId="0" fontId="0" fillId="0" borderId="4" xfId="0" applyFont="1" applyBorder="1" applyAlignment="1">
      <alignment horizontal="center" vertical="center" wrapText="1"/>
    </xf>
    <xf numFmtId="11" fontId="0" fillId="0" borderId="4" xfId="0" applyNumberFormat="1" applyFont="1" applyBorder="1" applyAlignment="1">
      <alignment horizontal="center" vertical="center" wrapText="1"/>
    </xf>
    <xf numFmtId="0" fontId="4" fillId="0" borderId="4" xfId="0" applyFont="1" applyBorder="1"/>
    <xf numFmtId="0" fontId="3" fillId="0" borderId="0" xfId="0" applyFont="1" applyBorder="1" applyAlignment="1">
      <alignment horizontal="center" vertical="center" wrapText="1"/>
    </xf>
    <xf numFmtId="0" fontId="3" fillId="0" borderId="0" xfId="0" quotePrefix="1" applyFont="1" applyBorder="1" applyAlignment="1">
      <alignment horizontal="center" vertical="center" wrapText="1"/>
    </xf>
    <xf numFmtId="0" fontId="0" fillId="0" borderId="4" xfId="0" quotePrefix="1" applyFont="1" applyBorder="1" applyAlignment="1">
      <alignment horizontal="center" vertical="center" wrapText="1"/>
    </xf>
    <xf numFmtId="0" fontId="0" fillId="0" borderId="0" xfId="0" quotePrefix="1" applyFont="1" applyAlignment="1">
      <alignment horizontal="center" vertical="center"/>
    </xf>
    <xf numFmtId="0" fontId="0" fillId="0" borderId="1" xfId="0" quotePrefix="1" applyFont="1" applyBorder="1" applyAlignment="1">
      <alignment horizontal="center" vertical="center"/>
    </xf>
    <xf numFmtId="0" fontId="0" fillId="0" borderId="1" xfId="0" applyFont="1" applyBorder="1" applyAlignment="1">
      <alignment horizontal="center" vertical="center"/>
    </xf>
    <xf numFmtId="11" fontId="0" fillId="0" borderId="0" xfId="0" applyNumberFormat="1" applyFont="1" applyAlignment="1">
      <alignment horizontal="left"/>
    </xf>
    <xf numFmtId="0" fontId="0" fillId="0" borderId="1" xfId="0" applyFont="1" applyBorder="1" applyAlignment="1">
      <alignment horizontal="left"/>
    </xf>
    <xf numFmtId="11" fontId="0" fillId="0" borderId="1" xfId="0" applyNumberFormat="1" applyFont="1" applyBorder="1" applyAlignment="1">
      <alignment horizontal="left"/>
    </xf>
    <xf numFmtId="11" fontId="0" fillId="0" borderId="4" xfId="0" applyNumberFormat="1" applyFont="1" applyBorder="1" applyAlignment="1">
      <alignment horizontal="left"/>
    </xf>
    <xf numFmtId="0" fontId="3" fillId="0" borderId="4" xfId="0" applyFont="1" applyBorder="1" applyAlignment="1">
      <alignment horizontal="center" vertical="center" wrapText="1"/>
    </xf>
    <xf numFmtId="165" fontId="0" fillId="0" borderId="0" xfId="0" applyNumberFormat="1" applyAlignment="1">
      <alignment horizontal="left"/>
    </xf>
    <xf numFmtId="165" fontId="0" fillId="0" borderId="10" xfId="0" applyNumberFormat="1" applyBorder="1" applyAlignment="1">
      <alignment horizontal="left"/>
    </xf>
    <xf numFmtId="165" fontId="0" fillId="0" borderId="13" xfId="0" applyNumberFormat="1" applyBorder="1" applyAlignment="1">
      <alignment horizontal="left"/>
    </xf>
    <xf numFmtId="165" fontId="0" fillId="0" borderId="8" xfId="0" applyNumberFormat="1" applyBorder="1" applyAlignment="1">
      <alignment horizontal="left"/>
    </xf>
    <xf numFmtId="0" fontId="0" fillId="0" borderId="3" xfId="0" applyFont="1" applyBorder="1" applyAlignment="1">
      <alignment horizontal="center" vertical="center" wrapText="1"/>
    </xf>
    <xf numFmtId="11" fontId="0" fillId="0" borderId="3"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quotePrefix="1" applyFont="1" applyBorder="1" applyAlignment="1">
      <alignment horizontal="center" vertical="center" wrapText="1"/>
    </xf>
    <xf numFmtId="0" fontId="0" fillId="0" borderId="1" xfId="0" quotePrefix="1" applyFont="1" applyBorder="1" applyAlignment="1">
      <alignment horizontal="left"/>
    </xf>
    <xf numFmtId="165" fontId="0" fillId="0" borderId="0" xfId="0" applyNumberFormat="1" applyFont="1" applyBorder="1" applyAlignment="1">
      <alignment horizontal="center" vertical="center"/>
    </xf>
    <xf numFmtId="165" fontId="0" fillId="0" borderId="1" xfId="0" applyNumberFormat="1" applyFont="1" applyBorder="1" applyAlignment="1">
      <alignment horizontal="center" vertical="center"/>
    </xf>
    <xf numFmtId="0" fontId="3" fillId="0" borderId="0" xfId="0" applyFont="1" applyBorder="1" applyAlignment="1">
      <alignment horizontal="center" vertical="center"/>
    </xf>
    <xf numFmtId="0" fontId="0" fillId="0" borderId="0" xfId="0" quotePrefix="1" applyFont="1" applyBorder="1" applyAlignment="1">
      <alignment horizontal="center" vertical="center"/>
    </xf>
    <xf numFmtId="0" fontId="0" fillId="0" borderId="0" xfId="0" applyFont="1" applyBorder="1" applyAlignment="1">
      <alignment horizontal="center" vertical="center"/>
    </xf>
    <xf numFmtId="0" fontId="0" fillId="0" borderId="0" xfId="0" quotePrefix="1" applyNumberFormat="1" applyFont="1" applyBorder="1" applyAlignment="1">
      <alignment horizontal="center" vertical="center"/>
    </xf>
    <xf numFmtId="165" fontId="0" fillId="0" borderId="14" xfId="0" applyNumberFormat="1" applyBorder="1" applyAlignment="1">
      <alignment horizontal="left"/>
    </xf>
    <xf numFmtId="165" fontId="0" fillId="0" borderId="3" xfId="0" applyNumberFormat="1" applyBorder="1" applyAlignment="1">
      <alignment horizontal="left"/>
    </xf>
    <xf numFmtId="11" fontId="0" fillId="0" borderId="3" xfId="0" applyNumberFormat="1" applyBorder="1" applyAlignment="1">
      <alignment horizontal="left"/>
    </xf>
    <xf numFmtId="165" fontId="0" fillId="0" borderId="0" xfId="0" applyNumberFormat="1" applyBorder="1" applyAlignment="1">
      <alignment horizontal="left"/>
    </xf>
    <xf numFmtId="165" fontId="0" fillId="0" borderId="1" xfId="0" applyNumberFormat="1" applyBorder="1" applyAlignment="1">
      <alignment horizontal="left"/>
    </xf>
    <xf numFmtId="165" fontId="0" fillId="0" borderId="4" xfId="0" applyNumberFormat="1" applyBorder="1" applyAlignment="1">
      <alignment horizontal="left"/>
    </xf>
    <xf numFmtId="0" fontId="3" fillId="0" borderId="6" xfId="0" applyFont="1" applyBorder="1" applyAlignment="1">
      <alignment horizontal="left" vertical="center"/>
    </xf>
    <xf numFmtId="0" fontId="3" fillId="0" borderId="5" xfId="0" applyFont="1" applyBorder="1" applyAlignment="1">
      <alignment horizontal="left" vertical="center"/>
    </xf>
    <xf numFmtId="165" fontId="0" fillId="0" borderId="11" xfId="0" applyNumberFormat="1" applyBorder="1" applyAlignment="1">
      <alignment horizontal="left"/>
    </xf>
    <xf numFmtId="0" fontId="0" fillId="0" borderId="1" xfId="0" applyBorder="1" applyAlignment="1">
      <alignment horizontal="left" vertical="center"/>
    </xf>
    <xf numFmtId="0" fontId="0" fillId="0" borderId="4" xfId="0" applyBorder="1" applyAlignment="1">
      <alignment horizontal="left" vertical="center"/>
    </xf>
    <xf numFmtId="165" fontId="0" fillId="0" borderId="9" xfId="0" applyNumberFormat="1" applyBorder="1" applyAlignment="1">
      <alignment horizontal="left"/>
    </xf>
    <xf numFmtId="0" fontId="0" fillId="0" borderId="6" xfId="0" applyBorder="1" applyAlignment="1">
      <alignment horizontal="left"/>
    </xf>
    <xf numFmtId="0" fontId="0" fillId="0" borderId="5" xfId="0" applyBorder="1" applyAlignment="1">
      <alignment horizontal="left"/>
    </xf>
    <xf numFmtId="0" fontId="0" fillId="0" borderId="7" xfId="0" applyBorder="1" applyAlignment="1">
      <alignment horizontal="left"/>
    </xf>
    <xf numFmtId="165" fontId="0" fillId="0" borderId="12" xfId="0" applyNumberFormat="1" applyBorder="1" applyAlignment="1">
      <alignment horizontal="left"/>
    </xf>
    <xf numFmtId="0" fontId="3" fillId="0" borderId="17" xfId="0" applyFont="1" applyBorder="1" applyAlignment="1">
      <alignment horizontal="center" vertical="center" wrapText="1"/>
    </xf>
    <xf numFmtId="0" fontId="0" fillId="0" borderId="14" xfId="0" applyBorder="1" applyAlignment="1">
      <alignment horizontal="left"/>
    </xf>
    <xf numFmtId="0" fontId="0" fillId="0" borderId="3" xfId="0" applyBorder="1" applyAlignment="1">
      <alignment horizontal="left"/>
    </xf>
    <xf numFmtId="0" fontId="0" fillId="0" borderId="3" xfId="0" applyBorder="1" applyAlignment="1">
      <alignment horizontal="left" vertical="center"/>
    </xf>
    <xf numFmtId="165" fontId="0" fillId="0" borderId="15" xfId="0" applyNumberFormat="1" applyBorder="1" applyAlignment="1">
      <alignment horizontal="left"/>
    </xf>
    <xf numFmtId="0" fontId="0" fillId="0" borderId="10" xfId="0" applyBorder="1" applyAlignment="1">
      <alignment horizontal="left"/>
    </xf>
    <xf numFmtId="0" fontId="0" fillId="0" borderId="0" xfId="0" applyBorder="1" applyAlignment="1">
      <alignment horizontal="left" vertical="center"/>
    </xf>
    <xf numFmtId="165" fontId="0" fillId="0" borderId="0" xfId="0" applyNumberFormat="1" applyFont="1" applyBorder="1" applyAlignment="1">
      <alignment horizontal="left"/>
    </xf>
    <xf numFmtId="0" fontId="0" fillId="0" borderId="8" xfId="0" applyBorder="1" applyAlignment="1">
      <alignment horizontal="left"/>
    </xf>
    <xf numFmtId="0" fontId="0" fillId="0" borderId="13" xfId="0" applyBorder="1" applyAlignment="1">
      <alignment horizontal="left"/>
    </xf>
    <xf numFmtId="165" fontId="0" fillId="0" borderId="1" xfId="0" applyNumberFormat="1" applyFont="1" applyBorder="1" applyAlignment="1">
      <alignment horizontal="left"/>
    </xf>
    <xf numFmtId="165" fontId="0" fillId="0" borderId="4" xfId="0" applyNumberFormat="1" applyFont="1" applyBorder="1" applyAlignment="1">
      <alignment horizontal="left"/>
    </xf>
    <xf numFmtId="165" fontId="0" fillId="0" borderId="0" xfId="0" applyNumberFormat="1" applyFont="1" applyAlignment="1">
      <alignment horizontal="left"/>
    </xf>
    <xf numFmtId="0" fontId="3" fillId="0" borderId="20" xfId="0" applyFont="1" applyBorder="1" applyAlignment="1">
      <alignment horizontal="center" vertical="center"/>
    </xf>
    <xf numFmtId="0" fontId="0" fillId="0" borderId="20" xfId="0" quotePrefix="1" applyFont="1" applyBorder="1" applyAlignment="1">
      <alignment horizontal="center" vertical="center"/>
    </xf>
    <xf numFmtId="0" fontId="0" fillId="0" borderId="20" xfId="0" applyFont="1" applyBorder="1" applyAlignment="1">
      <alignment horizontal="center" vertical="center"/>
    </xf>
    <xf numFmtId="0" fontId="4" fillId="0" borderId="4" xfId="0" applyFont="1" applyBorder="1" applyAlignment="1">
      <alignment horizontal="left"/>
    </xf>
    <xf numFmtId="0" fontId="4" fillId="0" borderId="0" xfId="0" applyFont="1" applyBorder="1"/>
    <xf numFmtId="0" fontId="4" fillId="0" borderId="0" xfId="0" applyFont="1" applyBorder="1" applyAlignment="1">
      <alignment horizontal="left"/>
    </xf>
    <xf numFmtId="0" fontId="4" fillId="0" borderId="10" xfId="0" applyFont="1" applyBorder="1" applyAlignment="1">
      <alignment horizontal="left"/>
    </xf>
    <xf numFmtId="0" fontId="4" fillId="0" borderId="11" xfId="0" applyFont="1" applyBorder="1" applyAlignment="1">
      <alignment horizontal="left"/>
    </xf>
    <xf numFmtId="165" fontId="21" fillId="0" borderId="10" xfId="0" applyNumberFormat="1" applyFont="1" applyBorder="1" applyAlignment="1">
      <alignment horizontal="left"/>
    </xf>
    <xf numFmtId="165" fontId="21" fillId="0" borderId="0" xfId="0" applyNumberFormat="1" applyFont="1" applyBorder="1" applyAlignment="1">
      <alignment horizontal="left"/>
    </xf>
    <xf numFmtId="11" fontId="21" fillId="0" borderId="11" xfId="0" applyNumberFormat="1" applyFont="1" applyBorder="1" applyAlignment="1">
      <alignment horizontal="left"/>
    </xf>
    <xf numFmtId="165" fontId="21" fillId="0" borderId="4" xfId="0" applyNumberFormat="1" applyFont="1" applyBorder="1" applyAlignment="1">
      <alignment horizontal="left"/>
    </xf>
    <xf numFmtId="165" fontId="21" fillId="0" borderId="14" xfId="0" applyNumberFormat="1" applyFont="1" applyBorder="1" applyAlignment="1">
      <alignment horizontal="left"/>
    </xf>
    <xf numFmtId="165" fontId="21" fillId="0" borderId="3" xfId="0" applyNumberFormat="1" applyFont="1" applyBorder="1" applyAlignment="1">
      <alignment horizontal="left"/>
    </xf>
    <xf numFmtId="11" fontId="21" fillId="0" borderId="15" xfId="0" applyNumberFormat="1" applyFont="1" applyBorder="1" applyAlignment="1">
      <alignment horizontal="left"/>
    </xf>
    <xf numFmtId="0" fontId="21" fillId="0" borderId="4" xfId="0" applyFont="1" applyBorder="1" applyAlignment="1">
      <alignment horizontal="left"/>
    </xf>
    <xf numFmtId="165" fontId="21" fillId="0" borderId="1" xfId="0" applyNumberFormat="1" applyFont="1" applyBorder="1" applyAlignment="1">
      <alignment horizontal="left"/>
    </xf>
    <xf numFmtId="0" fontId="21" fillId="0" borderId="14" xfId="0" applyFont="1" applyBorder="1" applyAlignment="1">
      <alignment horizontal="left"/>
    </xf>
    <xf numFmtId="0" fontId="21" fillId="0" borderId="3" xfId="0" applyFont="1" applyBorder="1" applyAlignment="1">
      <alignment horizontal="left"/>
    </xf>
    <xf numFmtId="11" fontId="21" fillId="0" borderId="3" xfId="0" applyNumberFormat="1" applyFont="1" applyBorder="1" applyAlignment="1">
      <alignment horizontal="left"/>
    </xf>
    <xf numFmtId="0" fontId="21" fillId="0" borderId="10" xfId="0" applyFont="1" applyBorder="1" applyAlignment="1">
      <alignment horizontal="left"/>
    </xf>
    <xf numFmtId="0" fontId="21" fillId="0" borderId="0" xfId="0" applyFont="1" applyBorder="1" applyAlignment="1">
      <alignment horizontal="left"/>
    </xf>
    <xf numFmtId="11" fontId="21" fillId="0" borderId="0" xfId="0" applyNumberFormat="1" applyFont="1" applyBorder="1" applyAlignment="1">
      <alignment horizontal="left"/>
    </xf>
    <xf numFmtId="0" fontId="21" fillId="0" borderId="8" xfId="0" applyFont="1" applyBorder="1" applyAlignment="1">
      <alignment horizontal="left"/>
    </xf>
    <xf numFmtId="11" fontId="21" fillId="0" borderId="9" xfId="0" applyNumberFormat="1" applyFont="1" applyBorder="1" applyAlignment="1">
      <alignment horizontal="left"/>
    </xf>
    <xf numFmtId="11" fontId="21" fillId="0" borderId="4" xfId="0" applyNumberFormat="1" applyFont="1" applyBorder="1" applyAlignment="1">
      <alignment horizontal="left"/>
    </xf>
    <xf numFmtId="0" fontId="21" fillId="0" borderId="0" xfId="0" applyFont="1" applyAlignment="1">
      <alignment horizontal="left"/>
    </xf>
    <xf numFmtId="11" fontId="21" fillId="0" borderId="0" xfId="0" applyNumberFormat="1" applyFont="1" applyAlignment="1">
      <alignment horizontal="left"/>
    </xf>
    <xf numFmtId="0" fontId="21" fillId="0" borderId="14" xfId="0" quotePrefix="1" applyFont="1" applyBorder="1" applyAlignment="1">
      <alignment horizontal="left"/>
    </xf>
    <xf numFmtId="0" fontId="21" fillId="0" borderId="3" xfId="0" quotePrefix="1" applyFont="1" applyBorder="1" applyAlignment="1">
      <alignment horizontal="left"/>
    </xf>
    <xf numFmtId="0" fontId="21" fillId="0" borderId="10" xfId="0" quotePrefix="1" applyFont="1" applyBorder="1" applyAlignment="1">
      <alignment horizontal="left"/>
    </xf>
    <xf numFmtId="0" fontId="21" fillId="0" borderId="0" xfId="0" quotePrefix="1" applyFont="1" applyBorder="1" applyAlignment="1">
      <alignment horizontal="left"/>
    </xf>
    <xf numFmtId="0" fontId="21" fillId="0" borderId="8" xfId="0" quotePrefix="1" applyFont="1" applyBorder="1" applyAlignment="1">
      <alignment horizontal="left"/>
    </xf>
    <xf numFmtId="0" fontId="21" fillId="0" borderId="4" xfId="0" quotePrefix="1" applyFont="1" applyBorder="1" applyAlignment="1">
      <alignment horizontal="left"/>
    </xf>
    <xf numFmtId="0" fontId="0" fillId="0" borderId="0" xfId="0" applyBorder="1"/>
    <xf numFmtId="0" fontId="0" fillId="0" borderId="4" xfId="0" applyBorder="1"/>
    <xf numFmtId="0" fontId="0" fillId="0" borderId="0" xfId="0" quotePrefix="1" applyAlignment="1">
      <alignment horizontal="center"/>
    </xf>
    <xf numFmtId="165" fontId="0" fillId="0" borderId="0" xfId="0" applyNumberFormat="1" applyAlignment="1">
      <alignment horizontal="center"/>
    </xf>
    <xf numFmtId="0" fontId="0" fillId="0" borderId="0" xfId="0" quotePrefix="1" applyBorder="1" applyAlignment="1">
      <alignment horizontal="center"/>
    </xf>
    <xf numFmtId="165" fontId="0" fillId="0" borderId="0" xfId="0" applyNumberFormat="1" applyBorder="1" applyAlignment="1">
      <alignment horizontal="center"/>
    </xf>
    <xf numFmtId="0" fontId="0" fillId="0" borderId="4" xfId="0" quotePrefix="1" applyBorder="1" applyAlignment="1">
      <alignment horizontal="center"/>
    </xf>
    <xf numFmtId="165" fontId="0" fillId="0" borderId="4" xfId="0" applyNumberFormat="1" applyBorder="1" applyAlignment="1">
      <alignment horizontal="center"/>
    </xf>
    <xf numFmtId="0" fontId="4" fillId="0" borderId="0" xfId="0" applyFont="1" applyBorder="1" applyAlignment="1"/>
    <xf numFmtId="0" fontId="3" fillId="0" borderId="4" xfId="0" applyFont="1" applyBorder="1" applyAlignment="1">
      <alignment horizontal="center"/>
    </xf>
    <xf numFmtId="0" fontId="0" fillId="0" borderId="0" xfId="0" applyAlignment="1">
      <alignment horizontal="center" vertical="center"/>
    </xf>
    <xf numFmtId="0" fontId="0" fillId="0" borderId="0" xfId="0" quotePrefix="1" applyAlignment="1">
      <alignment horizontal="center" vertical="center"/>
    </xf>
    <xf numFmtId="0" fontId="4" fillId="0" borderId="4" xfId="0" applyFont="1" applyBorder="1" applyAlignment="1">
      <alignment horizontal="left"/>
    </xf>
    <xf numFmtId="0" fontId="4" fillId="0" borderId="9" xfId="0" applyFont="1" applyBorder="1" applyAlignment="1">
      <alignment horizontal="left"/>
    </xf>
    <xf numFmtId="11" fontId="21" fillId="0" borderId="11" xfId="0" quotePrefix="1" applyNumberFormat="1" applyFont="1" applyBorder="1" applyAlignment="1">
      <alignment horizontal="left"/>
    </xf>
    <xf numFmtId="11" fontId="0" fillId="0" borderId="11" xfId="0" applyNumberFormat="1" applyBorder="1" applyAlignment="1">
      <alignment horizontal="left"/>
    </xf>
    <xf numFmtId="11" fontId="21" fillId="0" borderId="9" xfId="0" quotePrefix="1" applyNumberFormat="1" applyFont="1" applyBorder="1" applyAlignment="1">
      <alignment horizontal="left"/>
    </xf>
    <xf numFmtId="11" fontId="0" fillId="0" borderId="9" xfId="0" applyNumberFormat="1" applyBorder="1" applyAlignment="1">
      <alignment horizontal="left"/>
    </xf>
    <xf numFmtId="0" fontId="4" fillId="0" borderId="10" xfId="0" applyFont="1" applyBorder="1"/>
    <xf numFmtId="0" fontId="4" fillId="0" borderId="4" xfId="0" applyFont="1" applyBorder="1" applyAlignment="1">
      <alignment vertical="center"/>
    </xf>
    <xf numFmtId="0" fontId="0" fillId="0" borderId="4" xfId="0" applyBorder="1" applyAlignment="1">
      <alignment horizontal="center" vertical="center"/>
    </xf>
    <xf numFmtId="0" fontId="0" fillId="0" borderId="0" xfId="0" applyBorder="1" applyAlignment="1">
      <alignment horizontal="center" vertical="center"/>
    </xf>
    <xf numFmtId="165" fontId="0" fillId="0" borderId="0" xfId="0" applyNumberFormat="1" applyFill="1" applyBorder="1" applyAlignment="1">
      <alignment horizontal="center"/>
    </xf>
    <xf numFmtId="165" fontId="0" fillId="0" borderId="4" xfId="0" applyNumberFormat="1" applyFill="1" applyBorder="1" applyAlignment="1">
      <alignment horizontal="center"/>
    </xf>
    <xf numFmtId="165" fontId="0" fillId="0" borderId="0" xfId="0" applyNumberFormat="1"/>
    <xf numFmtId="0" fontId="3" fillId="0" borderId="4" xfId="0" applyFont="1" applyBorder="1" applyAlignment="1">
      <alignment horizontal="center" vertical="center" wrapText="1"/>
    </xf>
    <xf numFmtId="0" fontId="4" fillId="0" borderId="4" xfId="0" applyFont="1" applyBorder="1" applyAlignment="1">
      <alignment horizontal="left"/>
    </xf>
    <xf numFmtId="0" fontId="4" fillId="0" borderId="4" xfId="0" applyFont="1" applyBorder="1" applyAlignment="1">
      <alignment horizontal="left"/>
    </xf>
    <xf numFmtId="0" fontId="3" fillId="0" borderId="4" xfId="0" applyFont="1" applyBorder="1" applyAlignment="1">
      <alignment horizontal="left" vertical="center"/>
    </xf>
    <xf numFmtId="2" fontId="3" fillId="0" borderId="4" xfId="0" applyNumberFormat="1" applyFont="1" applyBorder="1" applyAlignment="1">
      <alignment horizontal="left" vertical="center"/>
    </xf>
    <xf numFmtId="0" fontId="0" fillId="0" borderId="0" xfId="0" applyAlignment="1">
      <alignment vertical="center"/>
    </xf>
    <xf numFmtId="0" fontId="3" fillId="0" borderId="0" xfId="0" applyFont="1" applyBorder="1" applyAlignment="1">
      <alignment horizontal="left"/>
    </xf>
    <xf numFmtId="0" fontId="0" fillId="0" borderId="1" xfId="0" applyBorder="1" applyAlignment="1">
      <alignment horizontal="center" vertical="center"/>
    </xf>
    <xf numFmtId="165" fontId="0" fillId="0" borderId="1" xfId="0" applyNumberFormat="1" applyBorder="1" applyAlignment="1">
      <alignment horizontal="center"/>
    </xf>
    <xf numFmtId="165" fontId="0" fillId="0" borderId="1" xfId="0" applyNumberFormat="1" applyFill="1" applyBorder="1" applyAlignment="1">
      <alignment horizontal="center"/>
    </xf>
    <xf numFmtId="0" fontId="3" fillId="0" borderId="4" xfId="0" applyFont="1" applyBorder="1" applyAlignment="1">
      <alignment horizontal="center" vertical="center" wrapText="1"/>
    </xf>
    <xf numFmtId="0" fontId="0" fillId="0" borderId="1" xfId="0" applyBorder="1" applyAlignment="1">
      <alignment horizontal="center"/>
    </xf>
    <xf numFmtId="0" fontId="4" fillId="0" borderId="4" xfId="0" applyFont="1" applyBorder="1" applyAlignment="1">
      <alignment horizontal="left"/>
    </xf>
    <xf numFmtId="0" fontId="7" fillId="0" borderId="3" xfId="0" applyFont="1" applyBorder="1" applyAlignment="1">
      <alignment vertical="center"/>
    </xf>
    <xf numFmtId="0" fontId="7" fillId="0" borderId="4" xfId="0" applyFont="1" applyBorder="1" applyAlignment="1">
      <alignment vertical="center"/>
    </xf>
    <xf numFmtId="0" fontId="7" fillId="0" borderId="0" xfId="0" applyFont="1" applyAlignment="1">
      <alignment horizontal="left" vertical="center"/>
    </xf>
    <xf numFmtId="0" fontId="0" fillId="0" borderId="3" xfId="0" applyFont="1" applyBorder="1" applyAlignment="1">
      <alignment horizontal="left" vertical="top" wrapText="1"/>
    </xf>
    <xf numFmtId="0" fontId="4" fillId="0" borderId="0"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9" fillId="0" borderId="3" xfId="0" applyFont="1" applyBorder="1" applyAlignment="1">
      <alignment horizontal="left" wrapText="1"/>
    </xf>
    <xf numFmtId="0" fontId="0" fillId="0" borderId="3" xfId="0" applyBorder="1" applyAlignment="1">
      <alignment horizontal="left" wrapText="1"/>
    </xf>
    <xf numFmtId="0" fontId="4" fillId="0" borderId="4" xfId="1" applyFont="1" applyBorder="1" applyAlignment="1">
      <alignment horizontal="left" vertical="center" wrapText="1"/>
    </xf>
    <xf numFmtId="0" fontId="0" fillId="0" borderId="2" xfId="0" applyBorder="1" applyAlignment="1">
      <alignment horizontal="left" wrapText="1"/>
    </xf>
    <xf numFmtId="0" fontId="4" fillId="0" borderId="1" xfId="1" applyFont="1" applyBorder="1" applyAlignment="1">
      <alignment horizontal="left" vertical="center" wrapText="1"/>
    </xf>
    <xf numFmtId="0" fontId="0" fillId="0" borderId="3" xfId="0" applyFont="1" applyBorder="1" applyAlignment="1">
      <alignment horizontal="left" wrapText="1"/>
    </xf>
    <xf numFmtId="0" fontId="4" fillId="0" borderId="4" xfId="0" applyFont="1" applyBorder="1" applyAlignment="1">
      <alignment horizontal="left"/>
    </xf>
    <xf numFmtId="2" fontId="3" fillId="0" borderId="0" xfId="0" applyNumberFormat="1" applyFont="1" applyBorder="1" applyAlignment="1">
      <alignment horizontal="left" vertical="center"/>
    </xf>
    <xf numFmtId="2" fontId="3" fillId="0" borderId="4" xfId="0" applyNumberFormat="1" applyFont="1" applyBorder="1" applyAlignment="1">
      <alignment horizontal="left" vertical="center"/>
    </xf>
    <xf numFmtId="0" fontId="3" fillId="0" borderId="0"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164" fontId="3" fillId="0" borderId="0" xfId="0" applyNumberFormat="1" applyFont="1" applyBorder="1" applyAlignment="1">
      <alignment horizontal="left" vertical="center"/>
    </xf>
    <xf numFmtId="164" fontId="3" fillId="0" borderId="4" xfId="0" applyNumberFormat="1" applyFont="1" applyBorder="1" applyAlignment="1">
      <alignment horizontal="left" vertical="center"/>
    </xf>
    <xf numFmtId="0" fontId="5" fillId="0" borderId="4" xfId="0" applyFont="1" applyBorder="1" applyAlignment="1">
      <alignment horizontal="left"/>
    </xf>
    <xf numFmtId="0" fontId="0" fillId="0" borderId="0" xfId="0" applyAlignment="1">
      <alignment horizontal="left" wrapText="1"/>
    </xf>
    <xf numFmtId="0" fontId="5" fillId="0" borderId="6" xfId="0" applyFont="1" applyBorder="1" applyAlignment="1">
      <alignment horizontal="center"/>
    </xf>
    <xf numFmtId="0" fontId="5" fillId="0" borderId="5" xfId="0" applyFont="1" applyBorder="1" applyAlignment="1">
      <alignment horizontal="center"/>
    </xf>
    <xf numFmtId="0" fontId="5" fillId="0" borderId="7" xfId="0" applyFont="1" applyBorder="1" applyAlignment="1">
      <alignment horizontal="center"/>
    </xf>
    <xf numFmtId="0" fontId="5" fillId="0" borderId="4" xfId="0" applyFont="1" applyBorder="1" applyAlignment="1">
      <alignment horizontal="center"/>
    </xf>
    <xf numFmtId="0" fontId="0" fillId="0" borderId="3" xfId="0" applyBorder="1" applyAlignment="1">
      <alignment horizontal="left" vertical="top" wrapText="1"/>
    </xf>
    <xf numFmtId="0" fontId="0" fillId="0" borderId="0" xfId="0" applyBorder="1" applyAlignment="1">
      <alignment horizontal="left" vertical="top" wrapText="1"/>
    </xf>
    <xf numFmtId="0" fontId="3" fillId="0" borderId="5" xfId="0" applyFont="1" applyBorder="1" applyAlignment="1">
      <alignment horizontal="center" vertical="center" wrapText="1"/>
    </xf>
    <xf numFmtId="0" fontId="0" fillId="0" borderId="16" xfId="0" quotePrefix="1" applyFont="1" applyBorder="1" applyAlignment="1">
      <alignment horizontal="center" vertical="center" wrapText="1"/>
    </xf>
    <xf numFmtId="0" fontId="0" fillId="0" borderId="18" xfId="0" quotePrefix="1" applyFont="1" applyBorder="1" applyAlignment="1">
      <alignment horizontal="center" vertical="center" wrapText="1"/>
    </xf>
    <xf numFmtId="0" fontId="0" fillId="0" borderId="19" xfId="0" quotePrefix="1" applyFont="1" applyBorder="1" applyAlignment="1">
      <alignment horizontal="center" vertical="center" wrapText="1"/>
    </xf>
    <xf numFmtId="0" fontId="0" fillId="0" borderId="17" xfId="0" quotePrefix="1" applyFont="1" applyBorder="1" applyAlignment="1">
      <alignment horizontal="center" vertical="center" wrapText="1"/>
    </xf>
    <xf numFmtId="165" fontId="0" fillId="0" borderId="3" xfId="0" applyNumberFormat="1" applyFont="1" applyBorder="1" applyAlignment="1">
      <alignment horizontal="center" vertical="center"/>
    </xf>
    <xf numFmtId="165" fontId="0" fillId="0" borderId="1" xfId="0" applyNumberFormat="1" applyFont="1" applyBorder="1" applyAlignment="1">
      <alignment horizontal="center" vertical="center"/>
    </xf>
    <xf numFmtId="165" fontId="0" fillId="0" borderId="0" xfId="0" applyNumberFormat="1" applyFont="1" applyBorder="1" applyAlignment="1">
      <alignment horizontal="center" vertical="center"/>
    </xf>
    <xf numFmtId="165" fontId="0" fillId="0" borderId="0" xfId="0" applyNumberFormat="1" applyFont="1" applyAlignment="1">
      <alignment horizontal="center" vertical="center"/>
    </xf>
    <xf numFmtId="165" fontId="0" fillId="0" borderId="4" xfId="0" applyNumberFormat="1" applyFont="1" applyBorder="1" applyAlignment="1">
      <alignment horizontal="center" vertical="center"/>
    </xf>
    <xf numFmtId="165" fontId="0" fillId="0" borderId="2" xfId="0" applyNumberFormat="1" applyFont="1" applyBorder="1" applyAlignment="1">
      <alignment horizontal="center" vertical="center"/>
    </xf>
    <xf numFmtId="0" fontId="3" fillId="0" borderId="0"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4" fillId="0" borderId="6" xfId="0" applyFont="1" applyBorder="1" applyAlignment="1">
      <alignment horizontal="center"/>
    </xf>
    <xf numFmtId="0" fontId="4" fillId="0" borderId="5" xfId="0" applyFont="1" applyBorder="1" applyAlignment="1">
      <alignment horizontal="center"/>
    </xf>
    <xf numFmtId="0" fontId="4" fillId="0" borderId="7" xfId="0" applyFont="1" applyBorder="1" applyAlignment="1">
      <alignment horizontal="center"/>
    </xf>
  </cellXfs>
  <cellStyles count="2">
    <cellStyle name="Normal"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Normal="100" workbookViewId="0">
      <selection sqref="A1:E1"/>
    </sheetView>
  </sheetViews>
  <sheetFormatPr defaultRowHeight="15"/>
  <cols>
    <col min="1" max="1" width="42.5703125" customWidth="1"/>
    <col min="2" max="4" width="30.42578125" customWidth="1"/>
    <col min="5" max="5" width="17" customWidth="1"/>
  </cols>
  <sheetData>
    <row r="1" spans="1:5" ht="15" customHeight="1" thickBot="1">
      <c r="A1" s="198" t="s">
        <v>449</v>
      </c>
      <c r="B1" s="198"/>
      <c r="C1" s="198"/>
      <c r="D1" s="198"/>
      <c r="E1" s="198"/>
    </row>
    <row r="2" spans="1:5" ht="15" customHeight="1">
      <c r="A2" s="194" t="s">
        <v>441</v>
      </c>
      <c r="B2" s="46" t="s">
        <v>288</v>
      </c>
      <c r="C2" s="46" t="s">
        <v>289</v>
      </c>
      <c r="D2" s="46" t="s">
        <v>290</v>
      </c>
      <c r="E2" s="27"/>
    </row>
    <row r="3" spans="1:5" ht="15.75" thickBot="1">
      <c r="A3" s="195"/>
      <c r="B3" s="28" t="s">
        <v>353</v>
      </c>
      <c r="C3" s="28" t="s">
        <v>354</v>
      </c>
      <c r="D3" s="28" t="s">
        <v>355</v>
      </c>
      <c r="E3" s="27"/>
    </row>
    <row r="4" spans="1:5" ht="16.5" customHeight="1">
      <c r="A4" s="29" t="s">
        <v>291</v>
      </c>
      <c r="B4" s="29"/>
      <c r="C4" s="29"/>
      <c r="D4" s="29"/>
      <c r="E4" s="27"/>
    </row>
    <row r="5" spans="1:5" ht="16.5" customHeight="1">
      <c r="A5" s="30" t="s">
        <v>292</v>
      </c>
      <c r="B5" s="30" t="s">
        <v>293</v>
      </c>
      <c r="C5" s="30" t="s">
        <v>294</v>
      </c>
      <c r="D5" s="30" t="s">
        <v>295</v>
      </c>
      <c r="E5" s="27"/>
    </row>
    <row r="6" spans="1:5" ht="16.5" customHeight="1">
      <c r="A6" s="30" t="s">
        <v>296</v>
      </c>
      <c r="B6" s="30">
        <v>41.9</v>
      </c>
      <c r="C6" s="30">
        <v>45.1</v>
      </c>
      <c r="D6" s="30">
        <v>43.7</v>
      </c>
      <c r="E6" s="27"/>
    </row>
    <row r="7" spans="1:5" ht="16.5" customHeight="1">
      <c r="A7" s="30" t="s">
        <v>297</v>
      </c>
      <c r="B7" s="30">
        <v>45.9</v>
      </c>
      <c r="C7" s="30">
        <v>58.4</v>
      </c>
      <c r="D7" s="30">
        <v>53.1</v>
      </c>
      <c r="E7" s="27"/>
    </row>
    <row r="8" spans="1:5" ht="16.5" customHeight="1">
      <c r="A8" s="30" t="s">
        <v>298</v>
      </c>
      <c r="B8" s="31">
        <v>29.4</v>
      </c>
      <c r="C8" s="31">
        <v>32.200000000000003</v>
      </c>
      <c r="D8" s="31">
        <v>31</v>
      </c>
      <c r="E8" s="27"/>
    </row>
    <row r="9" spans="1:5" ht="16.5" customHeight="1">
      <c r="A9" s="47" t="s">
        <v>299</v>
      </c>
      <c r="B9" s="30"/>
      <c r="C9" s="30"/>
      <c r="D9" s="30"/>
      <c r="E9" s="27"/>
    </row>
    <row r="10" spans="1:5" ht="16.5" customHeight="1">
      <c r="A10" s="30" t="s">
        <v>300</v>
      </c>
      <c r="B10" s="30">
        <v>75</v>
      </c>
      <c r="C10" s="30">
        <v>4.0999999999999996</v>
      </c>
      <c r="D10" s="30">
        <v>34.4</v>
      </c>
      <c r="E10" s="27"/>
    </row>
    <row r="11" spans="1:5" ht="16.5" customHeight="1">
      <c r="A11" s="30" t="s">
        <v>301</v>
      </c>
      <c r="B11" s="30">
        <v>42.5</v>
      </c>
      <c r="C11" s="30">
        <v>3.2</v>
      </c>
      <c r="D11" s="30">
        <v>20</v>
      </c>
      <c r="E11" s="27"/>
    </row>
    <row r="12" spans="1:5" ht="16.5" customHeight="1">
      <c r="A12" s="30" t="s">
        <v>302</v>
      </c>
      <c r="B12" s="30" t="s">
        <v>303</v>
      </c>
      <c r="C12" s="30" t="s">
        <v>304</v>
      </c>
      <c r="D12" s="30" t="s">
        <v>305</v>
      </c>
      <c r="E12" s="27"/>
    </row>
    <row r="13" spans="1:5" ht="16.5" customHeight="1">
      <c r="A13" s="196" t="s">
        <v>306</v>
      </c>
      <c r="B13" s="196"/>
      <c r="C13" s="196"/>
      <c r="D13" s="31"/>
      <c r="E13" s="27"/>
    </row>
    <row r="14" spans="1:5" ht="16.5" customHeight="1">
      <c r="A14" s="30" t="s">
        <v>442</v>
      </c>
      <c r="B14" s="30" t="s">
        <v>307</v>
      </c>
      <c r="C14" s="30" t="s">
        <v>308</v>
      </c>
      <c r="D14" s="30" t="s">
        <v>309</v>
      </c>
      <c r="E14" s="27"/>
    </row>
    <row r="15" spans="1:5" ht="16.5" customHeight="1">
      <c r="A15" s="31" t="s">
        <v>310</v>
      </c>
      <c r="B15" s="30" t="s">
        <v>311</v>
      </c>
      <c r="C15" s="30" t="s">
        <v>312</v>
      </c>
      <c r="D15" s="30" t="s">
        <v>313</v>
      </c>
      <c r="E15" s="27"/>
    </row>
    <row r="16" spans="1:5" ht="16.5" customHeight="1">
      <c r="A16" s="31" t="s">
        <v>314</v>
      </c>
      <c r="B16" s="30" t="s">
        <v>315</v>
      </c>
      <c r="C16" s="30" t="s">
        <v>316</v>
      </c>
      <c r="D16" s="30" t="s">
        <v>317</v>
      </c>
      <c r="E16" s="27"/>
    </row>
    <row r="17" spans="1:5" ht="16.5" customHeight="1">
      <c r="A17" s="31" t="s">
        <v>318</v>
      </c>
      <c r="B17" s="30" t="s">
        <v>319</v>
      </c>
      <c r="C17" s="30" t="s">
        <v>320</v>
      </c>
      <c r="D17" s="30" t="s">
        <v>321</v>
      </c>
      <c r="E17" s="27"/>
    </row>
    <row r="18" spans="1:5" ht="16.5" customHeight="1">
      <c r="A18" s="31" t="s">
        <v>322</v>
      </c>
      <c r="B18" s="30" t="s">
        <v>323</v>
      </c>
      <c r="C18" s="30" t="s">
        <v>324</v>
      </c>
      <c r="D18" s="30" t="s">
        <v>325</v>
      </c>
      <c r="E18" s="27"/>
    </row>
    <row r="19" spans="1:5" ht="16.5" customHeight="1">
      <c r="A19" s="32" t="s">
        <v>326</v>
      </c>
      <c r="B19" s="31"/>
      <c r="C19" s="31"/>
      <c r="D19" s="31"/>
      <c r="E19" s="27"/>
    </row>
    <row r="20" spans="1:5" ht="16.5" customHeight="1">
      <c r="A20" s="31" t="s">
        <v>443</v>
      </c>
      <c r="B20" s="30">
        <v>41.5</v>
      </c>
      <c r="C20" s="30">
        <v>36.6</v>
      </c>
      <c r="D20" s="30">
        <v>38.700000000000003</v>
      </c>
      <c r="E20" s="27"/>
    </row>
    <row r="21" spans="1:5" ht="16.5" customHeight="1">
      <c r="A21" s="30" t="s">
        <v>444</v>
      </c>
      <c r="B21" s="30">
        <v>29.7</v>
      </c>
      <c r="C21" s="30">
        <v>37</v>
      </c>
      <c r="D21" s="30">
        <v>33.6</v>
      </c>
      <c r="E21" s="27"/>
    </row>
    <row r="22" spans="1:5" ht="16.5" customHeight="1">
      <c r="A22" s="30" t="s">
        <v>327</v>
      </c>
      <c r="B22" s="30">
        <v>3.4</v>
      </c>
      <c r="C22" s="30">
        <v>3.9</v>
      </c>
      <c r="D22" s="30">
        <v>3.7</v>
      </c>
      <c r="E22" s="27"/>
    </row>
    <row r="23" spans="1:5" ht="16.5" customHeight="1" thickBot="1">
      <c r="A23" s="33" t="s">
        <v>445</v>
      </c>
      <c r="B23" s="33">
        <v>4.0999999999999996</v>
      </c>
      <c r="C23" s="33">
        <v>4.3</v>
      </c>
      <c r="D23" s="33">
        <v>4.2</v>
      </c>
      <c r="E23" s="27"/>
    </row>
    <row r="24" spans="1:5" ht="93" customHeight="1">
      <c r="A24" s="197" t="s">
        <v>546</v>
      </c>
      <c r="B24" s="197"/>
      <c r="C24" s="197"/>
      <c r="D24" s="197"/>
      <c r="E24" s="27"/>
    </row>
  </sheetData>
  <mergeCells count="4">
    <mergeCell ref="A2:A3"/>
    <mergeCell ref="A13:C13"/>
    <mergeCell ref="A24:D24"/>
    <mergeCell ref="A1:E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Normal="100" workbookViewId="0">
      <selection activeCell="C4" sqref="C4"/>
    </sheetView>
  </sheetViews>
  <sheetFormatPr defaultRowHeight="15"/>
  <cols>
    <col min="1" max="12" width="12.85546875" style="3" customWidth="1"/>
  </cols>
  <sheetData>
    <row r="1" spans="1:12" ht="18.75">
      <c r="A1" s="205" t="s">
        <v>494</v>
      </c>
      <c r="B1" s="205"/>
      <c r="C1" s="205"/>
      <c r="D1" s="205"/>
      <c r="E1" s="205"/>
      <c r="F1" s="205"/>
      <c r="G1" s="205"/>
      <c r="H1" s="205"/>
      <c r="I1" s="205"/>
      <c r="J1" s="205"/>
      <c r="K1" s="205"/>
      <c r="L1" s="205"/>
    </row>
    <row r="2" spans="1:12" ht="15.75" thickBot="1">
      <c r="A2" s="12" t="s">
        <v>0</v>
      </c>
      <c r="B2" s="12" t="s">
        <v>1</v>
      </c>
      <c r="C2" s="12" t="s">
        <v>2</v>
      </c>
      <c r="D2" s="12" t="s">
        <v>3</v>
      </c>
      <c r="E2" s="12" t="s">
        <v>4</v>
      </c>
      <c r="F2" s="12" t="s">
        <v>5</v>
      </c>
      <c r="G2" s="12" t="s">
        <v>340</v>
      </c>
      <c r="H2" s="12" t="s">
        <v>6</v>
      </c>
      <c r="I2" s="12" t="s">
        <v>7</v>
      </c>
      <c r="J2" s="12" t="s">
        <v>8</v>
      </c>
      <c r="K2" s="12" t="s">
        <v>9</v>
      </c>
      <c r="L2" s="12" t="s">
        <v>10</v>
      </c>
    </row>
    <row r="3" spans="1:12">
      <c r="A3" s="3">
        <v>10758180</v>
      </c>
      <c r="B3" s="3">
        <v>10804357</v>
      </c>
      <c r="C3" s="3" t="s">
        <v>11</v>
      </c>
      <c r="D3" s="3">
        <v>1</v>
      </c>
      <c r="E3" s="3">
        <v>10796866</v>
      </c>
      <c r="F3" s="3" t="s">
        <v>13</v>
      </c>
      <c r="G3" s="3" t="s">
        <v>12</v>
      </c>
      <c r="H3" s="78">
        <v>0.373</v>
      </c>
      <c r="I3" s="78">
        <v>1</v>
      </c>
      <c r="J3" s="3">
        <v>0.45639999999999997</v>
      </c>
      <c r="K3" s="3">
        <v>6.4699999999999994E-2</v>
      </c>
      <c r="L3" s="4">
        <v>1.4E-11</v>
      </c>
    </row>
    <row r="4" spans="1:12">
      <c r="A4" s="3">
        <v>59694101</v>
      </c>
      <c r="B4" s="3">
        <v>59954494</v>
      </c>
      <c r="C4" s="3" t="s">
        <v>207</v>
      </c>
      <c r="D4" s="3">
        <v>1</v>
      </c>
      <c r="E4" s="3">
        <v>59879372</v>
      </c>
      <c r="F4" s="3" t="s">
        <v>16</v>
      </c>
      <c r="G4" s="3" t="s">
        <v>13</v>
      </c>
      <c r="H4" s="78">
        <v>0.40670000000000001</v>
      </c>
      <c r="I4" s="78">
        <v>0.92710000000000004</v>
      </c>
      <c r="J4" s="3">
        <v>0.36580000000000001</v>
      </c>
      <c r="K4" s="3">
        <v>6.6199999999999995E-2</v>
      </c>
      <c r="L4" s="4">
        <v>1.7999999999999999E-8</v>
      </c>
    </row>
    <row r="5" spans="1:12">
      <c r="A5" s="3">
        <v>154867693</v>
      </c>
      <c r="B5" s="3">
        <v>156122090</v>
      </c>
      <c r="C5" s="3" t="s">
        <v>210</v>
      </c>
      <c r="D5" s="3">
        <v>1</v>
      </c>
      <c r="E5" s="3">
        <v>155123837</v>
      </c>
      <c r="F5" s="3" t="s">
        <v>13</v>
      </c>
      <c r="G5" s="3" t="s">
        <v>19</v>
      </c>
      <c r="H5" s="78">
        <v>0.83840000000000003</v>
      </c>
      <c r="I5" s="78">
        <v>0.98919999999999997</v>
      </c>
      <c r="J5" s="3">
        <v>0.51719999999999999</v>
      </c>
      <c r="K5" s="3">
        <v>8.6199999999999999E-2</v>
      </c>
      <c r="L5" s="4">
        <v>1.2E-9</v>
      </c>
    </row>
    <row r="6" spans="1:12">
      <c r="A6" s="3">
        <v>26878557</v>
      </c>
      <c r="B6" s="3">
        <v>27066472</v>
      </c>
      <c r="C6" s="3" t="s">
        <v>17</v>
      </c>
      <c r="D6" s="3">
        <v>2</v>
      </c>
      <c r="E6" s="3">
        <v>26932796</v>
      </c>
      <c r="F6" s="3" t="s">
        <v>13</v>
      </c>
      <c r="G6" s="3" t="s">
        <v>12</v>
      </c>
      <c r="H6" s="78">
        <v>0.75819999999999999</v>
      </c>
      <c r="I6" s="78">
        <v>0.9879</v>
      </c>
      <c r="J6" s="3">
        <v>0.57809999999999995</v>
      </c>
      <c r="K6" s="3">
        <v>7.3800000000000004E-2</v>
      </c>
      <c r="L6" s="4">
        <v>3.9000000000000003E-15</v>
      </c>
    </row>
    <row r="7" spans="1:12">
      <c r="A7" s="3">
        <v>164700057</v>
      </c>
      <c r="B7" s="3">
        <v>165207155</v>
      </c>
      <c r="C7" s="3" t="s">
        <v>238</v>
      </c>
      <c r="D7" s="3">
        <v>2</v>
      </c>
      <c r="E7" s="3">
        <v>165008166</v>
      </c>
      <c r="F7" s="3" t="s">
        <v>19</v>
      </c>
      <c r="G7" s="3" t="s">
        <v>13</v>
      </c>
      <c r="H7" s="78">
        <v>0.4511</v>
      </c>
      <c r="I7" s="78">
        <v>0.95379999999999998</v>
      </c>
      <c r="J7" s="3">
        <v>0.4677</v>
      </c>
      <c r="K7" s="3">
        <v>6.4600000000000005E-2</v>
      </c>
      <c r="L7" s="4">
        <v>8.2000000000000004E-13</v>
      </c>
    </row>
    <row r="8" spans="1:12">
      <c r="A8" s="3">
        <v>27082112</v>
      </c>
      <c r="B8" s="3">
        <v>27661335</v>
      </c>
      <c r="C8" s="3" t="s">
        <v>27</v>
      </c>
      <c r="D8" s="3">
        <v>3</v>
      </c>
      <c r="E8" s="3">
        <v>27595519</v>
      </c>
      <c r="F8" s="3" t="s">
        <v>12</v>
      </c>
      <c r="G8" s="3" t="s">
        <v>13</v>
      </c>
      <c r="H8" s="78">
        <v>0.78990000000000005</v>
      </c>
      <c r="I8" s="78">
        <v>0.99250000000000005</v>
      </c>
      <c r="J8" s="3">
        <v>0.73619999999999997</v>
      </c>
      <c r="K8" s="3">
        <v>7.7399999999999997E-2</v>
      </c>
      <c r="L8" s="4">
        <v>1.4E-21</v>
      </c>
    </row>
    <row r="9" spans="1:12">
      <c r="A9" s="3">
        <v>41332679</v>
      </c>
      <c r="B9" s="3">
        <v>42185019</v>
      </c>
      <c r="C9" s="3" t="s">
        <v>214</v>
      </c>
      <c r="D9" s="3">
        <v>3</v>
      </c>
      <c r="E9" s="3">
        <v>41750050</v>
      </c>
      <c r="F9" s="3" t="s">
        <v>19</v>
      </c>
      <c r="G9" s="3" t="s">
        <v>12</v>
      </c>
      <c r="H9" s="78">
        <v>0.81850000000000001</v>
      </c>
      <c r="I9" s="78">
        <v>0.97689999999999999</v>
      </c>
      <c r="J9" s="3">
        <v>0.55730000000000002</v>
      </c>
      <c r="K9" s="3">
        <v>8.2400000000000001E-2</v>
      </c>
      <c r="L9" s="4">
        <v>2.0999999999999999E-11</v>
      </c>
    </row>
    <row r="10" spans="1:12">
      <c r="A10" s="3">
        <v>53210966</v>
      </c>
      <c r="B10" s="3">
        <v>53739774</v>
      </c>
      <c r="C10" s="3" t="s">
        <v>29</v>
      </c>
      <c r="D10" s="3">
        <v>3</v>
      </c>
      <c r="E10" s="3">
        <v>53558012</v>
      </c>
      <c r="F10" s="3" t="s">
        <v>16</v>
      </c>
      <c r="G10" s="3" t="s">
        <v>19</v>
      </c>
      <c r="H10" s="78">
        <v>0.51859999999999995</v>
      </c>
      <c r="I10" s="78">
        <v>0.91759999999999997</v>
      </c>
      <c r="J10" s="3">
        <v>0.52390000000000003</v>
      </c>
      <c r="K10" s="3">
        <v>6.5199999999999994E-2</v>
      </c>
      <c r="L10" s="4">
        <v>1.0000000000000001E-15</v>
      </c>
    </row>
    <row r="11" spans="1:12">
      <c r="A11" s="3">
        <v>168648163</v>
      </c>
      <c r="B11" s="3">
        <v>168960267</v>
      </c>
      <c r="C11" s="3" t="s">
        <v>239</v>
      </c>
      <c r="D11" s="3">
        <v>3</v>
      </c>
      <c r="E11" s="3">
        <v>168853335</v>
      </c>
      <c r="F11" s="3" t="s">
        <v>16</v>
      </c>
      <c r="G11" s="3" t="s">
        <v>19</v>
      </c>
      <c r="H11" s="78">
        <v>0.84860000000000002</v>
      </c>
      <c r="I11" s="78">
        <v>0.95079999999999998</v>
      </c>
      <c r="J11" s="3">
        <v>0.499</v>
      </c>
      <c r="K11" s="3">
        <v>8.9399999999999993E-2</v>
      </c>
      <c r="L11" s="4">
        <v>3.4E-8</v>
      </c>
    </row>
    <row r="12" spans="1:12">
      <c r="A12" s="3">
        <v>169205312</v>
      </c>
      <c r="B12" s="3">
        <v>169605255</v>
      </c>
      <c r="C12" s="3" t="s">
        <v>32</v>
      </c>
      <c r="D12" s="3">
        <v>3</v>
      </c>
      <c r="E12" s="3">
        <v>169367152</v>
      </c>
      <c r="F12" s="3" t="s">
        <v>19</v>
      </c>
      <c r="G12" s="3" t="s">
        <v>16</v>
      </c>
      <c r="H12" s="78">
        <v>0.88780000000000003</v>
      </c>
      <c r="I12" s="78">
        <v>0.92400000000000004</v>
      </c>
      <c r="J12" s="3">
        <v>0.67710000000000004</v>
      </c>
      <c r="K12" s="3">
        <v>0.1032</v>
      </c>
      <c r="L12" s="4">
        <v>4.3E-11</v>
      </c>
    </row>
    <row r="13" spans="1:12">
      <c r="A13" s="3">
        <v>54777042</v>
      </c>
      <c r="B13" s="3">
        <v>55005665</v>
      </c>
      <c r="C13" s="3" t="s">
        <v>215</v>
      </c>
      <c r="D13" s="3">
        <v>4</v>
      </c>
      <c r="E13" s="3">
        <v>54800759</v>
      </c>
      <c r="F13" s="3" t="s">
        <v>12</v>
      </c>
      <c r="G13" s="3" t="s">
        <v>13</v>
      </c>
      <c r="H13" s="78">
        <v>0.81699999999999995</v>
      </c>
      <c r="I13" s="78">
        <v>0.99439999999999995</v>
      </c>
      <c r="J13" s="3">
        <v>0.82820000000000005</v>
      </c>
      <c r="K13" s="3">
        <v>8.1299999999999997E-2</v>
      </c>
      <c r="L13" s="4">
        <v>9.0000000000000002E-25</v>
      </c>
    </row>
    <row r="14" spans="1:12">
      <c r="A14" s="3">
        <v>81134145</v>
      </c>
      <c r="B14" s="3">
        <v>81208963</v>
      </c>
      <c r="C14" s="3" t="s">
        <v>34</v>
      </c>
      <c r="D14" s="3">
        <v>4</v>
      </c>
      <c r="E14" s="3">
        <v>81182554</v>
      </c>
      <c r="F14" s="3" t="s">
        <v>13</v>
      </c>
      <c r="G14" s="3" t="s">
        <v>12</v>
      </c>
      <c r="H14" s="78">
        <v>0.60009999999999997</v>
      </c>
      <c r="I14" s="78">
        <v>0.99039999999999995</v>
      </c>
      <c r="J14" s="3">
        <v>0.66320000000000001</v>
      </c>
      <c r="K14" s="3">
        <v>6.4199999999999993E-2</v>
      </c>
      <c r="L14" s="4">
        <v>9.0000000000000002E-25</v>
      </c>
    </row>
    <row r="15" spans="1:12">
      <c r="A15" s="3">
        <v>86605735</v>
      </c>
      <c r="B15" s="3">
        <v>86764108</v>
      </c>
      <c r="C15" s="3" t="s">
        <v>240</v>
      </c>
      <c r="D15" s="3">
        <v>4</v>
      </c>
      <c r="E15" s="3">
        <v>86707138</v>
      </c>
      <c r="F15" s="3" t="s">
        <v>13</v>
      </c>
      <c r="G15" s="3" t="s">
        <v>79</v>
      </c>
      <c r="H15" s="78">
        <v>0.81669999999999998</v>
      </c>
      <c r="I15" s="78">
        <v>0.97589999999999999</v>
      </c>
      <c r="J15" s="3">
        <v>0.44240000000000002</v>
      </c>
      <c r="K15" s="3">
        <v>8.2199999999999995E-2</v>
      </c>
      <c r="L15" s="4">
        <v>1.7999999999999999E-8</v>
      </c>
    </row>
    <row r="16" spans="1:12">
      <c r="A16" s="3">
        <v>122433270</v>
      </c>
      <c r="B16" s="3">
        <v>122604160</v>
      </c>
      <c r="C16" s="3" t="s">
        <v>241</v>
      </c>
      <c r="D16" s="3">
        <v>5</v>
      </c>
      <c r="E16" s="3">
        <v>122475969</v>
      </c>
      <c r="F16" s="3" t="s">
        <v>19</v>
      </c>
      <c r="G16" s="3" t="s">
        <v>84</v>
      </c>
      <c r="H16" s="78">
        <v>0.39250000000000002</v>
      </c>
      <c r="I16" s="78">
        <v>0.9466</v>
      </c>
      <c r="J16" s="3">
        <v>0.49540000000000001</v>
      </c>
      <c r="K16" s="3">
        <v>6.6100000000000006E-2</v>
      </c>
      <c r="L16" s="4">
        <v>5.8000000000000005E-14</v>
      </c>
    </row>
    <row r="17" spans="1:12">
      <c r="A17" s="3">
        <v>122614321</v>
      </c>
      <c r="B17" s="3">
        <v>123167345</v>
      </c>
      <c r="C17" s="3" t="s">
        <v>242</v>
      </c>
      <c r="D17" s="3">
        <v>5</v>
      </c>
      <c r="E17" s="3">
        <v>122682334</v>
      </c>
      <c r="F17" s="3" t="s">
        <v>13</v>
      </c>
      <c r="G17" s="3" t="s">
        <v>12</v>
      </c>
      <c r="H17" s="78">
        <v>0.89529999999999998</v>
      </c>
      <c r="I17" s="78">
        <v>1</v>
      </c>
      <c r="J17" s="3">
        <v>0.67500000000000004</v>
      </c>
      <c r="K17" s="3">
        <v>0.1028</v>
      </c>
      <c r="L17" s="4">
        <v>1.0999999999999999E-10</v>
      </c>
    </row>
    <row r="18" spans="1:12">
      <c r="A18" s="3">
        <v>1302845</v>
      </c>
      <c r="B18" s="3">
        <v>1305588</v>
      </c>
      <c r="C18" s="3" t="s">
        <v>243</v>
      </c>
      <c r="D18" s="3">
        <v>6</v>
      </c>
      <c r="E18" s="3">
        <v>1303845</v>
      </c>
      <c r="F18" s="3" t="s">
        <v>19</v>
      </c>
      <c r="G18" s="3" t="s">
        <v>16</v>
      </c>
      <c r="H18" s="78">
        <v>0.99260000000000004</v>
      </c>
      <c r="I18" s="78">
        <v>0.34820000000000001</v>
      </c>
      <c r="J18" s="3">
        <v>3.4142000000000001</v>
      </c>
      <c r="K18" s="3">
        <v>0.62229999999999996</v>
      </c>
      <c r="L18" s="4">
        <v>2.4E-8</v>
      </c>
    </row>
    <row r="19" spans="1:12">
      <c r="A19" s="3">
        <v>29862146</v>
      </c>
      <c r="B19" s="3">
        <v>32798361</v>
      </c>
      <c r="C19" s="3" t="s">
        <v>42</v>
      </c>
      <c r="D19" s="3">
        <v>6</v>
      </c>
      <c r="E19" s="3">
        <v>31741659</v>
      </c>
      <c r="F19" s="3" t="s">
        <v>12</v>
      </c>
      <c r="G19" s="3" t="s">
        <v>13</v>
      </c>
      <c r="H19" s="78">
        <v>0.57269999999999999</v>
      </c>
      <c r="I19" s="78">
        <v>0.96630000000000005</v>
      </c>
      <c r="J19" s="3">
        <v>0.4012</v>
      </c>
      <c r="K19" s="3">
        <v>6.4100000000000004E-2</v>
      </c>
      <c r="L19" s="4">
        <v>3.3E-10</v>
      </c>
    </row>
    <row r="20" spans="1:12">
      <c r="A20" s="3">
        <v>43244500</v>
      </c>
      <c r="B20" s="3">
        <v>43421455</v>
      </c>
      <c r="C20" s="3" t="s">
        <v>102</v>
      </c>
      <c r="D20" s="3">
        <v>6</v>
      </c>
      <c r="E20" s="3">
        <v>43276390</v>
      </c>
      <c r="F20" s="3" t="s">
        <v>19</v>
      </c>
      <c r="G20" s="3" t="s">
        <v>16</v>
      </c>
      <c r="H20" s="78">
        <v>0.29039999999999999</v>
      </c>
      <c r="I20" s="78">
        <v>0.98880000000000001</v>
      </c>
      <c r="J20" s="3">
        <v>0.39219999999999999</v>
      </c>
      <c r="K20" s="3">
        <v>6.9800000000000001E-2</v>
      </c>
      <c r="L20" s="4">
        <v>2E-8</v>
      </c>
    </row>
    <row r="21" spans="1:12">
      <c r="A21" s="3">
        <v>54801980</v>
      </c>
      <c r="B21" s="3">
        <v>56941205</v>
      </c>
      <c r="C21" s="3" t="s">
        <v>218</v>
      </c>
      <c r="D21" s="3">
        <v>6</v>
      </c>
      <c r="E21" s="3">
        <v>56037020</v>
      </c>
      <c r="F21" s="3" t="s">
        <v>19</v>
      </c>
      <c r="G21" s="3" t="s">
        <v>16</v>
      </c>
      <c r="H21" s="78">
        <v>0.99229999999999996</v>
      </c>
      <c r="I21" s="78">
        <v>0.91649999999999998</v>
      </c>
      <c r="J21" s="3">
        <v>3.4535</v>
      </c>
      <c r="K21" s="3">
        <v>0.3745</v>
      </c>
      <c r="L21" s="4">
        <v>1.7999999999999999E-20</v>
      </c>
    </row>
    <row r="22" spans="1:12">
      <c r="A22" s="3">
        <v>152283458</v>
      </c>
      <c r="B22" s="3">
        <v>152419575</v>
      </c>
      <c r="C22" s="3" t="s">
        <v>219</v>
      </c>
      <c r="D22" s="3">
        <v>6</v>
      </c>
      <c r="E22" s="3">
        <v>152408659</v>
      </c>
      <c r="F22" s="3" t="s">
        <v>16</v>
      </c>
      <c r="G22" s="3" t="s">
        <v>19</v>
      </c>
      <c r="H22" s="78">
        <v>0.67190000000000005</v>
      </c>
      <c r="I22" s="78">
        <v>0.97030000000000005</v>
      </c>
      <c r="J22" s="3">
        <v>0.41189999999999999</v>
      </c>
      <c r="K22" s="3">
        <v>6.8000000000000005E-2</v>
      </c>
      <c r="L22" s="4">
        <v>1.9000000000000001E-9</v>
      </c>
    </row>
    <row r="23" spans="1:12">
      <c r="A23" s="3">
        <v>18979782</v>
      </c>
      <c r="B23" s="3">
        <v>19114614</v>
      </c>
      <c r="C23" s="3" t="s">
        <v>103</v>
      </c>
      <c r="D23" s="3">
        <v>7</v>
      </c>
      <c r="E23" s="3">
        <v>19041171</v>
      </c>
      <c r="F23" s="3" t="s">
        <v>104</v>
      </c>
      <c r="G23" s="3" t="s">
        <v>12</v>
      </c>
      <c r="H23" s="78">
        <v>0.62319999999999998</v>
      </c>
      <c r="I23" s="78">
        <v>0.92920000000000003</v>
      </c>
      <c r="J23" s="3">
        <v>0.62419999999999998</v>
      </c>
      <c r="K23" s="3">
        <v>6.7199999999999996E-2</v>
      </c>
      <c r="L23" s="4">
        <v>2.8000000000000003E-20</v>
      </c>
    </row>
    <row r="24" spans="1:12">
      <c r="A24" s="3">
        <v>45952573</v>
      </c>
      <c r="B24" s="3">
        <v>46213790</v>
      </c>
      <c r="C24" s="3" t="s">
        <v>221</v>
      </c>
      <c r="D24" s="3">
        <v>7</v>
      </c>
      <c r="E24" s="3">
        <v>46010100</v>
      </c>
      <c r="F24" s="3" t="s">
        <v>13</v>
      </c>
      <c r="G24" s="3" t="s">
        <v>19</v>
      </c>
      <c r="H24" s="78">
        <v>0.22839999999999999</v>
      </c>
      <c r="I24" s="78">
        <v>1</v>
      </c>
      <c r="J24" s="3">
        <v>0.72699999999999998</v>
      </c>
      <c r="K24" s="3">
        <v>7.4700000000000003E-2</v>
      </c>
      <c r="L24" s="4">
        <v>2.1000000000000001E-22</v>
      </c>
    </row>
    <row r="25" spans="1:12">
      <c r="A25" s="3">
        <v>106400552</v>
      </c>
      <c r="B25" s="3">
        <v>106458051</v>
      </c>
      <c r="C25" s="3" t="s">
        <v>51</v>
      </c>
      <c r="D25" s="3">
        <v>7</v>
      </c>
      <c r="E25" s="3">
        <v>106414069</v>
      </c>
      <c r="F25" s="3" t="s">
        <v>19</v>
      </c>
      <c r="G25" s="3" t="s">
        <v>12</v>
      </c>
      <c r="H25" s="78">
        <v>0.86480000000000001</v>
      </c>
      <c r="I25" s="78">
        <v>1</v>
      </c>
      <c r="J25" s="3">
        <v>0.64429999999999998</v>
      </c>
      <c r="K25" s="3">
        <v>9.1899999999999996E-2</v>
      </c>
      <c r="L25" s="4">
        <v>8.5000000000000001E-13</v>
      </c>
    </row>
    <row r="26" spans="1:12">
      <c r="A26" s="3">
        <v>76572323</v>
      </c>
      <c r="B26" s="3">
        <v>77368109</v>
      </c>
      <c r="C26" s="3" t="s">
        <v>244</v>
      </c>
      <c r="D26" s="3">
        <v>8</v>
      </c>
      <c r="E26" s="3">
        <v>77274124</v>
      </c>
      <c r="F26" s="3" t="s">
        <v>16</v>
      </c>
      <c r="G26" s="3" t="s">
        <v>12</v>
      </c>
      <c r="H26" s="78">
        <v>0.30230000000000001</v>
      </c>
      <c r="I26" s="78">
        <v>0.98440000000000005</v>
      </c>
      <c r="J26" s="3">
        <v>0.37190000000000001</v>
      </c>
      <c r="K26" s="3">
        <v>6.8900000000000003E-2</v>
      </c>
      <c r="L26" s="4">
        <v>4.1999999999999999E-8</v>
      </c>
    </row>
    <row r="27" spans="1:12">
      <c r="A27" s="3">
        <v>143863534</v>
      </c>
      <c r="B27" s="3">
        <v>144113369</v>
      </c>
      <c r="C27" s="3" t="s">
        <v>55</v>
      </c>
      <c r="D27" s="3">
        <v>8</v>
      </c>
      <c r="E27" s="3">
        <v>143997131</v>
      </c>
      <c r="F27" s="3" t="s">
        <v>13</v>
      </c>
      <c r="G27" s="3" t="s">
        <v>12</v>
      </c>
      <c r="H27" s="78">
        <v>0.6663</v>
      </c>
      <c r="I27" s="78">
        <v>0.93959999999999999</v>
      </c>
      <c r="J27" s="3">
        <v>0.49080000000000001</v>
      </c>
      <c r="K27" s="3">
        <v>6.8699999999999997E-2</v>
      </c>
      <c r="L27" s="4">
        <v>1.1999999999999999E-12</v>
      </c>
    </row>
    <row r="28" spans="1:12">
      <c r="A28" s="3">
        <v>60168970</v>
      </c>
      <c r="B28" s="3">
        <v>60376857</v>
      </c>
      <c r="C28" s="3" t="s">
        <v>59</v>
      </c>
      <c r="D28" s="3">
        <v>10</v>
      </c>
      <c r="E28" s="3">
        <v>60283524</v>
      </c>
      <c r="F28" s="3" t="s">
        <v>16</v>
      </c>
      <c r="G28" s="3" t="s">
        <v>19</v>
      </c>
      <c r="H28" s="78">
        <v>0.53200000000000003</v>
      </c>
      <c r="I28" s="78">
        <v>0.88839999999999997</v>
      </c>
      <c r="J28" s="3">
        <v>0.41139999999999999</v>
      </c>
      <c r="K28" s="3">
        <v>6.6699999999999995E-2</v>
      </c>
      <c r="L28" s="4">
        <v>9.900000000000001E-10</v>
      </c>
    </row>
    <row r="29" spans="1:12">
      <c r="A29" s="3">
        <v>89584603</v>
      </c>
      <c r="B29" s="3">
        <v>89796668</v>
      </c>
      <c r="C29" s="3" t="s">
        <v>245</v>
      </c>
      <c r="D29" s="3">
        <v>10</v>
      </c>
      <c r="E29" s="3">
        <v>89722262</v>
      </c>
      <c r="F29" s="3" t="s">
        <v>13</v>
      </c>
      <c r="G29" s="3" t="s">
        <v>12</v>
      </c>
      <c r="H29" s="78">
        <v>0.70379999999999998</v>
      </c>
      <c r="I29" s="78">
        <v>0.89570000000000005</v>
      </c>
      <c r="J29" s="3">
        <v>0.40239999999999998</v>
      </c>
      <c r="K29" s="3">
        <v>7.2700000000000001E-2</v>
      </c>
      <c r="L29" s="4">
        <v>4.1000000000000003E-8</v>
      </c>
    </row>
    <row r="30" spans="1:12">
      <c r="A30" s="3">
        <v>95957289</v>
      </c>
      <c r="B30" s="3">
        <v>97038397</v>
      </c>
      <c r="C30" s="3" t="s">
        <v>60</v>
      </c>
      <c r="D30" s="3">
        <v>10</v>
      </c>
      <c r="E30" s="3">
        <v>96012950</v>
      </c>
      <c r="F30" s="3" t="s">
        <v>19</v>
      </c>
      <c r="G30" s="3" t="s">
        <v>12</v>
      </c>
      <c r="H30" s="78">
        <v>0.43330000000000002</v>
      </c>
      <c r="I30" s="78">
        <v>0.97870000000000001</v>
      </c>
      <c r="J30" s="3">
        <v>0.53400000000000003</v>
      </c>
      <c r="K30" s="3">
        <v>6.4100000000000004E-2</v>
      </c>
      <c r="L30" s="4">
        <v>7.3000000000000003E-17</v>
      </c>
    </row>
    <row r="31" spans="1:12">
      <c r="A31" s="3">
        <v>103874586</v>
      </c>
      <c r="B31" s="3">
        <v>105286674</v>
      </c>
      <c r="C31" s="3" t="s">
        <v>61</v>
      </c>
      <c r="D31" s="3">
        <v>10</v>
      </c>
      <c r="E31" s="3">
        <v>104639651</v>
      </c>
      <c r="F31" s="3" t="s">
        <v>62</v>
      </c>
      <c r="G31" s="3" t="s">
        <v>19</v>
      </c>
      <c r="H31" s="78">
        <v>0.72619999999999996</v>
      </c>
      <c r="I31" s="78">
        <v>0.98829999999999996</v>
      </c>
      <c r="J31" s="3">
        <v>0.84870000000000001</v>
      </c>
      <c r="K31" s="3">
        <v>7.0699999999999999E-2</v>
      </c>
      <c r="L31" s="4">
        <v>2.3000000000000001E-32</v>
      </c>
    </row>
    <row r="32" spans="1:12">
      <c r="A32" s="3">
        <v>1870813</v>
      </c>
      <c r="B32" s="3">
        <v>1987240</v>
      </c>
      <c r="C32" s="3" t="s">
        <v>246</v>
      </c>
      <c r="D32" s="3">
        <v>11</v>
      </c>
      <c r="E32" s="3">
        <v>1898664</v>
      </c>
      <c r="F32" s="3" t="s">
        <v>13</v>
      </c>
      <c r="G32" s="3" t="s">
        <v>12</v>
      </c>
      <c r="H32" s="78">
        <v>0.27910000000000001</v>
      </c>
      <c r="I32" s="78">
        <v>0.97450000000000003</v>
      </c>
      <c r="J32" s="3">
        <v>0.41060000000000002</v>
      </c>
      <c r="K32" s="3">
        <v>7.0900000000000005E-2</v>
      </c>
      <c r="L32" s="4">
        <v>4.4999999999999998E-9</v>
      </c>
    </row>
    <row r="33" spans="1:12">
      <c r="A33" s="3">
        <v>61063665</v>
      </c>
      <c r="B33" s="3">
        <v>61288689</v>
      </c>
      <c r="C33" s="3" t="s">
        <v>247</v>
      </c>
      <c r="D33" s="3">
        <v>11</v>
      </c>
      <c r="E33" s="3">
        <v>61278590</v>
      </c>
      <c r="F33" s="3" t="s">
        <v>13</v>
      </c>
      <c r="G33" s="3" t="s">
        <v>12</v>
      </c>
      <c r="H33" s="78">
        <v>0.63749999999999996</v>
      </c>
      <c r="I33" s="78">
        <v>0.96789999999999998</v>
      </c>
      <c r="J33" s="3">
        <v>0.3952</v>
      </c>
      <c r="K33" s="3">
        <v>6.6299999999999998E-2</v>
      </c>
      <c r="L33" s="4">
        <v>2.1000000000000002E-9</v>
      </c>
    </row>
    <row r="34" spans="1:12">
      <c r="A34" s="3">
        <v>89043398</v>
      </c>
      <c r="B34" s="3">
        <v>89901630</v>
      </c>
      <c r="C34" s="3" t="s">
        <v>226</v>
      </c>
      <c r="D34" s="3">
        <v>11</v>
      </c>
      <c r="E34" s="3">
        <v>89226889</v>
      </c>
      <c r="F34" s="3" t="s">
        <v>227</v>
      </c>
      <c r="G34" s="3" t="s">
        <v>12</v>
      </c>
      <c r="H34" s="78">
        <v>0.5091</v>
      </c>
      <c r="I34" s="78">
        <v>0.94310000000000005</v>
      </c>
      <c r="J34" s="3">
        <v>0.52559999999999996</v>
      </c>
      <c r="K34" s="3">
        <v>6.4399999999999999E-2</v>
      </c>
      <c r="L34" s="4">
        <v>2.4E-16</v>
      </c>
    </row>
    <row r="35" spans="1:12">
      <c r="A35" s="3">
        <v>100438944</v>
      </c>
      <c r="B35" s="3">
        <v>100871750</v>
      </c>
      <c r="C35" s="3" t="s">
        <v>69</v>
      </c>
      <c r="D35" s="3">
        <v>11</v>
      </c>
      <c r="E35" s="3">
        <v>100546036</v>
      </c>
      <c r="F35" s="3" t="s">
        <v>12</v>
      </c>
      <c r="G35" s="3" t="s">
        <v>13</v>
      </c>
      <c r="H35" s="78">
        <v>0.50260000000000005</v>
      </c>
      <c r="I35" s="78">
        <v>0.97140000000000004</v>
      </c>
      <c r="J35" s="3">
        <v>0.37590000000000001</v>
      </c>
      <c r="K35" s="3">
        <v>6.3700000000000007E-2</v>
      </c>
      <c r="L35" s="4">
        <v>2.0000000000000001E-9</v>
      </c>
    </row>
    <row r="36" spans="1:12">
      <c r="A36" s="3">
        <v>12773291</v>
      </c>
      <c r="B36" s="3">
        <v>12899699</v>
      </c>
      <c r="C36" s="3" t="s">
        <v>248</v>
      </c>
      <c r="D36" s="3">
        <v>12</v>
      </c>
      <c r="E36" s="3">
        <v>12826806</v>
      </c>
      <c r="F36" s="3" t="s">
        <v>12</v>
      </c>
      <c r="G36" s="3" t="s">
        <v>19</v>
      </c>
      <c r="H36" s="78">
        <v>0.55720000000000003</v>
      </c>
      <c r="I36" s="78">
        <v>0.94140000000000001</v>
      </c>
      <c r="J36" s="3">
        <v>0.3579</v>
      </c>
      <c r="K36" s="3">
        <v>6.5199999999999994E-2</v>
      </c>
      <c r="L36" s="4">
        <v>1.7999999999999999E-8</v>
      </c>
    </row>
    <row r="37" spans="1:12">
      <c r="A37" s="3">
        <v>89814827</v>
      </c>
      <c r="B37" s="3">
        <v>90229900</v>
      </c>
      <c r="C37" s="3" t="s">
        <v>229</v>
      </c>
      <c r="D37" s="3">
        <v>12</v>
      </c>
      <c r="E37" s="3">
        <v>90062376</v>
      </c>
      <c r="F37" s="3" t="s">
        <v>19</v>
      </c>
      <c r="G37" s="3" t="s">
        <v>16</v>
      </c>
      <c r="H37" s="78">
        <v>0.65710000000000002</v>
      </c>
      <c r="I37" s="78">
        <v>0.99950000000000006</v>
      </c>
      <c r="J37" s="3">
        <v>0.56179999999999997</v>
      </c>
      <c r="K37" s="3">
        <v>6.6299999999999998E-2</v>
      </c>
      <c r="L37" s="4">
        <v>2.0000000000000001E-17</v>
      </c>
    </row>
    <row r="38" spans="1:12">
      <c r="A38" s="3">
        <v>115470920</v>
      </c>
      <c r="B38" s="3">
        <v>115557307</v>
      </c>
      <c r="C38" s="3" t="s">
        <v>249</v>
      </c>
      <c r="D38" s="3">
        <v>12</v>
      </c>
      <c r="E38" s="3">
        <v>115545678</v>
      </c>
      <c r="F38" s="3" t="s">
        <v>13</v>
      </c>
      <c r="G38" s="3" t="s">
        <v>12</v>
      </c>
      <c r="H38" s="78">
        <v>0.30520000000000003</v>
      </c>
      <c r="I38" s="78">
        <v>0.95050000000000001</v>
      </c>
      <c r="J38" s="3">
        <v>0.40039999999999998</v>
      </c>
      <c r="K38" s="3">
        <v>6.9800000000000001E-2</v>
      </c>
      <c r="L38" s="4">
        <v>1.3000000000000001E-8</v>
      </c>
    </row>
    <row r="39" spans="1:12">
      <c r="A39" s="3">
        <v>78925726</v>
      </c>
      <c r="B39" s="3">
        <v>79262894</v>
      </c>
      <c r="C39" s="3" t="s">
        <v>250</v>
      </c>
      <c r="D39" s="3">
        <v>15</v>
      </c>
      <c r="E39" s="3">
        <v>79191498</v>
      </c>
      <c r="F39" s="3" t="s">
        <v>89</v>
      </c>
      <c r="G39" s="3" t="s">
        <v>16</v>
      </c>
      <c r="H39" s="78">
        <v>0.3614</v>
      </c>
      <c r="I39" s="78">
        <v>0.88290000000000002</v>
      </c>
      <c r="J39" s="3">
        <v>0.40489999999999998</v>
      </c>
      <c r="K39" s="3">
        <v>6.9400000000000003E-2</v>
      </c>
      <c r="L39" s="4">
        <v>1.6000000000000001E-9</v>
      </c>
    </row>
    <row r="40" spans="1:12">
      <c r="A40" s="3">
        <v>89482471</v>
      </c>
      <c r="B40" s="3">
        <v>89582388</v>
      </c>
      <c r="C40" s="3" t="s">
        <v>251</v>
      </c>
      <c r="D40" s="3">
        <v>15</v>
      </c>
      <c r="E40" s="3">
        <v>89563170</v>
      </c>
      <c r="F40" s="3" t="s">
        <v>19</v>
      </c>
      <c r="G40" s="3" t="s">
        <v>252</v>
      </c>
      <c r="H40" s="78">
        <v>0.55579999999999996</v>
      </c>
      <c r="I40" s="78">
        <v>0.98970000000000002</v>
      </c>
      <c r="J40" s="3">
        <v>0.3528</v>
      </c>
      <c r="K40" s="3">
        <v>6.3500000000000001E-2</v>
      </c>
      <c r="L40" s="4">
        <v>3.1E-8</v>
      </c>
    </row>
    <row r="41" spans="1:12">
      <c r="A41" s="3">
        <v>82997900</v>
      </c>
      <c r="B41" s="3">
        <v>83080014</v>
      </c>
      <c r="C41" s="3" t="s">
        <v>233</v>
      </c>
      <c r="D41" s="3">
        <v>16</v>
      </c>
      <c r="E41" s="3">
        <v>83050430</v>
      </c>
      <c r="F41" s="3" t="s">
        <v>234</v>
      </c>
      <c r="G41" s="3" t="s">
        <v>13</v>
      </c>
      <c r="H41" s="78">
        <v>0.79720000000000002</v>
      </c>
      <c r="I41" s="78">
        <v>0.96319999999999995</v>
      </c>
      <c r="J41" s="3">
        <v>0.50929999999999997</v>
      </c>
      <c r="K41" s="3">
        <v>7.9500000000000001E-2</v>
      </c>
      <c r="L41" s="4">
        <v>2.8000000000000002E-10</v>
      </c>
    </row>
    <row r="42" spans="1:12">
      <c r="A42" s="3">
        <v>89508765</v>
      </c>
      <c r="B42" s="3">
        <v>90015870</v>
      </c>
      <c r="C42" s="3" t="s">
        <v>82</v>
      </c>
      <c r="D42" s="3">
        <v>16</v>
      </c>
      <c r="E42" s="3">
        <v>89714864</v>
      </c>
      <c r="F42" s="3" t="s">
        <v>12</v>
      </c>
      <c r="G42" s="3" t="s">
        <v>16</v>
      </c>
      <c r="H42" s="78">
        <v>0.49359999999999998</v>
      </c>
      <c r="I42" s="78">
        <v>0.94640000000000002</v>
      </c>
      <c r="J42" s="3">
        <v>0.43240000000000001</v>
      </c>
      <c r="K42" s="3">
        <v>6.4500000000000002E-2</v>
      </c>
      <c r="L42" s="4">
        <v>1.5E-11</v>
      </c>
    </row>
    <row r="43" spans="1:12">
      <c r="A43" s="3">
        <v>1238363</v>
      </c>
      <c r="B43" s="3">
        <v>1396898</v>
      </c>
      <c r="C43" s="3" t="s">
        <v>253</v>
      </c>
      <c r="D43" s="3">
        <v>17</v>
      </c>
      <c r="E43" s="3">
        <v>1365747</v>
      </c>
      <c r="F43" s="3" t="s">
        <v>16</v>
      </c>
      <c r="G43" s="3" t="s">
        <v>19</v>
      </c>
      <c r="H43" s="78">
        <v>0.80110000000000003</v>
      </c>
      <c r="I43" s="78">
        <v>0.9667</v>
      </c>
      <c r="J43" s="3">
        <v>0.45450000000000002</v>
      </c>
      <c r="K43" s="3">
        <v>8.0100000000000005E-2</v>
      </c>
      <c r="L43" s="4">
        <v>1E-8</v>
      </c>
    </row>
    <row r="44" spans="1:12">
      <c r="A44" s="3">
        <v>42973150</v>
      </c>
      <c r="B44" s="3">
        <v>43221331</v>
      </c>
      <c r="C44" s="3" t="s">
        <v>254</v>
      </c>
      <c r="D44" s="3">
        <v>18</v>
      </c>
      <c r="E44" s="3">
        <v>43099143</v>
      </c>
      <c r="F44" s="3" t="s">
        <v>12</v>
      </c>
      <c r="G44" s="3" t="s">
        <v>19</v>
      </c>
      <c r="H44" s="78">
        <v>0.71360000000000001</v>
      </c>
      <c r="I44" s="78">
        <v>0.95689999999999997</v>
      </c>
      <c r="J44" s="3">
        <v>0.4017</v>
      </c>
      <c r="K44" s="3">
        <v>7.1199999999999999E-2</v>
      </c>
      <c r="L44" s="4">
        <v>4.1000000000000003E-8</v>
      </c>
    </row>
    <row r="45" spans="1:12">
      <c r="A45" s="3">
        <v>2098614</v>
      </c>
      <c r="B45" s="3">
        <v>2251528</v>
      </c>
      <c r="C45" s="3" t="s">
        <v>86</v>
      </c>
      <c r="D45" s="3">
        <v>19</v>
      </c>
      <c r="E45" s="3">
        <v>2161443</v>
      </c>
      <c r="F45" s="3" t="s">
        <v>16</v>
      </c>
      <c r="G45" s="3" t="s">
        <v>19</v>
      </c>
      <c r="H45" s="78">
        <v>0.70820000000000005</v>
      </c>
      <c r="I45" s="78">
        <v>0.99309999999999998</v>
      </c>
      <c r="J45" s="3">
        <v>0.63270000000000004</v>
      </c>
      <c r="K45" s="3">
        <v>6.9199999999999998E-2</v>
      </c>
      <c r="L45" s="4">
        <v>4.9000000000000002E-20</v>
      </c>
    </row>
    <row r="46" spans="1:12">
      <c r="A46" s="3">
        <v>10628525</v>
      </c>
      <c r="B46" s="3">
        <v>10710171</v>
      </c>
      <c r="C46" s="3" t="s">
        <v>255</v>
      </c>
      <c r="D46" s="3">
        <v>20</v>
      </c>
      <c r="E46" s="3">
        <v>10657802</v>
      </c>
      <c r="F46" s="3" t="s">
        <v>13</v>
      </c>
      <c r="G46" s="3" t="s">
        <v>256</v>
      </c>
      <c r="H46" s="78">
        <v>0.52629999999999999</v>
      </c>
      <c r="I46" s="78">
        <v>0.93840000000000001</v>
      </c>
      <c r="J46" s="3">
        <v>0.38119999999999998</v>
      </c>
      <c r="K46" s="3">
        <v>6.5000000000000002E-2</v>
      </c>
      <c r="L46" s="4">
        <v>1.9000000000000001E-9</v>
      </c>
    </row>
    <row r="47" spans="1:12">
      <c r="A47" s="3">
        <v>30093961</v>
      </c>
      <c r="B47" s="3">
        <v>30660996</v>
      </c>
      <c r="C47" s="3" t="s">
        <v>237</v>
      </c>
      <c r="D47" s="3">
        <v>22</v>
      </c>
      <c r="E47" s="3">
        <v>30592808</v>
      </c>
      <c r="F47" s="3" t="s">
        <v>16</v>
      </c>
      <c r="G47" s="3" t="s">
        <v>13</v>
      </c>
      <c r="H47" s="78">
        <v>0.93279999999999996</v>
      </c>
      <c r="I47" s="78">
        <v>0.98209999999999997</v>
      </c>
      <c r="J47" s="3">
        <v>0.71240000000000003</v>
      </c>
      <c r="K47" s="3">
        <v>0.12659999999999999</v>
      </c>
      <c r="L47" s="4">
        <v>2.3000000000000001E-8</v>
      </c>
    </row>
    <row r="48" spans="1:12" ht="28.5" customHeight="1">
      <c r="A48" s="204" t="s">
        <v>348</v>
      </c>
      <c r="B48" s="204"/>
      <c r="C48" s="204"/>
      <c r="D48" s="204"/>
      <c r="E48" s="204"/>
      <c r="F48" s="204"/>
      <c r="G48" s="204"/>
      <c r="H48" s="204"/>
      <c r="I48" s="204"/>
      <c r="J48" s="204"/>
      <c r="K48" s="204"/>
      <c r="L48" s="204"/>
    </row>
  </sheetData>
  <mergeCells count="2">
    <mergeCell ref="A1:L1"/>
    <mergeCell ref="A48:L4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Normal="100" workbookViewId="0">
      <selection sqref="A1:L1"/>
    </sheetView>
  </sheetViews>
  <sheetFormatPr defaultRowHeight="15"/>
  <cols>
    <col min="1" max="12" width="12.85546875" style="3" customWidth="1"/>
  </cols>
  <sheetData>
    <row r="1" spans="1:12" ht="18.75">
      <c r="A1" s="205" t="s">
        <v>495</v>
      </c>
      <c r="B1" s="205"/>
      <c r="C1" s="205"/>
      <c r="D1" s="205"/>
      <c r="E1" s="205"/>
      <c r="F1" s="205"/>
      <c r="G1" s="205"/>
      <c r="H1" s="205"/>
      <c r="I1" s="205"/>
      <c r="J1" s="205"/>
      <c r="K1" s="205"/>
      <c r="L1" s="205"/>
    </row>
    <row r="2" spans="1:12" ht="15.75" thickBot="1">
      <c r="A2" s="12" t="s">
        <v>0</v>
      </c>
      <c r="B2" s="12" t="s">
        <v>1</v>
      </c>
      <c r="C2" s="12" t="s">
        <v>2</v>
      </c>
      <c r="D2" s="12" t="s">
        <v>3</v>
      </c>
      <c r="E2" s="12" t="s">
        <v>4</v>
      </c>
      <c r="F2" s="12" t="s">
        <v>5</v>
      </c>
      <c r="G2" s="12" t="s">
        <v>340</v>
      </c>
      <c r="H2" s="12" t="s">
        <v>6</v>
      </c>
      <c r="I2" s="12" t="s">
        <v>7</v>
      </c>
      <c r="J2" s="12" t="s">
        <v>8</v>
      </c>
      <c r="K2" s="12" t="s">
        <v>9</v>
      </c>
      <c r="L2" s="12" t="s">
        <v>10</v>
      </c>
    </row>
    <row r="3" spans="1:12">
      <c r="A3" s="3">
        <v>3165106</v>
      </c>
      <c r="B3" s="3">
        <v>3252800</v>
      </c>
      <c r="C3" s="3" t="s">
        <v>125</v>
      </c>
      <c r="D3" s="3">
        <v>1</v>
      </c>
      <c r="E3" s="3">
        <v>3236894</v>
      </c>
      <c r="F3" s="3" t="s">
        <v>19</v>
      </c>
      <c r="G3" s="3" t="s">
        <v>16</v>
      </c>
      <c r="H3" s="78">
        <v>0.76149999999999995</v>
      </c>
      <c r="I3" s="78">
        <v>0.99050000000000005</v>
      </c>
      <c r="J3" s="3">
        <v>0.40389999999999998</v>
      </c>
      <c r="K3" s="3">
        <v>7.6499999999999999E-2</v>
      </c>
      <c r="L3" s="4">
        <v>2.4E-8</v>
      </c>
    </row>
    <row r="4" spans="1:12">
      <c r="A4" s="3">
        <v>10758180</v>
      </c>
      <c r="B4" s="3">
        <v>10804357</v>
      </c>
      <c r="C4" s="3" t="s">
        <v>11</v>
      </c>
      <c r="D4" s="3">
        <v>1</v>
      </c>
      <c r="E4" s="3">
        <v>10796866</v>
      </c>
      <c r="F4" s="3" t="s">
        <v>13</v>
      </c>
      <c r="G4" s="3" t="s">
        <v>12</v>
      </c>
      <c r="H4" s="78">
        <v>0.373</v>
      </c>
      <c r="I4" s="78">
        <v>1</v>
      </c>
      <c r="J4" s="3">
        <v>0.69169999999999998</v>
      </c>
      <c r="K4" s="3">
        <v>6.7000000000000004E-2</v>
      </c>
      <c r="L4" s="4">
        <v>7.0000000000000004E-25</v>
      </c>
    </row>
    <row r="5" spans="1:12">
      <c r="A5" s="3">
        <v>110454305</v>
      </c>
      <c r="B5" s="3">
        <v>110637288</v>
      </c>
      <c r="C5" s="3" t="s">
        <v>127</v>
      </c>
      <c r="D5" s="3">
        <v>1</v>
      </c>
      <c r="E5" s="3">
        <v>110470764</v>
      </c>
      <c r="F5" s="3" t="s">
        <v>19</v>
      </c>
      <c r="G5" s="3" t="s">
        <v>16</v>
      </c>
      <c r="H5" s="78">
        <v>0.71530000000000005</v>
      </c>
      <c r="I5" s="78">
        <v>1</v>
      </c>
      <c r="J5" s="3">
        <v>0.40579999999999999</v>
      </c>
      <c r="K5" s="3">
        <v>7.17E-2</v>
      </c>
      <c r="L5" s="4">
        <v>1.3000000000000001E-8</v>
      </c>
    </row>
    <row r="6" spans="1:12">
      <c r="A6" s="3">
        <v>113021154</v>
      </c>
      <c r="B6" s="3">
        <v>113267122</v>
      </c>
      <c r="C6" s="3" t="s">
        <v>14</v>
      </c>
      <c r="D6" s="3">
        <v>1</v>
      </c>
      <c r="E6" s="3">
        <v>113042822</v>
      </c>
      <c r="F6" s="3" t="s">
        <v>13</v>
      </c>
      <c r="G6" s="3" t="s">
        <v>12</v>
      </c>
      <c r="H6" s="78">
        <v>0.69610000000000005</v>
      </c>
      <c r="I6" s="78">
        <v>1</v>
      </c>
      <c r="J6" s="3">
        <v>0.6331</v>
      </c>
      <c r="K6" s="3">
        <v>7.0499999999999993E-2</v>
      </c>
      <c r="L6" s="4">
        <v>9.3000000000000003E-21</v>
      </c>
    </row>
    <row r="7" spans="1:12">
      <c r="A7" s="3">
        <v>154867693</v>
      </c>
      <c r="B7" s="3">
        <v>156124230</v>
      </c>
      <c r="C7" s="3" t="s">
        <v>15</v>
      </c>
      <c r="D7" s="3">
        <v>1</v>
      </c>
      <c r="E7" s="3">
        <v>155178782</v>
      </c>
      <c r="F7" s="3" t="s">
        <v>16</v>
      </c>
      <c r="G7" s="3" t="s">
        <v>12</v>
      </c>
      <c r="H7" s="78">
        <v>0.18099999999999999</v>
      </c>
      <c r="I7" s="78">
        <v>1</v>
      </c>
      <c r="J7" s="3">
        <v>0.70450000000000002</v>
      </c>
      <c r="K7" s="3">
        <v>8.4900000000000003E-2</v>
      </c>
      <c r="L7" s="4">
        <v>3.5999999999999999E-17</v>
      </c>
    </row>
    <row r="8" spans="1:12">
      <c r="A8" s="3">
        <v>26878557</v>
      </c>
      <c r="B8" s="3">
        <v>27096553</v>
      </c>
      <c r="C8" s="3" t="s">
        <v>17</v>
      </c>
      <c r="D8" s="3">
        <v>2</v>
      </c>
      <c r="E8" s="3">
        <v>26932796</v>
      </c>
      <c r="F8" s="3" t="s">
        <v>13</v>
      </c>
      <c r="G8" s="3" t="s">
        <v>12</v>
      </c>
      <c r="H8" s="78">
        <v>0.75819999999999999</v>
      </c>
      <c r="I8" s="78">
        <v>0.9879</v>
      </c>
      <c r="J8" s="3">
        <v>0.80930000000000002</v>
      </c>
      <c r="K8" s="3">
        <v>7.6399999999999996E-2</v>
      </c>
      <c r="L8" s="4">
        <v>3.8000000000000001E-26</v>
      </c>
    </row>
    <row r="9" spans="1:12">
      <c r="A9" s="3">
        <v>54109627</v>
      </c>
      <c r="B9" s="3">
        <v>55687864</v>
      </c>
      <c r="C9" s="3" t="s">
        <v>18</v>
      </c>
      <c r="D9" s="3">
        <v>2</v>
      </c>
      <c r="E9" s="3">
        <v>54898273</v>
      </c>
      <c r="F9" s="3" t="s">
        <v>13</v>
      </c>
      <c r="G9" s="3" t="s">
        <v>19</v>
      </c>
      <c r="H9" s="78">
        <v>0.9869</v>
      </c>
      <c r="I9" s="78">
        <v>0.86709999999999998</v>
      </c>
      <c r="J9" s="3">
        <v>1.8858999999999999</v>
      </c>
      <c r="K9" s="3">
        <v>0.30669999999999997</v>
      </c>
      <c r="L9" s="4">
        <v>3.1999999999999998E-10</v>
      </c>
    </row>
    <row r="10" spans="1:12">
      <c r="A10" s="3">
        <v>86064364</v>
      </c>
      <c r="B10" s="3">
        <v>86567619</v>
      </c>
      <c r="C10" s="3" t="s">
        <v>21</v>
      </c>
      <c r="D10" s="3">
        <v>2</v>
      </c>
      <c r="E10" s="3">
        <v>86285211</v>
      </c>
      <c r="F10" s="3" t="s">
        <v>22</v>
      </c>
      <c r="G10" s="3" t="s">
        <v>12</v>
      </c>
      <c r="H10" s="78">
        <v>0.83560000000000001</v>
      </c>
      <c r="I10" s="78">
        <v>0.83579999999999999</v>
      </c>
      <c r="J10" s="3">
        <v>0.57899999999999996</v>
      </c>
      <c r="K10" s="3">
        <v>9.5600000000000004E-2</v>
      </c>
      <c r="L10" s="4">
        <v>3.4000000000000001E-10</v>
      </c>
    </row>
    <row r="11" spans="1:12">
      <c r="A11" s="3">
        <v>164700057</v>
      </c>
      <c r="B11" s="3">
        <v>165207155</v>
      </c>
      <c r="C11" s="3" t="s">
        <v>23</v>
      </c>
      <c r="D11" s="3">
        <v>2</v>
      </c>
      <c r="E11" s="3">
        <v>165005726</v>
      </c>
      <c r="F11" s="3" t="s">
        <v>12</v>
      </c>
      <c r="G11" s="3" t="s">
        <v>13</v>
      </c>
      <c r="H11" s="78">
        <v>0.5806</v>
      </c>
      <c r="I11" s="78">
        <v>0.98099999999999998</v>
      </c>
      <c r="J11" s="3">
        <v>0.58140000000000003</v>
      </c>
      <c r="K11" s="3">
        <v>6.6400000000000001E-2</v>
      </c>
      <c r="L11" s="4">
        <v>7.0000000000000003E-19</v>
      </c>
    </row>
    <row r="12" spans="1:12">
      <c r="A12" s="3">
        <v>174192603</v>
      </c>
      <c r="B12" s="3">
        <v>174254761</v>
      </c>
      <c r="C12" s="3" t="s">
        <v>24</v>
      </c>
      <c r="D12" s="3">
        <v>2</v>
      </c>
      <c r="E12" s="3">
        <v>174215709</v>
      </c>
      <c r="F12" s="3" t="s">
        <v>19</v>
      </c>
      <c r="G12" s="3" t="s">
        <v>16</v>
      </c>
      <c r="H12" s="78">
        <v>0.58589999999999998</v>
      </c>
      <c r="I12" s="78">
        <v>0.93799999999999994</v>
      </c>
      <c r="J12" s="3">
        <v>0.39629999999999999</v>
      </c>
      <c r="K12" s="3">
        <v>6.8000000000000005E-2</v>
      </c>
      <c r="L12" s="4">
        <v>7.5999999999999996E-10</v>
      </c>
    </row>
    <row r="13" spans="1:12">
      <c r="A13" s="3">
        <v>182849046</v>
      </c>
      <c r="B13" s="3">
        <v>183152863</v>
      </c>
      <c r="C13" s="3" t="s">
        <v>131</v>
      </c>
      <c r="D13" s="3">
        <v>2</v>
      </c>
      <c r="E13" s="3">
        <v>182992435</v>
      </c>
      <c r="F13" s="3" t="s">
        <v>16</v>
      </c>
      <c r="G13" s="3" t="s">
        <v>19</v>
      </c>
      <c r="H13" s="78">
        <v>0.71960000000000002</v>
      </c>
      <c r="I13" s="78">
        <v>0.96940000000000004</v>
      </c>
      <c r="J13" s="3">
        <v>0.44369999999999998</v>
      </c>
      <c r="K13" s="3">
        <v>7.3300000000000004E-2</v>
      </c>
      <c r="L13" s="4">
        <v>9.900000000000001E-10</v>
      </c>
    </row>
    <row r="14" spans="1:12">
      <c r="A14" s="3">
        <v>183175607</v>
      </c>
      <c r="B14" s="3">
        <v>183512035</v>
      </c>
      <c r="C14" s="3" t="s">
        <v>132</v>
      </c>
      <c r="D14" s="3">
        <v>2</v>
      </c>
      <c r="E14" s="3">
        <v>183217380</v>
      </c>
      <c r="F14" s="3" t="s">
        <v>115</v>
      </c>
      <c r="G14" s="3" t="s">
        <v>19</v>
      </c>
      <c r="H14" s="78">
        <v>0.63800000000000001</v>
      </c>
      <c r="I14" s="78">
        <v>0.80459999999999998</v>
      </c>
      <c r="J14" s="3">
        <v>0.46060000000000001</v>
      </c>
      <c r="K14" s="3">
        <v>7.5399999999999995E-2</v>
      </c>
      <c r="L14" s="4">
        <v>1.5E-9</v>
      </c>
    </row>
    <row r="15" spans="1:12">
      <c r="A15" s="3">
        <v>225224238</v>
      </c>
      <c r="B15" s="3">
        <v>225836800</v>
      </c>
      <c r="C15" s="3" t="s">
        <v>25</v>
      </c>
      <c r="D15" s="3">
        <v>2</v>
      </c>
      <c r="E15" s="3">
        <v>225561035</v>
      </c>
      <c r="F15" s="3" t="s">
        <v>12</v>
      </c>
      <c r="G15" s="3" t="s">
        <v>13</v>
      </c>
      <c r="H15" s="78">
        <v>0.4713</v>
      </c>
      <c r="I15" s="78">
        <v>0.94230000000000003</v>
      </c>
      <c r="J15" s="3">
        <v>0.38419999999999999</v>
      </c>
      <c r="K15" s="3">
        <v>6.7199999999999996E-2</v>
      </c>
      <c r="L15" s="4">
        <v>1.2E-8</v>
      </c>
    </row>
    <row r="16" spans="1:12">
      <c r="A16" s="3">
        <v>240070093</v>
      </c>
      <c r="B16" s="3">
        <v>240318260</v>
      </c>
      <c r="C16" s="3" t="s">
        <v>26</v>
      </c>
      <c r="D16" s="3">
        <v>2</v>
      </c>
      <c r="E16" s="3">
        <v>240195301</v>
      </c>
      <c r="F16" s="3" t="s">
        <v>16</v>
      </c>
      <c r="G16" s="3" t="s">
        <v>13</v>
      </c>
      <c r="H16" s="78">
        <v>0.54869999999999997</v>
      </c>
      <c r="I16" s="78">
        <v>0.98839999999999995</v>
      </c>
      <c r="J16" s="3">
        <v>0.42359999999999998</v>
      </c>
      <c r="K16" s="3">
        <v>6.54E-2</v>
      </c>
      <c r="L16" s="4">
        <v>6.7000000000000001E-11</v>
      </c>
    </row>
    <row r="17" spans="1:12">
      <c r="A17" s="3">
        <v>14826846</v>
      </c>
      <c r="B17" s="3">
        <v>14973980</v>
      </c>
      <c r="C17" s="3" t="s">
        <v>97</v>
      </c>
      <c r="D17" s="3">
        <v>3</v>
      </c>
      <c r="E17" s="3">
        <v>14925876</v>
      </c>
      <c r="F17" s="3" t="s">
        <v>16</v>
      </c>
      <c r="G17" s="3" t="s">
        <v>19</v>
      </c>
      <c r="H17" s="78">
        <v>0.80169999999999997</v>
      </c>
      <c r="I17" s="78">
        <v>0.93840000000000001</v>
      </c>
      <c r="J17" s="3">
        <v>0.48870000000000002</v>
      </c>
      <c r="K17" s="3">
        <v>8.4099999999999994E-2</v>
      </c>
      <c r="L17" s="4">
        <v>1.4999999999999999E-8</v>
      </c>
    </row>
    <row r="18" spans="1:12">
      <c r="A18" s="3">
        <v>27194818</v>
      </c>
      <c r="B18" s="3">
        <v>27618178</v>
      </c>
      <c r="C18" s="3" t="s">
        <v>257</v>
      </c>
      <c r="D18" s="3">
        <v>3</v>
      </c>
      <c r="E18" s="3">
        <v>27562988</v>
      </c>
      <c r="F18" s="3" t="s">
        <v>12</v>
      </c>
      <c r="G18" s="3" t="s">
        <v>13</v>
      </c>
      <c r="H18" s="78">
        <v>0.68340000000000001</v>
      </c>
      <c r="I18" s="78">
        <v>0.94199999999999995</v>
      </c>
      <c r="J18" s="3">
        <v>0.43480000000000002</v>
      </c>
      <c r="K18" s="3">
        <v>7.22E-2</v>
      </c>
      <c r="L18" s="4">
        <v>1.9000000000000001E-9</v>
      </c>
    </row>
    <row r="19" spans="1:12">
      <c r="A19" s="3">
        <v>46741019</v>
      </c>
      <c r="B19" s="3">
        <v>48382992</v>
      </c>
      <c r="C19" s="3" t="s">
        <v>28</v>
      </c>
      <c r="D19" s="3">
        <v>3</v>
      </c>
      <c r="E19" s="3">
        <v>47338554</v>
      </c>
      <c r="F19" s="3" t="s">
        <v>12</v>
      </c>
      <c r="G19" s="3" t="s">
        <v>13</v>
      </c>
      <c r="H19" s="78">
        <v>0.65920000000000001</v>
      </c>
      <c r="I19" s="78">
        <v>1</v>
      </c>
      <c r="J19" s="3">
        <v>0.51729999999999998</v>
      </c>
      <c r="K19" s="3">
        <v>6.88E-2</v>
      </c>
      <c r="L19" s="4">
        <v>4.1000000000000002E-14</v>
      </c>
    </row>
    <row r="20" spans="1:12">
      <c r="A20" s="3">
        <v>53248389</v>
      </c>
      <c r="B20" s="3">
        <v>53739417</v>
      </c>
      <c r="C20" s="3" t="s">
        <v>137</v>
      </c>
      <c r="D20" s="3">
        <v>3</v>
      </c>
      <c r="E20" s="3">
        <v>53577164</v>
      </c>
      <c r="F20" s="3" t="s">
        <v>12</v>
      </c>
      <c r="G20" s="3" t="s">
        <v>19</v>
      </c>
      <c r="H20" s="78">
        <v>0.53979999999999995</v>
      </c>
      <c r="I20" s="78">
        <v>0.96299999999999997</v>
      </c>
      <c r="J20" s="3">
        <v>0.55640000000000001</v>
      </c>
      <c r="K20" s="3">
        <v>6.6100000000000006E-2</v>
      </c>
      <c r="L20" s="4">
        <v>3.4E-18</v>
      </c>
    </row>
    <row r="21" spans="1:12">
      <c r="A21" s="3">
        <v>53743649</v>
      </c>
      <c r="B21" s="3">
        <v>53994607</v>
      </c>
      <c r="C21" s="3" t="s">
        <v>30</v>
      </c>
      <c r="D21" s="3">
        <v>3</v>
      </c>
      <c r="E21" s="3">
        <v>53850210</v>
      </c>
      <c r="F21" s="3" t="s">
        <v>19</v>
      </c>
      <c r="G21" s="3" t="s">
        <v>13</v>
      </c>
      <c r="H21" s="78">
        <v>0.6673</v>
      </c>
      <c r="I21" s="78">
        <v>0.97050000000000003</v>
      </c>
      <c r="J21" s="3">
        <v>0.42280000000000001</v>
      </c>
      <c r="K21" s="3">
        <v>7.0000000000000007E-2</v>
      </c>
      <c r="L21" s="4">
        <v>1.0999999999999999E-9</v>
      </c>
    </row>
    <row r="22" spans="1:12">
      <c r="A22" s="3">
        <v>168605042</v>
      </c>
      <c r="B22" s="3">
        <v>168939963</v>
      </c>
      <c r="C22" s="3" t="s">
        <v>31</v>
      </c>
      <c r="D22" s="3">
        <v>3</v>
      </c>
      <c r="E22" s="3">
        <v>168849576</v>
      </c>
      <c r="F22" s="3" t="s">
        <v>12</v>
      </c>
      <c r="G22" s="3" t="s">
        <v>13</v>
      </c>
      <c r="H22" s="78">
        <v>0.84340000000000004</v>
      </c>
      <c r="I22" s="78">
        <v>0.96940000000000004</v>
      </c>
      <c r="J22" s="3">
        <v>0.60070000000000001</v>
      </c>
      <c r="K22" s="3">
        <v>9.0399999999999994E-2</v>
      </c>
      <c r="L22" s="4">
        <v>7.5999999999999996E-11</v>
      </c>
    </row>
    <row r="23" spans="1:12">
      <c r="A23" s="3">
        <v>169205312</v>
      </c>
      <c r="B23" s="3">
        <v>169715141</v>
      </c>
      <c r="C23" s="3" t="s">
        <v>258</v>
      </c>
      <c r="D23" s="3">
        <v>3</v>
      </c>
      <c r="E23" s="3">
        <v>169365395</v>
      </c>
      <c r="F23" s="3" t="s">
        <v>13</v>
      </c>
      <c r="G23" s="3" t="s">
        <v>16</v>
      </c>
      <c r="H23" s="78">
        <v>0.88790000000000002</v>
      </c>
      <c r="I23" s="78">
        <v>0.92610000000000003</v>
      </c>
      <c r="J23" s="3">
        <v>0.78810000000000002</v>
      </c>
      <c r="K23" s="3">
        <v>0.1067</v>
      </c>
      <c r="L23" s="4">
        <v>1.3E-13</v>
      </c>
    </row>
    <row r="24" spans="1:12">
      <c r="A24" s="3">
        <v>81064611</v>
      </c>
      <c r="B24" s="3">
        <v>81802811</v>
      </c>
      <c r="C24" s="3" t="s">
        <v>140</v>
      </c>
      <c r="D24" s="3">
        <v>4</v>
      </c>
      <c r="E24" s="3">
        <v>81184341</v>
      </c>
      <c r="F24" s="3" t="s">
        <v>12</v>
      </c>
      <c r="G24" s="3" t="s">
        <v>16</v>
      </c>
      <c r="H24" s="78">
        <v>0.60019999999999996</v>
      </c>
      <c r="I24" s="78">
        <v>1</v>
      </c>
      <c r="J24" s="3">
        <v>1.2847</v>
      </c>
      <c r="K24" s="3">
        <v>6.6100000000000006E-2</v>
      </c>
      <c r="L24" s="4">
        <v>8.8999999999999995E-85</v>
      </c>
    </row>
    <row r="25" spans="1:12">
      <c r="A25" s="3">
        <v>95713154</v>
      </c>
      <c r="B25" s="3">
        <v>96114367</v>
      </c>
      <c r="C25" s="3" t="s">
        <v>141</v>
      </c>
      <c r="D25" s="3">
        <v>4</v>
      </c>
      <c r="E25" s="3">
        <v>95908259</v>
      </c>
      <c r="F25" s="3" t="s">
        <v>142</v>
      </c>
      <c r="G25" s="3" t="s">
        <v>12</v>
      </c>
      <c r="H25" s="78">
        <v>0.1285</v>
      </c>
      <c r="I25" s="78">
        <v>0.96789999999999998</v>
      </c>
      <c r="J25" s="3">
        <v>0.54890000000000005</v>
      </c>
      <c r="K25" s="3">
        <v>9.8599999999999993E-2</v>
      </c>
      <c r="L25" s="4">
        <v>4.9999999999999998E-8</v>
      </c>
    </row>
    <row r="26" spans="1:12">
      <c r="A26" s="3">
        <v>156244177</v>
      </c>
      <c r="B26" s="3">
        <v>156519696</v>
      </c>
      <c r="C26" s="3" t="s">
        <v>36</v>
      </c>
      <c r="D26" s="3">
        <v>4</v>
      </c>
      <c r="E26" s="3">
        <v>156338219</v>
      </c>
      <c r="F26" s="3" t="s">
        <v>12</v>
      </c>
      <c r="G26" s="3" t="s">
        <v>13</v>
      </c>
      <c r="H26" s="78">
        <v>0.13389999999999999</v>
      </c>
      <c r="I26" s="78">
        <v>0.94310000000000005</v>
      </c>
      <c r="J26" s="3">
        <v>0.59109999999999996</v>
      </c>
      <c r="K26" s="3">
        <v>9.8100000000000007E-2</v>
      </c>
      <c r="L26" s="4">
        <v>8.1999999999999996E-10</v>
      </c>
    </row>
    <row r="27" spans="1:12">
      <c r="A27" s="3">
        <v>156606143</v>
      </c>
      <c r="B27" s="3">
        <v>156701969</v>
      </c>
      <c r="C27" s="3" t="s">
        <v>144</v>
      </c>
      <c r="D27" s="3">
        <v>4</v>
      </c>
      <c r="E27" s="3">
        <v>156638073</v>
      </c>
      <c r="F27" s="3" t="s">
        <v>13</v>
      </c>
      <c r="G27" s="3" t="s">
        <v>19</v>
      </c>
      <c r="H27" s="78">
        <v>0.80659999999999998</v>
      </c>
      <c r="I27" s="78">
        <v>1</v>
      </c>
      <c r="J27" s="3">
        <v>0.54379999999999995</v>
      </c>
      <c r="K27" s="3">
        <v>8.2199999999999995E-2</v>
      </c>
      <c r="L27" s="4">
        <v>2.2000000000000002E-11</v>
      </c>
    </row>
    <row r="28" spans="1:12">
      <c r="A28" s="3">
        <v>32761578</v>
      </c>
      <c r="B28" s="3">
        <v>32910258</v>
      </c>
      <c r="C28" s="3" t="s">
        <v>145</v>
      </c>
      <c r="D28" s="3">
        <v>5</v>
      </c>
      <c r="E28" s="3">
        <v>32829975</v>
      </c>
      <c r="F28" s="3" t="s">
        <v>19</v>
      </c>
      <c r="G28" s="3" t="s">
        <v>13</v>
      </c>
      <c r="H28" s="78">
        <v>0.33989999999999998</v>
      </c>
      <c r="I28" s="78">
        <v>0.99299999999999999</v>
      </c>
      <c r="J28" s="3">
        <v>0.5262</v>
      </c>
      <c r="K28" s="3">
        <v>6.88E-2</v>
      </c>
      <c r="L28" s="4">
        <v>3.8000000000000002E-15</v>
      </c>
    </row>
    <row r="29" spans="1:12">
      <c r="A29" s="3">
        <v>122414418</v>
      </c>
      <c r="B29" s="3">
        <v>122569242</v>
      </c>
      <c r="C29" s="3" t="s">
        <v>39</v>
      </c>
      <c r="D29" s="3">
        <v>5</v>
      </c>
      <c r="E29" s="3">
        <v>122482973</v>
      </c>
      <c r="F29" s="3" t="s">
        <v>19</v>
      </c>
      <c r="G29" s="3" t="s">
        <v>16</v>
      </c>
      <c r="H29" s="78">
        <v>0.4385</v>
      </c>
      <c r="I29" s="78">
        <v>0.94410000000000005</v>
      </c>
      <c r="J29" s="3">
        <v>0.49259999999999998</v>
      </c>
      <c r="K29" s="3">
        <v>6.7400000000000002E-2</v>
      </c>
      <c r="L29" s="4">
        <v>7.1E-14</v>
      </c>
    </row>
    <row r="30" spans="1:12">
      <c r="A30" s="3">
        <v>148321130</v>
      </c>
      <c r="B30" s="3">
        <v>148548201</v>
      </c>
      <c r="C30" s="3" t="s">
        <v>40</v>
      </c>
      <c r="D30" s="3">
        <v>5</v>
      </c>
      <c r="E30" s="3">
        <v>148347543</v>
      </c>
      <c r="F30" s="3" t="s">
        <v>19</v>
      </c>
      <c r="G30" s="3" t="s">
        <v>16</v>
      </c>
      <c r="H30" s="78">
        <v>0.76919999999999999</v>
      </c>
      <c r="I30" s="78">
        <v>0.93079999999999996</v>
      </c>
      <c r="J30" s="3">
        <v>0.62260000000000004</v>
      </c>
      <c r="K30" s="3">
        <v>7.9899999999999999E-2</v>
      </c>
      <c r="L30" s="4">
        <v>2.3999999999999999E-15</v>
      </c>
    </row>
    <row r="31" spans="1:12">
      <c r="A31" s="3">
        <v>157744263</v>
      </c>
      <c r="B31" s="3">
        <v>158028710</v>
      </c>
      <c r="C31" s="3" t="s">
        <v>259</v>
      </c>
      <c r="D31" s="3">
        <v>5</v>
      </c>
      <c r="E31" s="3">
        <v>157811935</v>
      </c>
      <c r="F31" s="3" t="s">
        <v>13</v>
      </c>
      <c r="G31" s="3" t="s">
        <v>19</v>
      </c>
      <c r="H31" s="78">
        <v>0.75309999999999999</v>
      </c>
      <c r="I31" s="78">
        <v>0.98089999999999999</v>
      </c>
      <c r="J31" s="3">
        <v>0.42630000000000001</v>
      </c>
      <c r="K31" s="3">
        <v>7.6600000000000001E-2</v>
      </c>
      <c r="L31" s="4">
        <v>3.5999999999999998E-8</v>
      </c>
    </row>
    <row r="32" spans="1:12">
      <c r="A32" s="3">
        <v>29411423</v>
      </c>
      <c r="B32" s="3">
        <v>32859190</v>
      </c>
      <c r="C32" s="3" t="s">
        <v>260</v>
      </c>
      <c r="D32" s="3">
        <v>6</v>
      </c>
      <c r="E32" s="3">
        <v>32147157</v>
      </c>
      <c r="F32" s="3" t="s">
        <v>19</v>
      </c>
      <c r="G32" s="3" t="s">
        <v>13</v>
      </c>
      <c r="H32" s="78">
        <v>0.7792</v>
      </c>
      <c r="I32" s="78">
        <v>1</v>
      </c>
      <c r="J32" s="3">
        <v>0.5655</v>
      </c>
      <c r="K32" s="3">
        <v>7.8399999999999997E-2</v>
      </c>
      <c r="L32" s="4">
        <v>1.1E-13</v>
      </c>
    </row>
    <row r="33" spans="1:12">
      <c r="A33" s="3">
        <v>43244374</v>
      </c>
      <c r="B33" s="3">
        <v>43421455</v>
      </c>
      <c r="C33" s="3" t="s">
        <v>43</v>
      </c>
      <c r="D33" s="3">
        <v>6</v>
      </c>
      <c r="E33" s="3">
        <v>43260011</v>
      </c>
      <c r="F33" s="3" t="s">
        <v>44</v>
      </c>
      <c r="G33" s="3" t="s">
        <v>16</v>
      </c>
      <c r="H33" s="78">
        <v>0.70789999999999997</v>
      </c>
      <c r="I33" s="78">
        <v>0.98160000000000003</v>
      </c>
      <c r="J33" s="3">
        <v>0.43969999999999998</v>
      </c>
      <c r="K33" s="3">
        <v>7.2499999999999995E-2</v>
      </c>
      <c r="L33" s="4">
        <v>1.5E-9</v>
      </c>
    </row>
    <row r="34" spans="1:12">
      <c r="A34" s="3">
        <v>125866436</v>
      </c>
      <c r="B34" s="3">
        <v>127432488</v>
      </c>
      <c r="C34" s="3" t="s">
        <v>261</v>
      </c>
      <c r="D34" s="3">
        <v>6</v>
      </c>
      <c r="E34" s="3">
        <v>127182811</v>
      </c>
      <c r="F34" s="3" t="s">
        <v>16</v>
      </c>
      <c r="G34" s="3" t="s">
        <v>13</v>
      </c>
      <c r="H34" s="78">
        <v>0.51349999999999996</v>
      </c>
      <c r="I34" s="78">
        <v>0.98329999999999995</v>
      </c>
      <c r="J34" s="3">
        <v>0.4521</v>
      </c>
      <c r="K34" s="3">
        <v>6.5500000000000003E-2</v>
      </c>
      <c r="L34" s="4">
        <v>1.1999999999999999E-12</v>
      </c>
    </row>
    <row r="35" spans="1:12">
      <c r="A35" s="3">
        <v>150956226</v>
      </c>
      <c r="B35" s="3">
        <v>151117807</v>
      </c>
      <c r="C35" s="3" t="s">
        <v>47</v>
      </c>
      <c r="D35" s="3">
        <v>6</v>
      </c>
      <c r="E35" s="3">
        <v>150997401</v>
      </c>
      <c r="F35" s="3" t="s">
        <v>13</v>
      </c>
      <c r="G35" s="3" t="s">
        <v>12</v>
      </c>
      <c r="H35" s="78">
        <v>0.93640000000000001</v>
      </c>
      <c r="I35" s="78">
        <v>0.99119999999999997</v>
      </c>
      <c r="J35" s="3">
        <v>0.9365</v>
      </c>
      <c r="K35" s="3">
        <v>0.13370000000000001</v>
      </c>
      <c r="L35" s="4">
        <v>3.8E-13</v>
      </c>
    </row>
    <row r="36" spans="1:12">
      <c r="A36" s="3">
        <v>944699</v>
      </c>
      <c r="B36" s="3">
        <v>1236059</v>
      </c>
      <c r="C36" s="3" t="s">
        <v>48</v>
      </c>
      <c r="D36" s="3">
        <v>7</v>
      </c>
      <c r="E36" s="3">
        <v>1076944</v>
      </c>
      <c r="F36" s="3" t="s">
        <v>16</v>
      </c>
      <c r="G36" s="3" t="s">
        <v>19</v>
      </c>
      <c r="H36" s="78">
        <v>0.73429999999999995</v>
      </c>
      <c r="I36" s="78">
        <v>0.99719999999999998</v>
      </c>
      <c r="J36" s="3">
        <v>0.50360000000000005</v>
      </c>
      <c r="K36" s="3">
        <v>7.3899999999999993E-2</v>
      </c>
      <c r="L36" s="4">
        <v>6.3000000000000002E-12</v>
      </c>
    </row>
    <row r="37" spans="1:12">
      <c r="A37" s="3">
        <v>27152281</v>
      </c>
      <c r="B37" s="3">
        <v>27315815</v>
      </c>
      <c r="C37" s="3" t="s">
        <v>49</v>
      </c>
      <c r="D37" s="3">
        <v>7</v>
      </c>
      <c r="E37" s="3">
        <v>27241878</v>
      </c>
      <c r="F37" s="3" t="s">
        <v>16</v>
      </c>
      <c r="G37" s="3" t="s">
        <v>50</v>
      </c>
      <c r="H37" s="78">
        <v>0.39979999999999999</v>
      </c>
      <c r="I37" s="78">
        <v>0.98019999999999996</v>
      </c>
      <c r="J37" s="3">
        <v>0.48299999999999998</v>
      </c>
      <c r="K37" s="3">
        <v>6.7000000000000004E-2</v>
      </c>
      <c r="L37" s="4">
        <v>6.4999999999999996E-13</v>
      </c>
    </row>
    <row r="38" spans="1:12">
      <c r="A38" s="3">
        <v>76294984</v>
      </c>
      <c r="B38" s="3">
        <v>77343772</v>
      </c>
      <c r="C38" s="3" t="s">
        <v>151</v>
      </c>
      <c r="D38" s="3">
        <v>8</v>
      </c>
      <c r="E38" s="3">
        <v>76819765</v>
      </c>
      <c r="F38" s="3" t="s">
        <v>13</v>
      </c>
      <c r="G38" s="3" t="s">
        <v>19</v>
      </c>
      <c r="H38" s="78">
        <v>0.5474</v>
      </c>
      <c r="I38" s="78">
        <v>0.99890000000000001</v>
      </c>
      <c r="J38" s="3">
        <v>0.42459999999999998</v>
      </c>
      <c r="K38" s="3">
        <v>6.5299999999999997E-2</v>
      </c>
      <c r="L38" s="4">
        <v>1.5999999999999999E-10</v>
      </c>
    </row>
    <row r="39" spans="1:12">
      <c r="A39" s="3">
        <v>143797714</v>
      </c>
      <c r="B39" s="3">
        <v>144116083</v>
      </c>
      <c r="C39" s="3" t="s">
        <v>152</v>
      </c>
      <c r="D39" s="3">
        <v>8</v>
      </c>
      <c r="E39" s="3">
        <v>143996877</v>
      </c>
      <c r="F39" s="3" t="s">
        <v>19</v>
      </c>
      <c r="G39" s="3" t="s">
        <v>12</v>
      </c>
      <c r="H39" s="78">
        <v>0.70389999999999997</v>
      </c>
      <c r="I39" s="78">
        <v>0.98450000000000004</v>
      </c>
      <c r="J39" s="3">
        <v>0.7107</v>
      </c>
      <c r="K39" s="3">
        <v>7.1800000000000003E-2</v>
      </c>
      <c r="L39" s="4">
        <v>2.3000000000000001E-23</v>
      </c>
    </row>
    <row r="40" spans="1:12">
      <c r="A40" s="3">
        <v>144274919</v>
      </c>
      <c r="B40" s="3">
        <v>144500054</v>
      </c>
      <c r="C40" s="3" t="s">
        <v>262</v>
      </c>
      <c r="D40" s="3">
        <v>8</v>
      </c>
      <c r="E40" s="3">
        <v>144370124</v>
      </c>
      <c r="F40" s="3" t="s">
        <v>16</v>
      </c>
      <c r="G40" s="3" t="s">
        <v>12</v>
      </c>
      <c r="H40" s="78">
        <v>0.30049999999999999</v>
      </c>
      <c r="I40" s="78">
        <v>0.94289999999999996</v>
      </c>
      <c r="J40" s="3">
        <v>0.40010000000000001</v>
      </c>
      <c r="K40" s="3">
        <v>7.2999999999999995E-2</v>
      </c>
      <c r="L40" s="4">
        <v>4.0000000000000001E-8</v>
      </c>
    </row>
    <row r="41" spans="1:12">
      <c r="A41" s="3">
        <v>4326105</v>
      </c>
      <c r="B41" s="3">
        <v>4374893</v>
      </c>
      <c r="C41" s="3" t="s">
        <v>263</v>
      </c>
      <c r="D41" s="3">
        <v>9</v>
      </c>
      <c r="E41" s="3">
        <v>4338104</v>
      </c>
      <c r="F41" s="3" t="s">
        <v>16</v>
      </c>
      <c r="G41" s="3" t="s">
        <v>12</v>
      </c>
      <c r="H41" s="78">
        <v>0.64829999999999999</v>
      </c>
      <c r="I41" s="78">
        <v>0.97019999999999995</v>
      </c>
      <c r="J41" s="3">
        <v>0.37569999999999998</v>
      </c>
      <c r="K41" s="3">
        <v>6.9099999999999995E-2</v>
      </c>
      <c r="L41" s="4">
        <v>3.1E-8</v>
      </c>
    </row>
    <row r="42" spans="1:12">
      <c r="A42" s="3">
        <v>97420678</v>
      </c>
      <c r="B42" s="3">
        <v>98196365</v>
      </c>
      <c r="C42" s="3" t="s">
        <v>264</v>
      </c>
      <c r="D42" s="3">
        <v>9</v>
      </c>
      <c r="E42" s="3">
        <v>97789745</v>
      </c>
      <c r="F42" s="3" t="s">
        <v>19</v>
      </c>
      <c r="G42" s="3" t="s">
        <v>16</v>
      </c>
      <c r="H42" s="78">
        <v>0.22889999999999999</v>
      </c>
      <c r="I42" s="78">
        <v>0.98680000000000001</v>
      </c>
      <c r="J42" s="3">
        <v>0.44290000000000002</v>
      </c>
      <c r="K42" s="3">
        <v>7.7899999999999997E-2</v>
      </c>
      <c r="L42" s="4">
        <v>1.3000000000000001E-8</v>
      </c>
    </row>
    <row r="43" spans="1:12">
      <c r="A43" s="3">
        <v>136043599</v>
      </c>
      <c r="B43" s="3">
        <v>136338740</v>
      </c>
      <c r="C43" s="3" t="s">
        <v>155</v>
      </c>
      <c r="D43" s="3">
        <v>9</v>
      </c>
      <c r="E43" s="3">
        <v>136127601</v>
      </c>
      <c r="F43" s="3" t="s">
        <v>19</v>
      </c>
      <c r="G43" s="3" t="s">
        <v>16</v>
      </c>
      <c r="H43" s="78">
        <v>0.80869999999999997</v>
      </c>
      <c r="I43" s="78">
        <v>0.96540000000000004</v>
      </c>
      <c r="J43" s="3">
        <v>0.45440000000000003</v>
      </c>
      <c r="K43" s="3">
        <v>8.43E-2</v>
      </c>
      <c r="L43" s="4">
        <v>1.7E-8</v>
      </c>
    </row>
    <row r="44" spans="1:12">
      <c r="A44" s="3">
        <v>45363477</v>
      </c>
      <c r="B44" s="3">
        <v>45559303</v>
      </c>
      <c r="C44" s="3" t="s">
        <v>108</v>
      </c>
      <c r="D44" s="3">
        <v>10</v>
      </c>
      <c r="E44" s="3">
        <v>45423160</v>
      </c>
      <c r="F44" s="3" t="s">
        <v>12</v>
      </c>
      <c r="G44" s="3" t="s">
        <v>13</v>
      </c>
      <c r="H44" s="78">
        <v>0.66180000000000005</v>
      </c>
      <c r="I44" s="78">
        <v>0.98089999999999999</v>
      </c>
      <c r="J44" s="3">
        <v>0.40210000000000001</v>
      </c>
      <c r="K44" s="3">
        <v>6.9500000000000006E-2</v>
      </c>
      <c r="L44" s="4">
        <v>3.8000000000000001E-9</v>
      </c>
    </row>
    <row r="45" spans="1:12">
      <c r="A45" s="3">
        <v>95912708</v>
      </c>
      <c r="B45" s="3">
        <v>97024983</v>
      </c>
      <c r="C45" s="3" t="s">
        <v>156</v>
      </c>
      <c r="D45" s="3">
        <v>10</v>
      </c>
      <c r="E45" s="3">
        <v>96009182</v>
      </c>
      <c r="F45" s="3" t="s">
        <v>12</v>
      </c>
      <c r="G45" s="3" t="s">
        <v>104</v>
      </c>
      <c r="H45" s="78">
        <v>0.4743</v>
      </c>
      <c r="I45" s="78">
        <v>0.91779999999999995</v>
      </c>
      <c r="J45" s="3">
        <v>0.64659999999999995</v>
      </c>
      <c r="K45" s="3">
        <v>6.8099999999999994E-2</v>
      </c>
      <c r="L45" s="4">
        <v>2.0000000000000001E-22</v>
      </c>
    </row>
    <row r="46" spans="1:12">
      <c r="A46" s="3">
        <v>103874586</v>
      </c>
      <c r="B46" s="3">
        <v>105575138</v>
      </c>
      <c r="C46" s="3" t="s">
        <v>61</v>
      </c>
      <c r="D46" s="3">
        <v>10</v>
      </c>
      <c r="E46" s="3">
        <v>104639651</v>
      </c>
      <c r="F46" s="3" t="s">
        <v>62</v>
      </c>
      <c r="G46" s="3" t="s">
        <v>19</v>
      </c>
      <c r="H46" s="78">
        <v>0.72619999999999996</v>
      </c>
      <c r="I46" s="78">
        <v>0.98829999999999996</v>
      </c>
      <c r="J46" s="3">
        <v>0.93989999999999996</v>
      </c>
      <c r="K46" s="3">
        <v>7.3300000000000004E-2</v>
      </c>
      <c r="L46" s="4">
        <v>2.2E-37</v>
      </c>
    </row>
    <row r="47" spans="1:12">
      <c r="A47" s="3">
        <v>115699005</v>
      </c>
      <c r="B47" s="3">
        <v>115808016</v>
      </c>
      <c r="C47" s="3" t="s">
        <v>63</v>
      </c>
      <c r="D47" s="3">
        <v>10</v>
      </c>
      <c r="E47" s="3">
        <v>115723678</v>
      </c>
      <c r="F47" s="3" t="s">
        <v>19</v>
      </c>
      <c r="G47" s="3" t="s">
        <v>13</v>
      </c>
      <c r="H47" s="78">
        <v>0.84809999999999997</v>
      </c>
      <c r="I47" s="78">
        <v>0.99029999999999996</v>
      </c>
      <c r="J47" s="3">
        <v>0.64600000000000002</v>
      </c>
      <c r="K47" s="3">
        <v>9.0700000000000003E-2</v>
      </c>
      <c r="L47" s="4">
        <v>9.0999999999999996E-13</v>
      </c>
    </row>
    <row r="48" spans="1:12">
      <c r="A48" s="3">
        <v>1870813</v>
      </c>
      <c r="B48" s="3">
        <v>2041890</v>
      </c>
      <c r="C48" s="3" t="s">
        <v>64</v>
      </c>
      <c r="D48" s="3">
        <v>11</v>
      </c>
      <c r="E48" s="3">
        <v>1887068</v>
      </c>
      <c r="F48" s="3" t="s">
        <v>19</v>
      </c>
      <c r="G48" s="3" t="s">
        <v>12</v>
      </c>
      <c r="H48" s="78">
        <v>0.26869999999999999</v>
      </c>
      <c r="I48" s="78">
        <v>0.97409999999999997</v>
      </c>
      <c r="J48" s="3">
        <v>0.56340000000000001</v>
      </c>
      <c r="K48" s="3">
        <v>7.4300000000000005E-2</v>
      </c>
      <c r="L48" s="4">
        <v>1.1E-14</v>
      </c>
    </row>
    <row r="49" spans="1:12">
      <c r="A49" s="3">
        <v>9557148</v>
      </c>
      <c r="B49" s="3">
        <v>10253571</v>
      </c>
      <c r="C49" s="3" t="s">
        <v>160</v>
      </c>
      <c r="D49" s="3">
        <v>11</v>
      </c>
      <c r="E49" s="3">
        <v>9756724</v>
      </c>
      <c r="F49" s="3" t="s">
        <v>13</v>
      </c>
      <c r="G49" s="3" t="s">
        <v>12</v>
      </c>
      <c r="H49" s="78">
        <v>0.57930000000000004</v>
      </c>
      <c r="I49" s="78">
        <v>0.99550000000000005</v>
      </c>
      <c r="J49" s="3">
        <v>0.40279999999999999</v>
      </c>
      <c r="K49" s="3">
        <v>6.6100000000000006E-2</v>
      </c>
      <c r="L49" s="4">
        <v>5.1E-10</v>
      </c>
    </row>
    <row r="50" spans="1:12">
      <c r="A50" s="3">
        <v>15986361</v>
      </c>
      <c r="B50" s="3">
        <v>16750143</v>
      </c>
      <c r="C50" s="3" t="s">
        <v>265</v>
      </c>
      <c r="D50" s="3">
        <v>11</v>
      </c>
      <c r="E50" s="3">
        <v>16252982</v>
      </c>
      <c r="F50" s="3" t="s">
        <v>13</v>
      </c>
      <c r="G50" s="3" t="s">
        <v>12</v>
      </c>
      <c r="H50" s="78">
        <v>0.73170000000000002</v>
      </c>
      <c r="I50" s="78">
        <v>0.96760000000000002</v>
      </c>
      <c r="J50" s="3">
        <v>0.5141</v>
      </c>
      <c r="K50" s="3">
        <v>7.46E-2</v>
      </c>
      <c r="L50" s="4">
        <v>4.3999999999999998E-12</v>
      </c>
    </row>
    <row r="51" spans="1:12">
      <c r="A51" s="3">
        <v>61063665</v>
      </c>
      <c r="B51" s="3">
        <v>61288689</v>
      </c>
      <c r="C51" s="3" t="s">
        <v>67</v>
      </c>
      <c r="D51" s="3">
        <v>11</v>
      </c>
      <c r="E51" s="3">
        <v>61278918</v>
      </c>
      <c r="F51" s="3" t="s">
        <v>13</v>
      </c>
      <c r="G51" s="3" t="s">
        <v>12</v>
      </c>
      <c r="H51" s="78">
        <v>0.626</v>
      </c>
      <c r="I51" s="78">
        <v>0.96809999999999996</v>
      </c>
      <c r="J51" s="3">
        <v>0.62929999999999997</v>
      </c>
      <c r="K51" s="3">
        <v>6.83E-2</v>
      </c>
      <c r="L51" s="4">
        <v>7.5999999999999995E-21</v>
      </c>
    </row>
    <row r="52" spans="1:12">
      <c r="A52" s="3">
        <v>64996091</v>
      </c>
      <c r="B52" s="3">
        <v>65581638</v>
      </c>
      <c r="C52" s="3" t="s">
        <v>112</v>
      </c>
      <c r="D52" s="3">
        <v>11</v>
      </c>
      <c r="E52" s="3">
        <v>65390554</v>
      </c>
      <c r="F52" s="3" t="s">
        <v>13</v>
      </c>
      <c r="G52" s="3" t="s">
        <v>19</v>
      </c>
      <c r="H52" s="78">
        <v>0.72850000000000004</v>
      </c>
      <c r="I52" s="78">
        <v>0.98329999999999995</v>
      </c>
      <c r="J52" s="3">
        <v>0.39650000000000002</v>
      </c>
      <c r="K52" s="3">
        <v>7.3899999999999993E-2</v>
      </c>
      <c r="L52" s="4">
        <v>4.6999999999999997E-8</v>
      </c>
    </row>
    <row r="53" spans="1:12">
      <c r="A53" s="3">
        <v>100414230</v>
      </c>
      <c r="B53" s="3">
        <v>100871750</v>
      </c>
      <c r="C53" s="3" t="s">
        <v>113</v>
      </c>
      <c r="D53" s="3">
        <v>11</v>
      </c>
      <c r="E53" s="3">
        <v>100598981</v>
      </c>
      <c r="F53" s="3" t="s">
        <v>12</v>
      </c>
      <c r="G53" s="3" t="s">
        <v>13</v>
      </c>
      <c r="H53" s="78">
        <v>0.50780000000000003</v>
      </c>
      <c r="I53" s="78">
        <v>0.99070000000000003</v>
      </c>
      <c r="J53" s="3">
        <v>0.55859999999999999</v>
      </c>
      <c r="K53" s="3">
        <v>6.5299999999999997E-2</v>
      </c>
      <c r="L53" s="4">
        <v>4.6999999999999996E-18</v>
      </c>
    </row>
    <row r="54" spans="1:12">
      <c r="A54" s="3">
        <v>116535528</v>
      </c>
      <c r="B54" s="3">
        <v>117102445</v>
      </c>
      <c r="C54" s="3" t="s">
        <v>70</v>
      </c>
      <c r="D54" s="3">
        <v>11</v>
      </c>
      <c r="E54" s="3">
        <v>116848929</v>
      </c>
      <c r="F54" s="3" t="s">
        <v>13</v>
      </c>
      <c r="G54" s="3" t="s">
        <v>71</v>
      </c>
      <c r="H54" s="78">
        <v>0.82789999999999997</v>
      </c>
      <c r="I54" s="78">
        <v>0.98829999999999996</v>
      </c>
      <c r="J54" s="3">
        <v>0.48849999999999999</v>
      </c>
      <c r="K54" s="3">
        <v>8.6499999999999994E-2</v>
      </c>
      <c r="L54" s="4">
        <v>8.0000000000000005E-9</v>
      </c>
    </row>
    <row r="55" spans="1:12">
      <c r="A55" s="3">
        <v>12754299</v>
      </c>
      <c r="B55" s="3">
        <v>12898241</v>
      </c>
      <c r="C55" s="3" t="s">
        <v>165</v>
      </c>
      <c r="D55" s="3">
        <v>12</v>
      </c>
      <c r="E55" s="3">
        <v>12877983</v>
      </c>
      <c r="F55" s="3" t="s">
        <v>16</v>
      </c>
      <c r="G55" s="3" t="s">
        <v>19</v>
      </c>
      <c r="H55" s="78">
        <v>0.55230000000000001</v>
      </c>
      <c r="I55" s="78">
        <v>0.98740000000000006</v>
      </c>
      <c r="J55" s="3">
        <v>0.41889999999999999</v>
      </c>
      <c r="K55" s="3">
        <v>6.5799999999999997E-2</v>
      </c>
      <c r="L55" s="4">
        <v>4.0000000000000001E-10</v>
      </c>
    </row>
    <row r="56" spans="1:12">
      <c r="A56" s="3">
        <v>89812307</v>
      </c>
      <c r="B56" s="3">
        <v>90570113</v>
      </c>
      <c r="C56" s="3" t="s">
        <v>73</v>
      </c>
      <c r="D56" s="3">
        <v>12</v>
      </c>
      <c r="E56" s="3">
        <v>90088829</v>
      </c>
      <c r="F56" s="3" t="s">
        <v>12</v>
      </c>
      <c r="G56" s="3" t="s">
        <v>13</v>
      </c>
      <c r="H56" s="78">
        <v>0.3735</v>
      </c>
      <c r="I56" s="78">
        <v>0.9889</v>
      </c>
      <c r="J56" s="3">
        <v>0.71740000000000004</v>
      </c>
      <c r="K56" s="3">
        <v>6.7599999999999993E-2</v>
      </c>
      <c r="L56" s="4">
        <v>6.5000000000000003E-27</v>
      </c>
    </row>
    <row r="57" spans="1:12">
      <c r="A57" s="3">
        <v>93512899</v>
      </c>
      <c r="B57" s="3">
        <v>93556542</v>
      </c>
      <c r="C57" s="3" t="s">
        <v>74</v>
      </c>
      <c r="D57" s="3">
        <v>12</v>
      </c>
      <c r="E57" s="3">
        <v>93519878</v>
      </c>
      <c r="F57" s="3" t="s">
        <v>75</v>
      </c>
      <c r="G57" s="3" t="s">
        <v>19</v>
      </c>
      <c r="H57" s="78">
        <v>0.67659999999999998</v>
      </c>
      <c r="I57" s="78">
        <v>0.93959999999999999</v>
      </c>
      <c r="J57" s="3">
        <v>0.44009999999999999</v>
      </c>
      <c r="K57" s="3">
        <v>7.1499999999999994E-2</v>
      </c>
      <c r="L57" s="4">
        <v>5.3000000000000003E-10</v>
      </c>
    </row>
    <row r="58" spans="1:12">
      <c r="A58" s="3">
        <v>110139772</v>
      </c>
      <c r="B58" s="3">
        <v>113945048</v>
      </c>
      <c r="C58" s="3" t="s">
        <v>76</v>
      </c>
      <c r="D58" s="3">
        <v>12</v>
      </c>
      <c r="E58" s="3">
        <v>112736118</v>
      </c>
      <c r="F58" s="3" t="s">
        <v>16</v>
      </c>
      <c r="G58" s="3" t="s">
        <v>19</v>
      </c>
      <c r="H58" s="78">
        <v>0.79039999999999999</v>
      </c>
      <c r="I58" s="78">
        <v>1</v>
      </c>
      <c r="J58" s="3">
        <v>0.72760000000000002</v>
      </c>
      <c r="K58" s="3">
        <v>8.0600000000000005E-2</v>
      </c>
      <c r="L58" s="4">
        <v>4.9000000000000002E-20</v>
      </c>
    </row>
    <row r="59" spans="1:12">
      <c r="A59" s="3">
        <v>115471889</v>
      </c>
      <c r="B59" s="3">
        <v>115557307</v>
      </c>
      <c r="C59" s="3" t="s">
        <v>77</v>
      </c>
      <c r="D59" s="3">
        <v>12</v>
      </c>
      <c r="E59" s="3">
        <v>115554676</v>
      </c>
      <c r="F59" s="3" t="s">
        <v>19</v>
      </c>
      <c r="G59" s="3" t="s">
        <v>16</v>
      </c>
      <c r="H59" s="78">
        <v>0.76459999999999995</v>
      </c>
      <c r="I59" s="78">
        <v>0.99709999999999999</v>
      </c>
      <c r="J59" s="3">
        <v>0.51029999999999998</v>
      </c>
      <c r="K59" s="3">
        <v>7.6700000000000004E-2</v>
      </c>
      <c r="L59" s="4">
        <v>3.2000000000000001E-12</v>
      </c>
    </row>
    <row r="60" spans="1:12">
      <c r="A60" s="3">
        <v>53018448</v>
      </c>
      <c r="B60" s="3">
        <v>53263392</v>
      </c>
      <c r="C60" s="3" t="s">
        <v>78</v>
      </c>
      <c r="D60" s="3">
        <v>15</v>
      </c>
      <c r="E60" s="3">
        <v>53097337</v>
      </c>
      <c r="F60" s="3" t="s">
        <v>79</v>
      </c>
      <c r="G60" s="3" t="s">
        <v>13</v>
      </c>
      <c r="H60" s="78">
        <v>0.55889999999999995</v>
      </c>
      <c r="I60" s="78">
        <v>0.86150000000000004</v>
      </c>
      <c r="J60" s="3">
        <v>0.40949999999999998</v>
      </c>
      <c r="K60" s="3">
        <v>7.0400000000000004E-2</v>
      </c>
      <c r="L60" s="4">
        <v>7.4999999999999993E-9</v>
      </c>
    </row>
    <row r="61" spans="1:12">
      <c r="A61" s="3">
        <v>91389686</v>
      </c>
      <c r="B61" s="3">
        <v>91444059</v>
      </c>
      <c r="C61" s="3" t="s">
        <v>121</v>
      </c>
      <c r="D61" s="3">
        <v>15</v>
      </c>
      <c r="E61" s="3">
        <v>91430617</v>
      </c>
      <c r="F61" s="3" t="s">
        <v>19</v>
      </c>
      <c r="G61" s="3" t="s">
        <v>16</v>
      </c>
      <c r="H61" s="78">
        <v>0.21310000000000001</v>
      </c>
      <c r="I61" s="78">
        <v>0.93110000000000004</v>
      </c>
      <c r="J61" s="3">
        <v>0.53680000000000005</v>
      </c>
      <c r="K61" s="3">
        <v>8.2500000000000004E-2</v>
      </c>
      <c r="L61" s="4">
        <v>1.0999999999999999E-10</v>
      </c>
    </row>
    <row r="62" spans="1:12">
      <c r="A62" s="3">
        <v>53796792</v>
      </c>
      <c r="B62" s="3">
        <v>53846487</v>
      </c>
      <c r="C62" s="3" t="s">
        <v>266</v>
      </c>
      <c r="D62" s="3">
        <v>16</v>
      </c>
      <c r="E62" s="3">
        <v>53803223</v>
      </c>
      <c r="F62" s="3" t="s">
        <v>16</v>
      </c>
      <c r="G62" s="3" t="s">
        <v>19</v>
      </c>
      <c r="H62" s="78">
        <v>0.87629999999999997</v>
      </c>
      <c r="I62" s="78">
        <v>0.99819999999999998</v>
      </c>
      <c r="J62" s="3">
        <v>0.61660000000000004</v>
      </c>
      <c r="K62" s="3">
        <v>9.9000000000000005E-2</v>
      </c>
      <c r="L62" s="4">
        <v>8.3999999999999999E-10</v>
      </c>
    </row>
    <row r="63" spans="1:12">
      <c r="A63" s="3">
        <v>26289288</v>
      </c>
      <c r="B63" s="3">
        <v>26784583</v>
      </c>
      <c r="C63" s="3" t="s">
        <v>83</v>
      </c>
      <c r="D63" s="3">
        <v>17</v>
      </c>
      <c r="E63" s="3">
        <v>26722039</v>
      </c>
      <c r="F63" s="3" t="s">
        <v>19</v>
      </c>
      <c r="G63" s="3" t="s">
        <v>84</v>
      </c>
      <c r="H63" s="78">
        <v>0.28520000000000001</v>
      </c>
      <c r="I63" s="78">
        <v>0.97209999999999996</v>
      </c>
      <c r="J63" s="3">
        <v>0.41560000000000002</v>
      </c>
      <c r="K63" s="3">
        <v>7.2999999999999995E-2</v>
      </c>
      <c r="L63" s="4">
        <v>8.0000000000000005E-9</v>
      </c>
    </row>
    <row r="64" spans="1:12">
      <c r="A64" s="3">
        <v>47259130</v>
      </c>
      <c r="B64" s="3">
        <v>47548427</v>
      </c>
      <c r="C64" s="3" t="s">
        <v>267</v>
      </c>
      <c r="D64" s="3">
        <v>17</v>
      </c>
      <c r="E64" s="3">
        <v>47500845</v>
      </c>
      <c r="F64" s="3" t="s">
        <v>12</v>
      </c>
      <c r="G64" s="3" t="s">
        <v>13</v>
      </c>
      <c r="H64" s="78">
        <v>0.79300000000000004</v>
      </c>
      <c r="I64" s="78">
        <v>0.97089999999999999</v>
      </c>
      <c r="J64" s="3">
        <v>0.45569999999999999</v>
      </c>
      <c r="K64" s="3">
        <v>8.1699999999999995E-2</v>
      </c>
      <c r="L64" s="4">
        <v>3.8999999999999998E-8</v>
      </c>
    </row>
    <row r="65" spans="1:12">
      <c r="A65" s="3">
        <v>76499652</v>
      </c>
      <c r="B65" s="3">
        <v>76557692</v>
      </c>
      <c r="C65" s="3" t="s">
        <v>172</v>
      </c>
      <c r="D65" s="3">
        <v>17</v>
      </c>
      <c r="E65" s="3">
        <v>76541161</v>
      </c>
      <c r="F65" s="3" t="s">
        <v>173</v>
      </c>
      <c r="G65" s="3" t="s">
        <v>16</v>
      </c>
      <c r="H65" s="78">
        <v>0.74519999999999997</v>
      </c>
      <c r="I65" s="78">
        <v>0.97560000000000002</v>
      </c>
      <c r="J65" s="3">
        <v>0.4224</v>
      </c>
      <c r="K65" s="3">
        <v>7.5800000000000006E-2</v>
      </c>
      <c r="L65" s="4">
        <v>1.2E-8</v>
      </c>
    </row>
    <row r="66" spans="1:12">
      <c r="A66" s="3">
        <v>11525759</v>
      </c>
      <c r="B66" s="3">
        <v>11527765</v>
      </c>
      <c r="C66" s="3" t="s">
        <v>87</v>
      </c>
      <c r="D66" s="3">
        <v>19</v>
      </c>
      <c r="E66" s="3">
        <v>11526765</v>
      </c>
      <c r="F66" s="3" t="s">
        <v>19</v>
      </c>
      <c r="G66" s="3" t="s">
        <v>12</v>
      </c>
      <c r="H66" s="78">
        <v>0.5181</v>
      </c>
      <c r="I66" s="78">
        <v>1</v>
      </c>
      <c r="J66" s="3">
        <v>0.62990000000000002</v>
      </c>
      <c r="K66" s="3">
        <v>6.4899999999999999E-2</v>
      </c>
      <c r="L66" s="4">
        <v>1.9999999999999999E-23</v>
      </c>
    </row>
    <row r="67" spans="1:12">
      <c r="A67" s="3">
        <v>17123691</v>
      </c>
      <c r="B67" s="3">
        <v>17231199</v>
      </c>
      <c r="C67" s="3" t="s">
        <v>124</v>
      </c>
      <c r="D67" s="3">
        <v>19</v>
      </c>
      <c r="E67" s="3">
        <v>17204327</v>
      </c>
      <c r="F67" s="3" t="s">
        <v>19</v>
      </c>
      <c r="G67" s="3" t="s">
        <v>16</v>
      </c>
      <c r="H67" s="78">
        <v>0.63729999999999998</v>
      </c>
      <c r="I67" s="78">
        <v>0.98109999999999997</v>
      </c>
      <c r="J67" s="3">
        <v>0.41710000000000003</v>
      </c>
      <c r="K67" s="3">
        <v>6.8500000000000005E-2</v>
      </c>
      <c r="L67" s="4">
        <v>4.5E-10</v>
      </c>
    </row>
    <row r="68" spans="1:12">
      <c r="A68" s="3">
        <v>10628129</v>
      </c>
      <c r="B68" s="3">
        <v>10707876</v>
      </c>
      <c r="C68" s="3" t="s">
        <v>88</v>
      </c>
      <c r="D68" s="3">
        <v>20</v>
      </c>
      <c r="E68" s="3">
        <v>10691127</v>
      </c>
      <c r="F68" s="3" t="s">
        <v>89</v>
      </c>
      <c r="G68" s="3" t="s">
        <v>16</v>
      </c>
      <c r="H68" s="78">
        <v>0.5252</v>
      </c>
      <c r="I68" s="78">
        <v>0.99739999999999995</v>
      </c>
      <c r="J68" s="3">
        <v>0.40310000000000001</v>
      </c>
      <c r="K68" s="3">
        <v>6.5299999999999997E-2</v>
      </c>
      <c r="L68" s="4">
        <v>1.5999999999999999E-10</v>
      </c>
    </row>
    <row r="69" spans="1:12">
      <c r="A69" s="3">
        <v>10896561</v>
      </c>
      <c r="B69" s="3">
        <v>11010079</v>
      </c>
      <c r="C69" s="3" t="s">
        <v>177</v>
      </c>
      <c r="D69" s="3">
        <v>20</v>
      </c>
      <c r="E69" s="3">
        <v>10965998</v>
      </c>
      <c r="F69" s="3" t="s">
        <v>16</v>
      </c>
      <c r="G69" s="3" t="s">
        <v>19</v>
      </c>
      <c r="H69" s="78">
        <v>0.4642</v>
      </c>
      <c r="I69" s="78">
        <v>1</v>
      </c>
      <c r="J69" s="3">
        <v>0.47499999999999998</v>
      </c>
      <c r="K69" s="3">
        <v>6.5199999999999994E-2</v>
      </c>
      <c r="L69" s="4">
        <v>2.6999999999999999E-14</v>
      </c>
    </row>
    <row r="70" spans="1:12">
      <c r="A70" s="3">
        <v>50103838</v>
      </c>
      <c r="B70" s="3">
        <v>50161035</v>
      </c>
      <c r="C70" s="3" t="s">
        <v>91</v>
      </c>
      <c r="D70" s="3">
        <v>20</v>
      </c>
      <c r="E70" s="3">
        <v>50108980</v>
      </c>
      <c r="F70" s="3" t="s">
        <v>16</v>
      </c>
      <c r="G70" s="3" t="s">
        <v>19</v>
      </c>
      <c r="H70" s="78">
        <v>0.52939999999999998</v>
      </c>
      <c r="I70" s="78">
        <v>1</v>
      </c>
      <c r="J70" s="3">
        <v>0.48170000000000002</v>
      </c>
      <c r="K70" s="3">
        <v>6.5199999999999994E-2</v>
      </c>
      <c r="L70" s="4">
        <v>5.2999999999999996E-13</v>
      </c>
    </row>
    <row r="71" spans="1:12">
      <c r="A71" s="3">
        <v>71307062</v>
      </c>
      <c r="B71" s="3">
        <v>71549573</v>
      </c>
      <c r="C71" s="3" t="s">
        <v>93</v>
      </c>
      <c r="D71" s="3" t="s">
        <v>343</v>
      </c>
      <c r="E71" s="3">
        <v>71354380</v>
      </c>
      <c r="F71" s="3" t="s">
        <v>16</v>
      </c>
      <c r="G71" s="3" t="s">
        <v>19</v>
      </c>
      <c r="H71" s="78">
        <v>0.85750000000000004</v>
      </c>
      <c r="I71" s="78">
        <v>1</v>
      </c>
      <c r="J71" s="3">
        <v>0.4657</v>
      </c>
      <c r="K71" s="3">
        <v>7.8100000000000003E-2</v>
      </c>
      <c r="L71" s="4">
        <v>1.3000000000000001E-9</v>
      </c>
    </row>
    <row r="72" spans="1:12" ht="31.5" customHeight="1">
      <c r="A72" s="204" t="s">
        <v>349</v>
      </c>
      <c r="B72" s="204"/>
      <c r="C72" s="204"/>
      <c r="D72" s="204"/>
      <c r="E72" s="204"/>
      <c r="F72" s="204"/>
      <c r="G72" s="204"/>
      <c r="H72" s="204"/>
      <c r="I72" s="204"/>
      <c r="J72" s="204"/>
      <c r="K72" s="204"/>
      <c r="L72" s="204"/>
    </row>
  </sheetData>
  <mergeCells count="2">
    <mergeCell ref="A1:L1"/>
    <mergeCell ref="A72:L7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Normal="100" workbookViewId="0">
      <selection sqref="A1:L1"/>
    </sheetView>
  </sheetViews>
  <sheetFormatPr defaultRowHeight="15"/>
  <cols>
    <col min="1" max="12" width="12.85546875" style="3" customWidth="1"/>
  </cols>
  <sheetData>
    <row r="1" spans="1:12" ht="18.75">
      <c r="A1" s="205" t="s">
        <v>496</v>
      </c>
      <c r="B1" s="205"/>
      <c r="C1" s="205"/>
      <c r="D1" s="205"/>
      <c r="E1" s="205"/>
      <c r="F1" s="205"/>
      <c r="G1" s="205"/>
      <c r="H1" s="205"/>
      <c r="I1" s="205"/>
      <c r="J1" s="205"/>
      <c r="K1" s="205"/>
      <c r="L1" s="205"/>
    </row>
    <row r="2" spans="1:12" ht="15.75" thickBot="1">
      <c r="A2" s="12" t="s">
        <v>0</v>
      </c>
      <c r="B2" s="12" t="s">
        <v>1</v>
      </c>
      <c r="C2" s="12" t="s">
        <v>2</v>
      </c>
      <c r="D2" s="12" t="s">
        <v>3</v>
      </c>
      <c r="E2" s="12" t="s">
        <v>4</v>
      </c>
      <c r="F2" s="12" t="s">
        <v>5</v>
      </c>
      <c r="G2" s="12" t="s">
        <v>340</v>
      </c>
      <c r="H2" s="12" t="s">
        <v>6</v>
      </c>
      <c r="I2" s="12" t="s">
        <v>7</v>
      </c>
      <c r="J2" s="12" t="s">
        <v>8</v>
      </c>
      <c r="K2" s="12" t="s">
        <v>9</v>
      </c>
      <c r="L2" s="12" t="s">
        <v>10</v>
      </c>
    </row>
    <row r="3" spans="1:12">
      <c r="A3" s="3">
        <v>3165106</v>
      </c>
      <c r="B3" s="3">
        <v>3241199</v>
      </c>
      <c r="C3" s="3" t="s">
        <v>178</v>
      </c>
      <c r="D3" s="3">
        <v>1</v>
      </c>
      <c r="E3" s="3">
        <v>3236727</v>
      </c>
      <c r="F3" s="3" t="s">
        <v>19</v>
      </c>
      <c r="G3" s="3" t="s">
        <v>16</v>
      </c>
      <c r="H3" s="78">
        <v>0.748</v>
      </c>
      <c r="I3" s="78">
        <v>1</v>
      </c>
      <c r="J3" s="3">
        <v>0.42559999999999998</v>
      </c>
      <c r="K3" s="3">
        <v>7.1400000000000005E-2</v>
      </c>
      <c r="L3" s="4">
        <v>7.2E-10</v>
      </c>
    </row>
    <row r="4" spans="1:12">
      <c r="A4" s="3">
        <v>10758180</v>
      </c>
      <c r="B4" s="3">
        <v>10804357</v>
      </c>
      <c r="C4" s="3" t="s">
        <v>11</v>
      </c>
      <c r="D4" s="3">
        <v>1</v>
      </c>
      <c r="E4" s="3">
        <v>10796866</v>
      </c>
      <c r="F4" s="3" t="s">
        <v>13</v>
      </c>
      <c r="G4" s="3" t="s">
        <v>12</v>
      </c>
      <c r="H4" s="78">
        <v>0.373</v>
      </c>
      <c r="I4" s="78">
        <v>1</v>
      </c>
      <c r="J4" s="3">
        <v>0.65210000000000001</v>
      </c>
      <c r="K4" s="3">
        <v>6.3899999999999998E-2</v>
      </c>
      <c r="L4" s="4">
        <v>2.8000000000000002E-24</v>
      </c>
    </row>
    <row r="5" spans="1:12">
      <c r="A5" s="3">
        <v>113021154</v>
      </c>
      <c r="B5" s="3">
        <v>113267122</v>
      </c>
      <c r="C5" s="3" t="s">
        <v>179</v>
      </c>
      <c r="D5" s="3">
        <v>1</v>
      </c>
      <c r="E5" s="3">
        <v>113043423</v>
      </c>
      <c r="F5" s="3" t="s">
        <v>19</v>
      </c>
      <c r="G5" s="3" t="s">
        <v>16</v>
      </c>
      <c r="H5" s="78">
        <v>0.69769999999999999</v>
      </c>
      <c r="I5" s="78">
        <v>0.99380000000000002</v>
      </c>
      <c r="J5" s="3">
        <v>0.66020000000000001</v>
      </c>
      <c r="K5" s="3">
        <v>6.7599999999999993E-2</v>
      </c>
      <c r="L5" s="4">
        <v>3.8000000000000003E-24</v>
      </c>
    </row>
    <row r="6" spans="1:12">
      <c r="A6" s="3">
        <v>154867693</v>
      </c>
      <c r="B6" s="3">
        <v>156124230</v>
      </c>
      <c r="C6" s="3" t="s">
        <v>15</v>
      </c>
      <c r="D6" s="3">
        <v>1</v>
      </c>
      <c r="E6" s="3">
        <v>155178782</v>
      </c>
      <c r="F6" s="3" t="s">
        <v>16</v>
      </c>
      <c r="G6" s="3" t="s">
        <v>12</v>
      </c>
      <c r="H6" s="78">
        <v>0.18099999999999999</v>
      </c>
      <c r="I6" s="78">
        <v>1</v>
      </c>
      <c r="J6" s="3">
        <v>0.67379999999999995</v>
      </c>
      <c r="K6" s="3">
        <v>8.1000000000000003E-2</v>
      </c>
      <c r="L6" s="4">
        <v>3.8999999999999999E-17</v>
      </c>
    </row>
    <row r="7" spans="1:12">
      <c r="A7" s="3">
        <v>26878557</v>
      </c>
      <c r="B7" s="3">
        <v>27091327</v>
      </c>
      <c r="C7" s="3" t="s">
        <v>268</v>
      </c>
      <c r="D7" s="3">
        <v>2</v>
      </c>
      <c r="E7" s="3">
        <v>26932031</v>
      </c>
      <c r="F7" s="3" t="s">
        <v>13</v>
      </c>
      <c r="G7" s="3" t="s">
        <v>12</v>
      </c>
      <c r="H7" s="78">
        <v>0.75800000000000001</v>
      </c>
      <c r="I7" s="78">
        <v>1</v>
      </c>
      <c r="J7" s="3">
        <v>0.75249999999999995</v>
      </c>
      <c r="K7" s="3">
        <v>7.2400000000000006E-2</v>
      </c>
      <c r="L7" s="4">
        <v>1.3E-25</v>
      </c>
    </row>
    <row r="8" spans="1:12">
      <c r="A8" s="3">
        <v>27117679</v>
      </c>
      <c r="B8" s="3">
        <v>28255769</v>
      </c>
      <c r="C8" s="3" t="s">
        <v>95</v>
      </c>
      <c r="D8" s="3">
        <v>2</v>
      </c>
      <c r="E8" s="3">
        <v>27730940</v>
      </c>
      <c r="F8" s="3" t="s">
        <v>12</v>
      </c>
      <c r="G8" s="3" t="s">
        <v>13</v>
      </c>
      <c r="H8" s="78">
        <v>0.5252</v>
      </c>
      <c r="I8" s="78">
        <v>1</v>
      </c>
      <c r="J8" s="3">
        <v>0.33979999999999999</v>
      </c>
      <c r="K8" s="3">
        <v>6.2199999999999998E-2</v>
      </c>
      <c r="L8" s="4">
        <v>3.2999999999999998E-8</v>
      </c>
    </row>
    <row r="9" spans="1:12">
      <c r="A9" s="3">
        <v>54686254</v>
      </c>
      <c r="B9" s="3">
        <v>55687864</v>
      </c>
      <c r="C9" s="3" t="s">
        <v>130</v>
      </c>
      <c r="D9" s="3">
        <v>2</v>
      </c>
      <c r="E9" s="3">
        <v>55049749</v>
      </c>
      <c r="F9" s="3" t="s">
        <v>12</v>
      </c>
      <c r="G9" s="3" t="s">
        <v>13</v>
      </c>
      <c r="H9" s="78">
        <v>0.9869</v>
      </c>
      <c r="I9" s="78">
        <v>0.87280000000000002</v>
      </c>
      <c r="J9" s="3">
        <v>1.9027000000000001</v>
      </c>
      <c r="K9" s="3">
        <v>0.29039999999999999</v>
      </c>
      <c r="L9" s="4">
        <v>2.0999999999999999E-11</v>
      </c>
    </row>
    <row r="10" spans="1:12">
      <c r="A10" s="3">
        <v>86037750</v>
      </c>
      <c r="B10" s="3">
        <v>86560358</v>
      </c>
      <c r="C10" s="3" t="s">
        <v>21</v>
      </c>
      <c r="D10" s="3">
        <v>2</v>
      </c>
      <c r="E10" s="3">
        <v>86285211</v>
      </c>
      <c r="F10" s="3" t="s">
        <v>22</v>
      </c>
      <c r="G10" s="3" t="s">
        <v>12</v>
      </c>
      <c r="H10" s="78">
        <v>0.83560000000000001</v>
      </c>
      <c r="I10" s="78">
        <v>0.83579999999999999</v>
      </c>
      <c r="J10" s="3">
        <v>0.57120000000000004</v>
      </c>
      <c r="K10" s="3">
        <v>9.1200000000000003E-2</v>
      </c>
      <c r="L10" s="4">
        <v>8.6E-11</v>
      </c>
    </row>
    <row r="11" spans="1:12">
      <c r="A11" s="3">
        <v>164700023</v>
      </c>
      <c r="B11" s="3">
        <v>165207155</v>
      </c>
      <c r="C11" s="3" t="s">
        <v>23</v>
      </c>
      <c r="D11" s="3">
        <v>2</v>
      </c>
      <c r="E11" s="3">
        <v>165005726</v>
      </c>
      <c r="F11" s="3" t="s">
        <v>12</v>
      </c>
      <c r="G11" s="3" t="s">
        <v>13</v>
      </c>
      <c r="H11" s="78">
        <v>0.5806</v>
      </c>
      <c r="I11" s="78">
        <v>0.98099999999999998</v>
      </c>
      <c r="J11" s="3">
        <v>0.626</v>
      </c>
      <c r="K11" s="3">
        <v>6.3399999999999998E-2</v>
      </c>
      <c r="L11" s="4">
        <v>3E-23</v>
      </c>
    </row>
    <row r="12" spans="1:12">
      <c r="A12" s="3">
        <v>174158625</v>
      </c>
      <c r="B12" s="3">
        <v>174262233</v>
      </c>
      <c r="C12" s="3" t="s">
        <v>24</v>
      </c>
      <c r="D12" s="3">
        <v>2</v>
      </c>
      <c r="E12" s="3">
        <v>174215709</v>
      </c>
      <c r="F12" s="3" t="s">
        <v>19</v>
      </c>
      <c r="G12" s="3" t="s">
        <v>16</v>
      </c>
      <c r="H12" s="78">
        <v>0.58589999999999998</v>
      </c>
      <c r="I12" s="78">
        <v>0.93799999999999994</v>
      </c>
      <c r="J12" s="3">
        <v>0.34160000000000001</v>
      </c>
      <c r="K12" s="3">
        <v>6.4899999999999999E-2</v>
      </c>
      <c r="L12" s="4">
        <v>3.2999999999999998E-8</v>
      </c>
    </row>
    <row r="13" spans="1:12">
      <c r="A13" s="3">
        <v>182849046</v>
      </c>
      <c r="B13" s="3">
        <v>183512035</v>
      </c>
      <c r="C13" s="3" t="s">
        <v>132</v>
      </c>
      <c r="D13" s="3">
        <v>2</v>
      </c>
      <c r="E13" s="3">
        <v>183217380</v>
      </c>
      <c r="F13" s="3" t="s">
        <v>115</v>
      </c>
      <c r="G13" s="3" t="s">
        <v>19</v>
      </c>
      <c r="H13" s="78">
        <v>0.63800000000000001</v>
      </c>
      <c r="I13" s="78">
        <v>0.80459999999999998</v>
      </c>
      <c r="J13" s="3">
        <v>0.46750000000000003</v>
      </c>
      <c r="K13" s="3">
        <v>7.1999999999999995E-2</v>
      </c>
      <c r="L13" s="4">
        <v>1.0999999999999999E-10</v>
      </c>
    </row>
    <row r="14" spans="1:12">
      <c r="A14" s="3">
        <v>240070093</v>
      </c>
      <c r="B14" s="3">
        <v>240318260</v>
      </c>
      <c r="C14" s="3" t="s">
        <v>26</v>
      </c>
      <c r="D14" s="3">
        <v>2</v>
      </c>
      <c r="E14" s="3">
        <v>240195301</v>
      </c>
      <c r="F14" s="3" t="s">
        <v>16</v>
      </c>
      <c r="G14" s="3" t="s">
        <v>13</v>
      </c>
      <c r="H14" s="78">
        <v>0.54869999999999997</v>
      </c>
      <c r="I14" s="78">
        <v>0.98839999999999995</v>
      </c>
      <c r="J14" s="3">
        <v>0.36349999999999999</v>
      </c>
      <c r="K14" s="3">
        <v>6.2399999999999997E-2</v>
      </c>
      <c r="L14" s="4">
        <v>4.3999999999999997E-9</v>
      </c>
    </row>
    <row r="15" spans="1:12">
      <c r="A15" s="3">
        <v>14826846</v>
      </c>
      <c r="B15" s="3">
        <v>14973980</v>
      </c>
      <c r="C15" s="3" t="s">
        <v>97</v>
      </c>
      <c r="D15" s="3">
        <v>3</v>
      </c>
      <c r="E15" s="3">
        <v>14925876</v>
      </c>
      <c r="F15" s="3" t="s">
        <v>16</v>
      </c>
      <c r="G15" s="3" t="s">
        <v>19</v>
      </c>
      <c r="H15" s="78">
        <v>0.80169999999999997</v>
      </c>
      <c r="I15" s="78">
        <v>0.93840000000000001</v>
      </c>
      <c r="J15" s="3">
        <v>0.57220000000000004</v>
      </c>
      <c r="K15" s="3">
        <v>8.0299999999999996E-2</v>
      </c>
      <c r="L15" s="4">
        <v>3.8E-12</v>
      </c>
    </row>
    <row r="16" spans="1:12">
      <c r="A16" s="3">
        <v>27194818</v>
      </c>
      <c r="B16" s="3">
        <v>27618178</v>
      </c>
      <c r="C16" s="3" t="s">
        <v>257</v>
      </c>
      <c r="D16" s="3">
        <v>3</v>
      </c>
      <c r="E16" s="3">
        <v>27562988</v>
      </c>
      <c r="F16" s="3" t="s">
        <v>12</v>
      </c>
      <c r="G16" s="3" t="s">
        <v>13</v>
      </c>
      <c r="H16" s="78">
        <v>0.68340000000000001</v>
      </c>
      <c r="I16" s="78">
        <v>0.94199999999999995</v>
      </c>
      <c r="J16" s="3">
        <v>0.41570000000000001</v>
      </c>
      <c r="K16" s="3">
        <v>6.8900000000000003E-2</v>
      </c>
      <c r="L16" s="4">
        <v>1.0000000000000001E-9</v>
      </c>
    </row>
    <row r="17" spans="1:12">
      <c r="A17" s="3">
        <v>46741019</v>
      </c>
      <c r="B17" s="3">
        <v>48311882</v>
      </c>
      <c r="C17" s="3" t="s">
        <v>28</v>
      </c>
      <c r="D17" s="3">
        <v>3</v>
      </c>
      <c r="E17" s="3">
        <v>47338554</v>
      </c>
      <c r="F17" s="3" t="s">
        <v>12</v>
      </c>
      <c r="G17" s="3" t="s">
        <v>13</v>
      </c>
      <c r="H17" s="78">
        <v>0.65920000000000001</v>
      </c>
      <c r="I17" s="78">
        <v>1</v>
      </c>
      <c r="J17" s="3">
        <v>0.43309999999999998</v>
      </c>
      <c r="K17" s="3">
        <v>6.5600000000000006E-2</v>
      </c>
      <c r="L17" s="4">
        <v>3.1000000000000003E-11</v>
      </c>
    </row>
    <row r="18" spans="1:12">
      <c r="A18" s="3">
        <v>53248389</v>
      </c>
      <c r="B18" s="3">
        <v>53739417</v>
      </c>
      <c r="C18" s="3" t="s">
        <v>137</v>
      </c>
      <c r="D18" s="3">
        <v>3</v>
      </c>
      <c r="E18" s="3">
        <v>53577164</v>
      </c>
      <c r="F18" s="3" t="s">
        <v>12</v>
      </c>
      <c r="G18" s="3" t="s">
        <v>19</v>
      </c>
      <c r="H18" s="78">
        <v>0.53979999999999995</v>
      </c>
      <c r="I18" s="78">
        <v>0.96299999999999997</v>
      </c>
      <c r="J18" s="3">
        <v>0.53949999999999998</v>
      </c>
      <c r="K18" s="3">
        <v>6.3100000000000003E-2</v>
      </c>
      <c r="L18" s="4">
        <v>1.8000000000000001E-18</v>
      </c>
    </row>
    <row r="19" spans="1:12">
      <c r="A19" s="3">
        <v>53743649</v>
      </c>
      <c r="B19" s="3">
        <v>53994607</v>
      </c>
      <c r="C19" s="3" t="s">
        <v>269</v>
      </c>
      <c r="D19" s="3">
        <v>3</v>
      </c>
      <c r="E19" s="3">
        <v>53850855</v>
      </c>
      <c r="F19" s="3" t="s">
        <v>12</v>
      </c>
      <c r="G19" s="3" t="s">
        <v>16</v>
      </c>
      <c r="H19" s="78">
        <v>0.3372</v>
      </c>
      <c r="I19" s="78">
        <v>0.96440000000000003</v>
      </c>
      <c r="J19" s="3">
        <v>0.38800000000000001</v>
      </c>
      <c r="K19" s="3">
        <v>6.6799999999999998E-2</v>
      </c>
      <c r="L19" s="4">
        <v>2.7000000000000002E-9</v>
      </c>
    </row>
    <row r="20" spans="1:12">
      <c r="A20" s="3">
        <v>168605042</v>
      </c>
      <c r="B20" s="3">
        <v>168939963</v>
      </c>
      <c r="C20" s="3" t="s">
        <v>31</v>
      </c>
      <c r="D20" s="3">
        <v>3</v>
      </c>
      <c r="E20" s="3">
        <v>168849576</v>
      </c>
      <c r="F20" s="3" t="s">
        <v>12</v>
      </c>
      <c r="G20" s="3" t="s">
        <v>13</v>
      </c>
      <c r="H20" s="78">
        <v>0.84340000000000004</v>
      </c>
      <c r="I20" s="78">
        <v>0.96940000000000004</v>
      </c>
      <c r="J20" s="3">
        <v>0.56630000000000003</v>
      </c>
      <c r="K20" s="3">
        <v>8.6199999999999999E-2</v>
      </c>
      <c r="L20" s="4">
        <v>9.3999999999999999E-11</v>
      </c>
    </row>
    <row r="21" spans="1:12">
      <c r="A21" s="3">
        <v>169205312</v>
      </c>
      <c r="B21" s="3">
        <v>169715141</v>
      </c>
      <c r="C21" s="3" t="s">
        <v>99</v>
      </c>
      <c r="D21" s="3">
        <v>3</v>
      </c>
      <c r="E21" s="3">
        <v>169365354</v>
      </c>
      <c r="F21" s="3" t="s">
        <v>13</v>
      </c>
      <c r="G21" s="3" t="s">
        <v>12</v>
      </c>
      <c r="H21" s="78">
        <v>0.88790000000000002</v>
      </c>
      <c r="I21" s="78">
        <v>0.92620000000000002</v>
      </c>
      <c r="J21" s="3">
        <v>0.76780000000000004</v>
      </c>
      <c r="K21" s="3">
        <v>0.1018</v>
      </c>
      <c r="L21" s="4">
        <v>4.7000000000000002E-14</v>
      </c>
    </row>
    <row r="22" spans="1:12">
      <c r="A22" s="3">
        <v>72426450</v>
      </c>
      <c r="B22" s="3">
        <v>72545479</v>
      </c>
      <c r="C22" s="3" t="s">
        <v>188</v>
      </c>
      <c r="D22" s="3">
        <v>4</v>
      </c>
      <c r="E22" s="3">
        <v>72474971</v>
      </c>
      <c r="F22" s="3" t="s">
        <v>13</v>
      </c>
      <c r="G22" s="3" t="s">
        <v>16</v>
      </c>
      <c r="H22" s="78">
        <v>0.84840000000000004</v>
      </c>
      <c r="I22" s="78">
        <v>0.93300000000000005</v>
      </c>
      <c r="J22" s="3">
        <v>0.50290000000000001</v>
      </c>
      <c r="K22" s="3">
        <v>8.9700000000000002E-2</v>
      </c>
      <c r="L22" s="4">
        <v>1.0999999999999999E-8</v>
      </c>
    </row>
    <row r="23" spans="1:12">
      <c r="A23" s="3">
        <v>81064611</v>
      </c>
      <c r="B23" s="3">
        <v>81802811</v>
      </c>
      <c r="C23" s="3" t="s">
        <v>140</v>
      </c>
      <c r="D23" s="3">
        <v>4</v>
      </c>
      <c r="E23" s="3">
        <v>81184341</v>
      </c>
      <c r="F23" s="3" t="s">
        <v>12</v>
      </c>
      <c r="G23" s="3" t="s">
        <v>16</v>
      </c>
      <c r="H23" s="78">
        <v>0.60019999999999996</v>
      </c>
      <c r="I23" s="78">
        <v>1</v>
      </c>
      <c r="J23" s="3">
        <v>1.306</v>
      </c>
      <c r="K23" s="3">
        <v>6.3100000000000003E-2</v>
      </c>
      <c r="L23" s="4">
        <v>3.2999999999999999E-96</v>
      </c>
    </row>
    <row r="24" spans="1:12">
      <c r="A24" s="3">
        <v>86605735</v>
      </c>
      <c r="B24" s="3">
        <v>86930983</v>
      </c>
      <c r="C24" s="3" t="s">
        <v>35</v>
      </c>
      <c r="D24" s="3">
        <v>4</v>
      </c>
      <c r="E24" s="3">
        <v>86719165</v>
      </c>
      <c r="F24" s="3" t="s">
        <v>13</v>
      </c>
      <c r="G24" s="3" t="s">
        <v>12</v>
      </c>
      <c r="H24" s="78">
        <v>0.82930000000000004</v>
      </c>
      <c r="I24" s="78">
        <v>0.92730000000000001</v>
      </c>
      <c r="J24" s="3">
        <v>0.47370000000000001</v>
      </c>
      <c r="K24" s="3">
        <v>8.5500000000000007E-2</v>
      </c>
      <c r="L24" s="4">
        <v>1.3000000000000001E-8</v>
      </c>
    </row>
    <row r="25" spans="1:12">
      <c r="A25" s="3">
        <v>95713154</v>
      </c>
      <c r="B25" s="3">
        <v>96114367</v>
      </c>
      <c r="C25" s="3" t="s">
        <v>141</v>
      </c>
      <c r="D25" s="3">
        <v>4</v>
      </c>
      <c r="E25" s="3">
        <v>95908259</v>
      </c>
      <c r="F25" s="3" t="s">
        <v>142</v>
      </c>
      <c r="G25" s="3" t="s">
        <v>12</v>
      </c>
      <c r="H25" s="78">
        <v>0.1285</v>
      </c>
      <c r="I25" s="78">
        <v>0.96789999999999998</v>
      </c>
      <c r="J25" s="3">
        <v>0.53580000000000005</v>
      </c>
      <c r="K25" s="3">
        <v>9.4100000000000003E-2</v>
      </c>
      <c r="L25" s="4">
        <v>1.4999999999999999E-8</v>
      </c>
    </row>
    <row r="26" spans="1:12">
      <c r="A26" s="3">
        <v>156307870</v>
      </c>
      <c r="B26" s="3">
        <v>156520199</v>
      </c>
      <c r="C26" s="3" t="s">
        <v>143</v>
      </c>
      <c r="D26" s="3">
        <v>4</v>
      </c>
      <c r="E26" s="3">
        <v>156449144</v>
      </c>
      <c r="F26" s="3" t="s">
        <v>12</v>
      </c>
      <c r="G26" s="3" t="s">
        <v>13</v>
      </c>
      <c r="H26" s="78">
        <v>0.71250000000000002</v>
      </c>
      <c r="I26" s="78">
        <v>0.95120000000000005</v>
      </c>
      <c r="J26" s="3">
        <v>0.4834</v>
      </c>
      <c r="K26" s="3">
        <v>7.0300000000000001E-2</v>
      </c>
      <c r="L26" s="4">
        <v>2.7E-11</v>
      </c>
    </row>
    <row r="27" spans="1:12">
      <c r="A27" s="3">
        <v>156606143</v>
      </c>
      <c r="B27" s="3">
        <v>156713500</v>
      </c>
      <c r="C27" s="3" t="s">
        <v>144</v>
      </c>
      <c r="D27" s="3">
        <v>4</v>
      </c>
      <c r="E27" s="3">
        <v>156638073</v>
      </c>
      <c r="F27" s="3" t="s">
        <v>13</v>
      </c>
      <c r="G27" s="3" t="s">
        <v>19</v>
      </c>
      <c r="H27" s="78">
        <v>0.80659999999999998</v>
      </c>
      <c r="I27" s="78">
        <v>1</v>
      </c>
      <c r="J27" s="3">
        <v>0.52939999999999998</v>
      </c>
      <c r="K27" s="3">
        <v>7.8399999999999997E-2</v>
      </c>
      <c r="L27" s="4">
        <v>5.0999999999999997E-12</v>
      </c>
    </row>
    <row r="28" spans="1:12">
      <c r="A28" s="3">
        <v>32750261</v>
      </c>
      <c r="B28" s="3">
        <v>32910258</v>
      </c>
      <c r="C28" s="3" t="s">
        <v>145</v>
      </c>
      <c r="D28" s="3">
        <v>5</v>
      </c>
      <c r="E28" s="3">
        <v>32829975</v>
      </c>
      <c r="F28" s="3" t="s">
        <v>19</v>
      </c>
      <c r="G28" s="3" t="s">
        <v>13</v>
      </c>
      <c r="H28" s="78">
        <v>0.33989999999999998</v>
      </c>
      <c r="I28" s="78">
        <v>0.99299999999999999</v>
      </c>
      <c r="J28" s="3">
        <v>0.52949999999999997</v>
      </c>
      <c r="K28" s="3">
        <v>6.5699999999999995E-2</v>
      </c>
      <c r="L28" s="4">
        <v>9.6999999999999998E-17</v>
      </c>
    </row>
    <row r="29" spans="1:12">
      <c r="A29" s="3">
        <v>122414418</v>
      </c>
      <c r="B29" s="3">
        <v>122569242</v>
      </c>
      <c r="C29" s="3" t="s">
        <v>39</v>
      </c>
      <c r="D29" s="3">
        <v>5</v>
      </c>
      <c r="E29" s="3">
        <v>122482973</v>
      </c>
      <c r="F29" s="3" t="s">
        <v>19</v>
      </c>
      <c r="G29" s="3" t="s">
        <v>16</v>
      </c>
      <c r="H29" s="78">
        <v>0.4385</v>
      </c>
      <c r="I29" s="78">
        <v>0.94410000000000005</v>
      </c>
      <c r="J29" s="3">
        <v>0.48930000000000001</v>
      </c>
      <c r="K29" s="3">
        <v>6.4299999999999996E-2</v>
      </c>
      <c r="L29" s="4">
        <v>1.4E-14</v>
      </c>
    </row>
    <row r="30" spans="1:12">
      <c r="A30" s="3">
        <v>127532085</v>
      </c>
      <c r="B30" s="3">
        <v>128457662</v>
      </c>
      <c r="C30" s="3" t="s">
        <v>100</v>
      </c>
      <c r="D30" s="3">
        <v>5</v>
      </c>
      <c r="E30" s="3">
        <v>127813874</v>
      </c>
      <c r="F30" s="3" t="s">
        <v>12</v>
      </c>
      <c r="G30" s="3" t="s">
        <v>13</v>
      </c>
      <c r="H30" s="78">
        <v>0.79379999999999995</v>
      </c>
      <c r="I30" s="78">
        <v>0.98670000000000002</v>
      </c>
      <c r="J30" s="3">
        <v>0.44940000000000002</v>
      </c>
      <c r="K30" s="3">
        <v>7.7200000000000005E-2</v>
      </c>
      <c r="L30" s="4">
        <v>2.1999999999999998E-9</v>
      </c>
    </row>
    <row r="31" spans="1:12">
      <c r="A31" s="3">
        <v>148321130</v>
      </c>
      <c r="B31" s="3">
        <v>148548201</v>
      </c>
      <c r="C31" s="3" t="s">
        <v>40</v>
      </c>
      <c r="D31" s="3">
        <v>5</v>
      </c>
      <c r="E31" s="3">
        <v>148347543</v>
      </c>
      <c r="F31" s="3" t="s">
        <v>19</v>
      </c>
      <c r="G31" s="3" t="s">
        <v>16</v>
      </c>
      <c r="H31" s="78">
        <v>0.76919999999999999</v>
      </c>
      <c r="I31" s="78">
        <v>0.93079999999999996</v>
      </c>
      <c r="J31" s="3">
        <v>0.63249999999999995</v>
      </c>
      <c r="K31" s="3">
        <v>7.6200000000000004E-2</v>
      </c>
      <c r="L31" s="4">
        <v>2.3999999999999999E-17</v>
      </c>
    </row>
    <row r="32" spans="1:12">
      <c r="A32" s="3">
        <v>157785009</v>
      </c>
      <c r="B32" s="3">
        <v>158059430</v>
      </c>
      <c r="C32" s="3" t="s">
        <v>270</v>
      </c>
      <c r="D32" s="3">
        <v>5</v>
      </c>
      <c r="E32" s="3">
        <v>157991026</v>
      </c>
      <c r="F32" s="3" t="s">
        <v>16</v>
      </c>
      <c r="G32" s="3" t="s">
        <v>271</v>
      </c>
      <c r="H32" s="78">
        <v>0.7117</v>
      </c>
      <c r="I32" s="78">
        <v>0.99460000000000004</v>
      </c>
      <c r="J32" s="3">
        <v>0.37459999999999999</v>
      </c>
      <c r="K32" s="3">
        <v>6.8500000000000005E-2</v>
      </c>
      <c r="L32" s="4">
        <v>2.9999999999999997E-8</v>
      </c>
    </row>
    <row r="33" spans="1:12">
      <c r="A33" s="3">
        <v>27698004</v>
      </c>
      <c r="B33" s="3">
        <v>32859190</v>
      </c>
      <c r="C33" s="3" t="s">
        <v>146</v>
      </c>
      <c r="D33" s="3">
        <v>6</v>
      </c>
      <c r="E33" s="3">
        <v>32149801</v>
      </c>
      <c r="F33" s="3" t="s">
        <v>13</v>
      </c>
      <c r="G33" s="3" t="s">
        <v>12</v>
      </c>
      <c r="H33" s="78">
        <v>0.7802</v>
      </c>
      <c r="I33" s="78">
        <v>0.99770000000000003</v>
      </c>
      <c r="J33" s="3">
        <v>0.5776</v>
      </c>
      <c r="K33" s="3">
        <v>7.4999999999999997E-2</v>
      </c>
      <c r="L33" s="4">
        <v>1.6E-15</v>
      </c>
    </row>
    <row r="34" spans="1:12">
      <c r="A34" s="3">
        <v>43244374</v>
      </c>
      <c r="B34" s="3">
        <v>43421455</v>
      </c>
      <c r="C34" s="3" t="s">
        <v>272</v>
      </c>
      <c r="D34" s="3">
        <v>6</v>
      </c>
      <c r="E34" s="3">
        <v>43262704</v>
      </c>
      <c r="F34" s="3" t="s">
        <v>12</v>
      </c>
      <c r="G34" s="3" t="s">
        <v>16</v>
      </c>
      <c r="H34" s="78">
        <v>0.71989999999999998</v>
      </c>
      <c r="I34" s="78">
        <v>0.99570000000000003</v>
      </c>
      <c r="J34" s="3">
        <v>0.38119999999999998</v>
      </c>
      <c r="K34" s="3">
        <v>6.9500000000000006E-2</v>
      </c>
      <c r="L34" s="4">
        <v>2.7E-8</v>
      </c>
    </row>
    <row r="35" spans="1:12">
      <c r="A35" s="3">
        <v>125866436</v>
      </c>
      <c r="B35" s="3">
        <v>127398240</v>
      </c>
      <c r="C35" s="3" t="s">
        <v>46</v>
      </c>
      <c r="D35" s="3">
        <v>6</v>
      </c>
      <c r="E35" s="3">
        <v>127100379</v>
      </c>
      <c r="F35" s="3" t="s">
        <v>13</v>
      </c>
      <c r="G35" s="3" t="s">
        <v>16</v>
      </c>
      <c r="H35" s="78">
        <v>0.50980000000000003</v>
      </c>
      <c r="I35" s="78">
        <v>0.9859</v>
      </c>
      <c r="J35" s="3">
        <v>0.42159999999999997</v>
      </c>
      <c r="K35" s="3">
        <v>6.2399999999999997E-2</v>
      </c>
      <c r="L35" s="4">
        <v>5.3999999999999996E-12</v>
      </c>
    </row>
    <row r="36" spans="1:12">
      <c r="A36" s="3">
        <v>150937196</v>
      </c>
      <c r="B36" s="3">
        <v>151117807</v>
      </c>
      <c r="C36" s="3" t="s">
        <v>47</v>
      </c>
      <c r="D36" s="3">
        <v>6</v>
      </c>
      <c r="E36" s="3">
        <v>150997401</v>
      </c>
      <c r="F36" s="3" t="s">
        <v>13</v>
      </c>
      <c r="G36" s="3" t="s">
        <v>12</v>
      </c>
      <c r="H36" s="78">
        <v>0.93640000000000001</v>
      </c>
      <c r="I36" s="78">
        <v>0.99119999999999997</v>
      </c>
      <c r="J36" s="3">
        <v>0.91449999999999998</v>
      </c>
      <c r="K36" s="3">
        <v>0.12759999999999999</v>
      </c>
      <c r="L36" s="4">
        <v>1.7000000000000001E-13</v>
      </c>
    </row>
    <row r="37" spans="1:12">
      <c r="A37" s="3">
        <v>944588</v>
      </c>
      <c r="B37" s="3">
        <v>1236059</v>
      </c>
      <c r="C37" s="3" t="s">
        <v>48</v>
      </c>
      <c r="D37" s="3">
        <v>7</v>
      </c>
      <c r="E37" s="3">
        <v>1076944</v>
      </c>
      <c r="F37" s="3" t="s">
        <v>16</v>
      </c>
      <c r="G37" s="3" t="s">
        <v>19</v>
      </c>
      <c r="H37" s="78">
        <v>0.73429999999999995</v>
      </c>
      <c r="I37" s="78">
        <v>0.99719999999999998</v>
      </c>
      <c r="J37" s="3">
        <v>0.56140000000000001</v>
      </c>
      <c r="K37" s="3">
        <v>7.0499999999999993E-2</v>
      </c>
      <c r="L37" s="4">
        <v>1.0999999999999999E-15</v>
      </c>
    </row>
    <row r="38" spans="1:12">
      <c r="A38" s="3">
        <v>27152281</v>
      </c>
      <c r="B38" s="3">
        <v>27315815</v>
      </c>
      <c r="C38" s="3" t="s">
        <v>49</v>
      </c>
      <c r="D38" s="3">
        <v>7</v>
      </c>
      <c r="E38" s="3">
        <v>27241878</v>
      </c>
      <c r="F38" s="3" t="s">
        <v>16</v>
      </c>
      <c r="G38" s="3" t="s">
        <v>50</v>
      </c>
      <c r="H38" s="78">
        <v>0.39979999999999999</v>
      </c>
      <c r="I38" s="78">
        <v>0.98019999999999996</v>
      </c>
      <c r="J38" s="3">
        <v>0.45829999999999999</v>
      </c>
      <c r="K38" s="3">
        <v>6.3899999999999998E-2</v>
      </c>
      <c r="L38" s="4">
        <v>5.1000000000000005E-13</v>
      </c>
    </row>
    <row r="39" spans="1:12">
      <c r="A39" s="3">
        <v>150613858</v>
      </c>
      <c r="B39" s="3">
        <v>150734808</v>
      </c>
      <c r="C39" s="3" t="s">
        <v>192</v>
      </c>
      <c r="D39" s="3">
        <v>7</v>
      </c>
      <c r="E39" s="3">
        <v>150703242</v>
      </c>
      <c r="F39" s="3" t="s">
        <v>16</v>
      </c>
      <c r="G39" s="3" t="s">
        <v>19</v>
      </c>
      <c r="H39" s="78">
        <v>0.7087</v>
      </c>
      <c r="I39" s="78">
        <v>0.97529999999999994</v>
      </c>
      <c r="J39" s="3">
        <v>0.38400000000000001</v>
      </c>
      <c r="K39" s="3">
        <v>6.93E-2</v>
      </c>
      <c r="L39" s="4">
        <v>1.2E-8</v>
      </c>
    </row>
    <row r="40" spans="1:12">
      <c r="A40" s="3">
        <v>32179225</v>
      </c>
      <c r="B40" s="3">
        <v>32512006</v>
      </c>
      <c r="C40" s="3" t="s">
        <v>273</v>
      </c>
      <c r="D40" s="3">
        <v>8</v>
      </c>
      <c r="E40" s="3">
        <v>32434666</v>
      </c>
      <c r="F40" s="3" t="s">
        <v>16</v>
      </c>
      <c r="G40" s="3" t="s">
        <v>19</v>
      </c>
      <c r="H40" s="78">
        <v>0.40610000000000002</v>
      </c>
      <c r="I40" s="78">
        <v>0.89580000000000004</v>
      </c>
      <c r="J40" s="3">
        <v>0.373</v>
      </c>
      <c r="K40" s="3">
        <v>6.6799999999999998E-2</v>
      </c>
      <c r="L40" s="4">
        <v>2.4999999999999999E-8</v>
      </c>
    </row>
    <row r="41" spans="1:12">
      <c r="A41" s="3">
        <v>37930511</v>
      </c>
      <c r="B41" s="3">
        <v>38332211</v>
      </c>
      <c r="C41" s="3" t="s">
        <v>274</v>
      </c>
      <c r="D41" s="3">
        <v>8</v>
      </c>
      <c r="E41" s="3">
        <v>38274193</v>
      </c>
      <c r="F41" s="3" t="s">
        <v>19</v>
      </c>
      <c r="G41" s="3" t="s">
        <v>13</v>
      </c>
      <c r="H41" s="78">
        <v>0.66269999999999996</v>
      </c>
      <c r="I41" s="78">
        <v>0.97540000000000004</v>
      </c>
      <c r="J41" s="3">
        <v>0.37730000000000002</v>
      </c>
      <c r="K41" s="3">
        <v>6.6500000000000004E-2</v>
      </c>
      <c r="L41" s="4">
        <v>1.2E-8</v>
      </c>
    </row>
    <row r="42" spans="1:12">
      <c r="A42" s="3">
        <v>143797714</v>
      </c>
      <c r="B42" s="3">
        <v>144116083</v>
      </c>
      <c r="C42" s="3" t="s">
        <v>152</v>
      </c>
      <c r="D42" s="3">
        <v>8</v>
      </c>
      <c r="E42" s="3">
        <v>143996877</v>
      </c>
      <c r="F42" s="3" t="s">
        <v>19</v>
      </c>
      <c r="G42" s="3" t="s">
        <v>12</v>
      </c>
      <c r="H42" s="78">
        <v>0.70389999999999997</v>
      </c>
      <c r="I42" s="78">
        <v>0.98450000000000004</v>
      </c>
      <c r="J42" s="3">
        <v>0.69579999999999997</v>
      </c>
      <c r="K42" s="3">
        <v>6.8500000000000005E-2</v>
      </c>
      <c r="L42" s="4">
        <v>1.5E-24</v>
      </c>
    </row>
    <row r="43" spans="1:12">
      <c r="A43" s="3">
        <v>97420678</v>
      </c>
      <c r="B43" s="3">
        <v>98196365</v>
      </c>
      <c r="C43" s="3" t="s">
        <v>264</v>
      </c>
      <c r="D43" s="3">
        <v>9</v>
      </c>
      <c r="E43" s="3">
        <v>97789745</v>
      </c>
      <c r="F43" s="3" t="s">
        <v>19</v>
      </c>
      <c r="G43" s="3" t="s">
        <v>16</v>
      </c>
      <c r="H43" s="78">
        <v>0.22889999999999999</v>
      </c>
      <c r="I43" s="78">
        <v>0.98680000000000001</v>
      </c>
      <c r="J43" s="3">
        <v>0.42559999999999998</v>
      </c>
      <c r="K43" s="3">
        <v>7.4399999999999994E-2</v>
      </c>
      <c r="L43" s="4">
        <v>8.7000000000000001E-9</v>
      </c>
    </row>
    <row r="44" spans="1:12">
      <c r="A44" s="3">
        <v>136043599</v>
      </c>
      <c r="B44" s="3">
        <v>136338740</v>
      </c>
      <c r="C44" s="3" t="s">
        <v>155</v>
      </c>
      <c r="D44" s="3">
        <v>9</v>
      </c>
      <c r="E44" s="3">
        <v>136127601</v>
      </c>
      <c r="F44" s="3" t="s">
        <v>19</v>
      </c>
      <c r="G44" s="3" t="s">
        <v>16</v>
      </c>
      <c r="H44" s="78">
        <v>0.80869999999999997</v>
      </c>
      <c r="I44" s="78">
        <v>0.96540000000000004</v>
      </c>
      <c r="J44" s="3">
        <v>0.43280000000000002</v>
      </c>
      <c r="K44" s="3">
        <v>8.0399999999999999E-2</v>
      </c>
      <c r="L44" s="4">
        <v>2.7E-8</v>
      </c>
    </row>
    <row r="45" spans="1:12">
      <c r="A45" s="3">
        <v>45363477</v>
      </c>
      <c r="B45" s="3">
        <v>45559303</v>
      </c>
      <c r="C45" s="3" t="s">
        <v>108</v>
      </c>
      <c r="D45" s="3">
        <v>10</v>
      </c>
      <c r="E45" s="3">
        <v>45423160</v>
      </c>
      <c r="F45" s="3" t="s">
        <v>12</v>
      </c>
      <c r="G45" s="3" t="s">
        <v>13</v>
      </c>
      <c r="H45" s="78">
        <v>0.66180000000000005</v>
      </c>
      <c r="I45" s="78">
        <v>0.98089999999999999</v>
      </c>
      <c r="J45" s="3">
        <v>0.38419999999999999</v>
      </c>
      <c r="K45" s="3">
        <v>6.6299999999999998E-2</v>
      </c>
      <c r="L45" s="4">
        <v>2.7999999999999998E-9</v>
      </c>
    </row>
    <row r="46" spans="1:12">
      <c r="A46" s="3">
        <v>95968913</v>
      </c>
      <c r="B46" s="3">
        <v>96959281</v>
      </c>
      <c r="C46" s="3" t="s">
        <v>194</v>
      </c>
      <c r="D46" s="3">
        <v>10</v>
      </c>
      <c r="E46" s="3">
        <v>96002360</v>
      </c>
      <c r="F46" s="3" t="s">
        <v>19</v>
      </c>
      <c r="G46" s="3" t="s">
        <v>16</v>
      </c>
      <c r="H46" s="78">
        <v>0.66620000000000001</v>
      </c>
      <c r="I46" s="78">
        <v>0.96630000000000005</v>
      </c>
      <c r="J46" s="3">
        <v>0.68820000000000003</v>
      </c>
      <c r="K46" s="3">
        <v>6.6799999999999998E-2</v>
      </c>
      <c r="L46" s="4">
        <v>1.2E-25</v>
      </c>
    </row>
    <row r="47" spans="1:12">
      <c r="A47" s="3">
        <v>103496704</v>
      </c>
      <c r="B47" s="3">
        <v>105575138</v>
      </c>
      <c r="C47" s="3" t="s">
        <v>61</v>
      </c>
      <c r="D47" s="3">
        <v>10</v>
      </c>
      <c r="E47" s="3">
        <v>104639651</v>
      </c>
      <c r="F47" s="3" t="s">
        <v>62</v>
      </c>
      <c r="G47" s="3" t="s">
        <v>19</v>
      </c>
      <c r="H47" s="78">
        <v>0.72619999999999996</v>
      </c>
      <c r="I47" s="78">
        <v>0.98829999999999996</v>
      </c>
      <c r="J47" s="3">
        <v>1.1012999999999999</v>
      </c>
      <c r="K47" s="3">
        <v>6.9900000000000004E-2</v>
      </c>
      <c r="L47" s="4">
        <v>2.7999999999999998E-55</v>
      </c>
    </row>
    <row r="48" spans="1:12">
      <c r="A48" s="3">
        <v>105582030</v>
      </c>
      <c r="B48" s="3">
        <v>105913206</v>
      </c>
      <c r="C48" s="3" t="s">
        <v>109</v>
      </c>
      <c r="D48" s="3">
        <v>10</v>
      </c>
      <c r="E48" s="3">
        <v>105718428</v>
      </c>
      <c r="F48" s="3" t="s">
        <v>71</v>
      </c>
      <c r="G48" s="3" t="s">
        <v>13</v>
      </c>
      <c r="H48" s="78">
        <v>0.91759999999999997</v>
      </c>
      <c r="I48" s="78">
        <v>0.93330000000000002</v>
      </c>
      <c r="J48" s="3">
        <v>0.66349999999999998</v>
      </c>
      <c r="K48" s="3">
        <v>0.1164</v>
      </c>
      <c r="L48" s="4">
        <v>3.2000000000000001E-9</v>
      </c>
    </row>
    <row r="49" spans="1:12">
      <c r="A49" s="3">
        <v>115699005</v>
      </c>
      <c r="B49" s="3">
        <v>115817007</v>
      </c>
      <c r="C49" s="3" t="s">
        <v>63</v>
      </c>
      <c r="D49" s="3">
        <v>10</v>
      </c>
      <c r="E49" s="3">
        <v>115723678</v>
      </c>
      <c r="F49" s="3" t="s">
        <v>19</v>
      </c>
      <c r="G49" s="3" t="s">
        <v>13</v>
      </c>
      <c r="H49" s="78">
        <v>0.84809999999999997</v>
      </c>
      <c r="I49" s="78">
        <v>0.99029999999999996</v>
      </c>
      <c r="J49" s="3">
        <v>0.62690000000000001</v>
      </c>
      <c r="K49" s="3">
        <v>8.6499999999999994E-2</v>
      </c>
      <c r="L49" s="4">
        <v>3.5999999999999998E-13</v>
      </c>
    </row>
    <row r="50" spans="1:12">
      <c r="A50" s="3">
        <v>122870189</v>
      </c>
      <c r="B50" s="3">
        <v>123085837</v>
      </c>
      <c r="C50" s="3" t="s">
        <v>110</v>
      </c>
      <c r="D50" s="3">
        <v>10</v>
      </c>
      <c r="E50" s="3">
        <v>122978944</v>
      </c>
      <c r="F50" s="3" t="s">
        <v>16</v>
      </c>
      <c r="G50" s="3" t="s">
        <v>19</v>
      </c>
      <c r="H50" s="78">
        <v>0.48599999999999999</v>
      </c>
      <c r="I50" s="78">
        <v>0.97360000000000002</v>
      </c>
      <c r="J50" s="3">
        <v>0.38450000000000001</v>
      </c>
      <c r="K50" s="3">
        <v>6.2600000000000003E-2</v>
      </c>
      <c r="L50" s="4">
        <v>2.8999999999999999E-9</v>
      </c>
    </row>
    <row r="51" spans="1:12">
      <c r="A51" s="3">
        <v>1870813</v>
      </c>
      <c r="B51" s="3">
        <v>2041890</v>
      </c>
      <c r="C51" s="3" t="s">
        <v>64</v>
      </c>
      <c r="D51" s="3">
        <v>11</v>
      </c>
      <c r="E51" s="3">
        <v>1887068</v>
      </c>
      <c r="F51" s="3" t="s">
        <v>19</v>
      </c>
      <c r="G51" s="3" t="s">
        <v>12</v>
      </c>
      <c r="H51" s="78">
        <v>0.26869999999999999</v>
      </c>
      <c r="I51" s="78">
        <v>0.97409999999999997</v>
      </c>
      <c r="J51" s="3">
        <v>0.58550000000000002</v>
      </c>
      <c r="K51" s="3">
        <v>7.0900000000000005E-2</v>
      </c>
      <c r="L51" s="4">
        <v>2.0000000000000001E-17</v>
      </c>
    </row>
    <row r="52" spans="1:12">
      <c r="A52" s="3">
        <v>9586187</v>
      </c>
      <c r="B52" s="3">
        <v>10253571</v>
      </c>
      <c r="C52" s="3" t="s">
        <v>160</v>
      </c>
      <c r="D52" s="3">
        <v>11</v>
      </c>
      <c r="E52" s="3">
        <v>9756724</v>
      </c>
      <c r="F52" s="3" t="s">
        <v>13</v>
      </c>
      <c r="G52" s="3" t="s">
        <v>12</v>
      </c>
      <c r="H52" s="78">
        <v>0.57930000000000004</v>
      </c>
      <c r="I52" s="78">
        <v>0.99550000000000005</v>
      </c>
      <c r="J52" s="3">
        <v>0.36770000000000003</v>
      </c>
      <c r="K52" s="3">
        <v>6.3E-2</v>
      </c>
      <c r="L52" s="4">
        <v>5.4999999999999996E-9</v>
      </c>
    </row>
    <row r="53" spans="1:12">
      <c r="A53" s="3">
        <v>15984534</v>
      </c>
      <c r="B53" s="3">
        <v>16750143</v>
      </c>
      <c r="C53" s="3" t="s">
        <v>265</v>
      </c>
      <c r="D53" s="3">
        <v>11</v>
      </c>
      <c r="E53" s="3">
        <v>16252982</v>
      </c>
      <c r="F53" s="3" t="s">
        <v>13</v>
      </c>
      <c r="G53" s="3" t="s">
        <v>12</v>
      </c>
      <c r="H53" s="78">
        <v>0.73170000000000002</v>
      </c>
      <c r="I53" s="78">
        <v>0.96760000000000002</v>
      </c>
      <c r="J53" s="3">
        <v>0.5111</v>
      </c>
      <c r="K53" s="3">
        <v>7.1199999999999999E-2</v>
      </c>
      <c r="L53" s="4">
        <v>3.3000000000000001E-13</v>
      </c>
    </row>
    <row r="54" spans="1:12">
      <c r="A54" s="3">
        <v>61063665</v>
      </c>
      <c r="B54" s="3">
        <v>61283980</v>
      </c>
      <c r="C54" s="3" t="s">
        <v>67</v>
      </c>
      <c r="D54" s="3">
        <v>11</v>
      </c>
      <c r="E54" s="3">
        <v>61278918</v>
      </c>
      <c r="F54" s="3" t="s">
        <v>13</v>
      </c>
      <c r="G54" s="3" t="s">
        <v>12</v>
      </c>
      <c r="H54" s="78">
        <v>0.626</v>
      </c>
      <c r="I54" s="78">
        <v>0.96809999999999996</v>
      </c>
      <c r="J54" s="3">
        <v>0.61850000000000005</v>
      </c>
      <c r="K54" s="3">
        <v>6.5100000000000005E-2</v>
      </c>
      <c r="L54" s="4">
        <v>1.9000000000000001E-22</v>
      </c>
    </row>
    <row r="55" spans="1:12">
      <c r="A55" s="3">
        <v>64996091</v>
      </c>
      <c r="B55" s="3">
        <v>65581638</v>
      </c>
      <c r="C55" s="3" t="s">
        <v>112</v>
      </c>
      <c r="D55" s="3">
        <v>11</v>
      </c>
      <c r="E55" s="3">
        <v>65390554</v>
      </c>
      <c r="F55" s="3" t="s">
        <v>13</v>
      </c>
      <c r="G55" s="3" t="s">
        <v>19</v>
      </c>
      <c r="H55" s="78">
        <v>0.72850000000000004</v>
      </c>
      <c r="I55" s="78">
        <v>0.98329999999999995</v>
      </c>
      <c r="J55" s="3">
        <v>0.40439999999999998</v>
      </c>
      <c r="K55" s="3">
        <v>7.0499999999999993E-2</v>
      </c>
      <c r="L55" s="4">
        <v>5.2000000000000002E-9</v>
      </c>
    </row>
    <row r="56" spans="1:12">
      <c r="A56" s="3">
        <v>69787887</v>
      </c>
      <c r="B56" s="3">
        <v>69866355</v>
      </c>
      <c r="C56" s="3" t="s">
        <v>275</v>
      </c>
      <c r="D56" s="3">
        <v>11</v>
      </c>
      <c r="E56" s="3">
        <v>69816568</v>
      </c>
      <c r="F56" s="3" t="s">
        <v>13</v>
      </c>
      <c r="G56" s="3" t="s">
        <v>12</v>
      </c>
      <c r="H56" s="78">
        <v>0.75319999999999998</v>
      </c>
      <c r="I56" s="78">
        <v>0.90890000000000004</v>
      </c>
      <c r="J56" s="3">
        <v>0.42809999999999998</v>
      </c>
      <c r="K56" s="3">
        <v>7.5700000000000003E-2</v>
      </c>
      <c r="L56" s="4">
        <v>2.0999999999999999E-8</v>
      </c>
    </row>
    <row r="57" spans="1:12">
      <c r="A57" s="3">
        <v>100414230</v>
      </c>
      <c r="B57" s="3">
        <v>100871750</v>
      </c>
      <c r="C57" s="3" t="s">
        <v>113</v>
      </c>
      <c r="D57" s="3">
        <v>11</v>
      </c>
      <c r="E57" s="3">
        <v>100598981</v>
      </c>
      <c r="F57" s="3" t="s">
        <v>12</v>
      </c>
      <c r="G57" s="3" t="s">
        <v>13</v>
      </c>
      <c r="H57" s="78">
        <v>0.50780000000000003</v>
      </c>
      <c r="I57" s="78">
        <v>0.99070000000000003</v>
      </c>
      <c r="J57" s="3">
        <v>0.58450000000000002</v>
      </c>
      <c r="K57" s="3">
        <v>6.2300000000000001E-2</v>
      </c>
      <c r="L57" s="4">
        <v>3.7999999999999998E-21</v>
      </c>
    </row>
    <row r="58" spans="1:12">
      <c r="A58" s="3">
        <v>116541585</v>
      </c>
      <c r="B58" s="3">
        <v>117102445</v>
      </c>
      <c r="C58" s="3" t="s">
        <v>197</v>
      </c>
      <c r="D58" s="3">
        <v>11</v>
      </c>
      <c r="E58" s="3">
        <v>116772441</v>
      </c>
      <c r="F58" s="3" t="s">
        <v>12</v>
      </c>
      <c r="G58" s="3" t="s">
        <v>13</v>
      </c>
      <c r="H58" s="78">
        <v>0.436</v>
      </c>
      <c r="I58" s="78">
        <v>0.98809999999999998</v>
      </c>
      <c r="J58" s="3">
        <v>0.42630000000000001</v>
      </c>
      <c r="K58" s="3">
        <v>6.2799999999999995E-2</v>
      </c>
      <c r="L58" s="4">
        <v>6.9000000000000001E-12</v>
      </c>
    </row>
    <row r="59" spans="1:12">
      <c r="A59" s="3">
        <v>12754299</v>
      </c>
      <c r="B59" s="3">
        <v>12898241</v>
      </c>
      <c r="C59" s="3" t="s">
        <v>165</v>
      </c>
      <c r="D59" s="3">
        <v>12</v>
      </c>
      <c r="E59" s="3">
        <v>12877983</v>
      </c>
      <c r="F59" s="3" t="s">
        <v>16</v>
      </c>
      <c r="G59" s="3" t="s">
        <v>19</v>
      </c>
      <c r="H59" s="78">
        <v>0.55230000000000001</v>
      </c>
      <c r="I59" s="78">
        <v>0.98740000000000006</v>
      </c>
      <c r="J59" s="3">
        <v>0.36180000000000001</v>
      </c>
      <c r="K59" s="3">
        <v>6.2799999999999995E-2</v>
      </c>
      <c r="L59" s="4">
        <v>6.1E-9</v>
      </c>
    </row>
    <row r="60" spans="1:12">
      <c r="A60" s="3">
        <v>20096633</v>
      </c>
      <c r="B60" s="3">
        <v>20284866</v>
      </c>
      <c r="C60" s="3" t="s">
        <v>276</v>
      </c>
      <c r="D60" s="3">
        <v>12</v>
      </c>
      <c r="E60" s="3">
        <v>20223730</v>
      </c>
      <c r="F60" s="3" t="s">
        <v>13</v>
      </c>
      <c r="G60" s="3" t="s">
        <v>16</v>
      </c>
      <c r="H60" s="78">
        <v>0.4773</v>
      </c>
      <c r="I60" s="78">
        <v>0.98229999999999995</v>
      </c>
      <c r="J60" s="3">
        <v>0.37780000000000002</v>
      </c>
      <c r="K60" s="3">
        <v>6.2700000000000006E-2</v>
      </c>
      <c r="L60" s="4">
        <v>1.8E-9</v>
      </c>
    </row>
    <row r="61" spans="1:12">
      <c r="A61" s="3">
        <v>54338104</v>
      </c>
      <c r="B61" s="3">
        <v>54577573</v>
      </c>
      <c r="C61" s="3" t="s">
        <v>116</v>
      </c>
      <c r="D61" s="3">
        <v>12</v>
      </c>
      <c r="E61" s="3">
        <v>54433011</v>
      </c>
      <c r="F61" s="3" t="s">
        <v>19</v>
      </c>
      <c r="G61" s="3" t="s">
        <v>13</v>
      </c>
      <c r="H61" s="78">
        <v>0.59109999999999996</v>
      </c>
      <c r="I61" s="78">
        <v>0.91100000000000003</v>
      </c>
      <c r="J61" s="3">
        <v>0.36780000000000002</v>
      </c>
      <c r="K61" s="3">
        <v>6.6199999999999995E-2</v>
      </c>
      <c r="L61" s="4">
        <v>1.2E-8</v>
      </c>
    </row>
    <row r="62" spans="1:12">
      <c r="A62" s="3">
        <v>89812307</v>
      </c>
      <c r="B62" s="3">
        <v>90570113</v>
      </c>
      <c r="C62" s="3" t="s">
        <v>73</v>
      </c>
      <c r="D62" s="3">
        <v>12</v>
      </c>
      <c r="E62" s="3">
        <v>90088829</v>
      </c>
      <c r="F62" s="3" t="s">
        <v>12</v>
      </c>
      <c r="G62" s="3" t="s">
        <v>13</v>
      </c>
      <c r="H62" s="78">
        <v>0.3735</v>
      </c>
      <c r="I62" s="78">
        <v>0.9889</v>
      </c>
      <c r="J62" s="3">
        <v>0.7</v>
      </c>
      <c r="K62" s="3">
        <v>6.4500000000000002E-2</v>
      </c>
      <c r="L62" s="4">
        <v>2.6E-28</v>
      </c>
    </row>
    <row r="63" spans="1:12">
      <c r="A63" s="3">
        <v>93512899</v>
      </c>
      <c r="B63" s="3">
        <v>93556542</v>
      </c>
      <c r="C63" s="3" t="s">
        <v>74</v>
      </c>
      <c r="D63" s="3">
        <v>12</v>
      </c>
      <c r="E63" s="3">
        <v>93519878</v>
      </c>
      <c r="F63" s="3" t="s">
        <v>75</v>
      </c>
      <c r="G63" s="3" t="s">
        <v>19</v>
      </c>
      <c r="H63" s="78">
        <v>0.67659999999999998</v>
      </c>
      <c r="I63" s="78">
        <v>0.93959999999999999</v>
      </c>
      <c r="J63" s="3">
        <v>0.44429999999999997</v>
      </c>
      <c r="K63" s="3">
        <v>6.8199999999999997E-2</v>
      </c>
      <c r="L63" s="4">
        <v>1.0999999999999999E-10</v>
      </c>
    </row>
    <row r="64" spans="1:12">
      <c r="A64" s="3">
        <v>110561141</v>
      </c>
      <c r="B64" s="3">
        <v>113945048</v>
      </c>
      <c r="C64" s="3" t="s">
        <v>168</v>
      </c>
      <c r="D64" s="3">
        <v>12</v>
      </c>
      <c r="E64" s="3">
        <v>112241766</v>
      </c>
      <c r="F64" s="3" t="s">
        <v>19</v>
      </c>
      <c r="G64" s="3" t="s">
        <v>16</v>
      </c>
      <c r="H64" s="78">
        <v>0.79220000000000002</v>
      </c>
      <c r="I64" s="78">
        <v>1</v>
      </c>
      <c r="J64" s="3">
        <v>0.62139999999999995</v>
      </c>
      <c r="K64" s="3">
        <v>7.7100000000000002E-2</v>
      </c>
      <c r="L64" s="4">
        <v>5.7999999999999996E-16</v>
      </c>
    </row>
    <row r="65" spans="1:12">
      <c r="A65" s="3">
        <v>115471889</v>
      </c>
      <c r="B65" s="3">
        <v>115557307</v>
      </c>
      <c r="C65" s="3" t="s">
        <v>77</v>
      </c>
      <c r="D65" s="3">
        <v>12</v>
      </c>
      <c r="E65" s="3">
        <v>115554676</v>
      </c>
      <c r="F65" s="3" t="s">
        <v>19</v>
      </c>
      <c r="G65" s="3" t="s">
        <v>16</v>
      </c>
      <c r="H65" s="78">
        <v>0.76459999999999995</v>
      </c>
      <c r="I65" s="78">
        <v>0.99709999999999999</v>
      </c>
      <c r="J65" s="3">
        <v>0.48549999999999999</v>
      </c>
      <c r="K65" s="3">
        <v>7.3200000000000001E-2</v>
      </c>
      <c r="L65" s="4">
        <v>5.5000000000000004E-12</v>
      </c>
    </row>
    <row r="66" spans="1:12">
      <c r="A66" s="3">
        <v>116193566</v>
      </c>
      <c r="B66" s="3">
        <v>116228064</v>
      </c>
      <c r="C66" s="3" t="s">
        <v>200</v>
      </c>
      <c r="D66" s="3">
        <v>12</v>
      </c>
      <c r="E66" s="3">
        <v>116198214</v>
      </c>
      <c r="F66" s="3" t="s">
        <v>19</v>
      </c>
      <c r="G66" s="3" t="s">
        <v>16</v>
      </c>
      <c r="H66" s="78">
        <v>0.61050000000000004</v>
      </c>
      <c r="I66" s="78">
        <v>0.92920000000000003</v>
      </c>
      <c r="J66" s="3">
        <v>0.41389999999999999</v>
      </c>
      <c r="K66" s="3">
        <v>6.6000000000000003E-2</v>
      </c>
      <c r="L66" s="4">
        <v>2.7E-10</v>
      </c>
    </row>
    <row r="67" spans="1:12">
      <c r="A67" s="3">
        <v>74547444</v>
      </c>
      <c r="B67" s="3">
        <v>75531153</v>
      </c>
      <c r="C67" s="3" t="s">
        <v>277</v>
      </c>
      <c r="D67" s="3">
        <v>15</v>
      </c>
      <c r="E67" s="3">
        <v>75059627</v>
      </c>
      <c r="F67" s="3" t="s">
        <v>16</v>
      </c>
      <c r="G67" s="3" t="s">
        <v>19</v>
      </c>
      <c r="H67" s="78">
        <v>0.83050000000000002</v>
      </c>
      <c r="I67" s="78">
        <v>0.94699999999999995</v>
      </c>
      <c r="J67" s="3">
        <v>0.50749999999999995</v>
      </c>
      <c r="K67" s="3">
        <v>8.4900000000000003E-2</v>
      </c>
      <c r="L67" s="4">
        <v>1.9000000000000001E-9</v>
      </c>
    </row>
    <row r="68" spans="1:12">
      <c r="A68" s="3">
        <v>91389686</v>
      </c>
      <c r="B68" s="3">
        <v>91444059</v>
      </c>
      <c r="C68" s="3" t="s">
        <v>121</v>
      </c>
      <c r="D68" s="3">
        <v>15</v>
      </c>
      <c r="E68" s="3">
        <v>91430617</v>
      </c>
      <c r="F68" s="3" t="s">
        <v>19</v>
      </c>
      <c r="G68" s="3" t="s">
        <v>16</v>
      </c>
      <c r="H68" s="78">
        <v>0.21310000000000001</v>
      </c>
      <c r="I68" s="78">
        <v>0.93110000000000004</v>
      </c>
      <c r="J68" s="3">
        <v>0.53149999999999997</v>
      </c>
      <c r="K68" s="3">
        <v>7.8799999999999995E-2</v>
      </c>
      <c r="L68" s="4">
        <v>1.7999999999999999E-11</v>
      </c>
    </row>
    <row r="69" spans="1:12">
      <c r="A69" s="3">
        <v>89667414</v>
      </c>
      <c r="B69" s="3">
        <v>90075602</v>
      </c>
      <c r="C69" s="3" t="s">
        <v>278</v>
      </c>
      <c r="D69" s="3">
        <v>16</v>
      </c>
      <c r="E69" s="3">
        <v>89740873</v>
      </c>
      <c r="F69" s="3" t="s">
        <v>19</v>
      </c>
      <c r="G69" s="3" t="s">
        <v>16</v>
      </c>
      <c r="H69" s="78">
        <v>0.86240000000000006</v>
      </c>
      <c r="I69" s="78">
        <v>0.98809999999999998</v>
      </c>
      <c r="J69" s="3">
        <v>0.49170000000000003</v>
      </c>
      <c r="K69" s="3">
        <v>9.0800000000000006E-2</v>
      </c>
      <c r="L69" s="4">
        <v>3.8000000000000003E-8</v>
      </c>
    </row>
    <row r="70" spans="1:12">
      <c r="A70" s="3">
        <v>26289288</v>
      </c>
      <c r="B70" s="3">
        <v>26805413</v>
      </c>
      <c r="C70" s="3" t="s">
        <v>171</v>
      </c>
      <c r="D70" s="3">
        <v>17</v>
      </c>
      <c r="E70" s="3">
        <v>26733703</v>
      </c>
      <c r="F70" s="3" t="s">
        <v>19</v>
      </c>
      <c r="G70" s="3" t="s">
        <v>16</v>
      </c>
      <c r="H70" s="78">
        <v>0.2225</v>
      </c>
      <c r="I70" s="78">
        <v>0.99129999999999996</v>
      </c>
      <c r="J70" s="3">
        <v>0.4153</v>
      </c>
      <c r="K70" s="3">
        <v>7.4899999999999994E-2</v>
      </c>
      <c r="L70" s="4">
        <v>1.4E-8</v>
      </c>
    </row>
    <row r="71" spans="1:12">
      <c r="A71" s="3">
        <v>62462389</v>
      </c>
      <c r="B71" s="3">
        <v>62918906</v>
      </c>
      <c r="C71" s="3" t="s">
        <v>123</v>
      </c>
      <c r="D71" s="3">
        <v>17</v>
      </c>
      <c r="E71" s="3">
        <v>62502435</v>
      </c>
      <c r="F71" s="3" t="s">
        <v>16</v>
      </c>
      <c r="G71" s="3" t="s">
        <v>19</v>
      </c>
      <c r="H71" s="78">
        <v>0.63049999999999995</v>
      </c>
      <c r="I71" s="78">
        <v>0.97060000000000002</v>
      </c>
      <c r="J71" s="3">
        <v>0.37030000000000002</v>
      </c>
      <c r="K71" s="3">
        <v>6.54E-2</v>
      </c>
      <c r="L71" s="4">
        <v>3.3999999999999998E-9</v>
      </c>
    </row>
    <row r="72" spans="1:12">
      <c r="A72" s="3">
        <v>73754541</v>
      </c>
      <c r="B72" s="3">
        <v>74020356</v>
      </c>
      <c r="C72" s="3" t="s">
        <v>279</v>
      </c>
      <c r="D72" s="3">
        <v>17</v>
      </c>
      <c r="E72" s="3">
        <v>73874684</v>
      </c>
      <c r="F72" s="3" t="s">
        <v>19</v>
      </c>
      <c r="G72" s="3" t="s">
        <v>13</v>
      </c>
      <c r="H72" s="78">
        <v>0.88800000000000001</v>
      </c>
      <c r="I72" s="78">
        <v>0.99760000000000004</v>
      </c>
      <c r="J72" s="3">
        <v>0.55030000000000001</v>
      </c>
      <c r="K72" s="3">
        <v>9.8500000000000004E-2</v>
      </c>
      <c r="L72" s="4">
        <v>3.8999999999999998E-8</v>
      </c>
    </row>
    <row r="73" spans="1:12">
      <c r="A73" s="3">
        <v>11521029</v>
      </c>
      <c r="B73" s="3">
        <v>11527765</v>
      </c>
      <c r="C73" s="3" t="s">
        <v>87</v>
      </c>
      <c r="D73" s="3">
        <v>19</v>
      </c>
      <c r="E73" s="3">
        <v>11526765</v>
      </c>
      <c r="F73" s="3" t="s">
        <v>19</v>
      </c>
      <c r="G73" s="3" t="s">
        <v>12</v>
      </c>
      <c r="H73" s="78">
        <v>0.5181</v>
      </c>
      <c r="I73" s="78">
        <v>1</v>
      </c>
      <c r="J73" s="3">
        <v>0.5907</v>
      </c>
      <c r="K73" s="3">
        <v>6.1899999999999997E-2</v>
      </c>
      <c r="L73" s="4">
        <v>1.2E-22</v>
      </c>
    </row>
    <row r="74" spans="1:12">
      <c r="A74" s="3">
        <v>17123834</v>
      </c>
      <c r="B74" s="3">
        <v>17231199</v>
      </c>
      <c r="C74" s="3" t="s">
        <v>124</v>
      </c>
      <c r="D74" s="3">
        <v>19</v>
      </c>
      <c r="E74" s="3">
        <v>17204327</v>
      </c>
      <c r="F74" s="3" t="s">
        <v>19</v>
      </c>
      <c r="G74" s="3" t="s">
        <v>16</v>
      </c>
      <c r="H74" s="78">
        <v>0.63729999999999998</v>
      </c>
      <c r="I74" s="78">
        <v>0.98109999999999997</v>
      </c>
      <c r="J74" s="3">
        <v>0.42059999999999997</v>
      </c>
      <c r="K74" s="3">
        <v>6.5299999999999997E-2</v>
      </c>
      <c r="L74" s="4">
        <v>2.9E-11</v>
      </c>
    </row>
    <row r="75" spans="1:12">
      <c r="A75" s="3">
        <v>10628129</v>
      </c>
      <c r="B75" s="3">
        <v>10707876</v>
      </c>
      <c r="C75" s="3" t="s">
        <v>88</v>
      </c>
      <c r="D75" s="3">
        <v>20</v>
      </c>
      <c r="E75" s="3">
        <v>10691127</v>
      </c>
      <c r="F75" s="3" t="s">
        <v>89</v>
      </c>
      <c r="G75" s="3" t="s">
        <v>16</v>
      </c>
      <c r="H75" s="78">
        <v>0.5252</v>
      </c>
      <c r="I75" s="78">
        <v>0.99739999999999995</v>
      </c>
      <c r="J75" s="3">
        <v>0.37619999999999998</v>
      </c>
      <c r="K75" s="3">
        <v>6.2300000000000001E-2</v>
      </c>
      <c r="L75" s="4">
        <v>5.4999999999999996E-10</v>
      </c>
    </row>
    <row r="76" spans="1:12">
      <c r="A76" s="3">
        <v>10906643</v>
      </c>
      <c r="B76" s="3">
        <v>11010079</v>
      </c>
      <c r="C76" s="3" t="s">
        <v>90</v>
      </c>
      <c r="D76" s="3">
        <v>20</v>
      </c>
      <c r="E76" s="3">
        <v>10967214</v>
      </c>
      <c r="F76" s="3" t="s">
        <v>19</v>
      </c>
      <c r="G76" s="3" t="s">
        <v>12</v>
      </c>
      <c r="H76" s="78">
        <v>0.46329999999999999</v>
      </c>
      <c r="I76" s="78">
        <v>0.99460000000000004</v>
      </c>
      <c r="J76" s="3">
        <v>0.40760000000000002</v>
      </c>
      <c r="K76" s="3">
        <v>6.2399999999999997E-2</v>
      </c>
      <c r="L76" s="4">
        <v>1.4E-11</v>
      </c>
    </row>
    <row r="77" spans="1:12">
      <c r="A77" s="3">
        <v>50103838</v>
      </c>
      <c r="B77" s="3">
        <v>50158197</v>
      </c>
      <c r="C77" s="3" t="s">
        <v>91</v>
      </c>
      <c r="D77" s="3">
        <v>20</v>
      </c>
      <c r="E77" s="3">
        <v>50108980</v>
      </c>
      <c r="F77" s="3" t="s">
        <v>16</v>
      </c>
      <c r="G77" s="3" t="s">
        <v>19</v>
      </c>
      <c r="H77" s="78">
        <v>0.52939999999999998</v>
      </c>
      <c r="I77" s="78">
        <v>1</v>
      </c>
      <c r="J77" s="3">
        <v>0.48470000000000002</v>
      </c>
      <c r="K77" s="3">
        <v>6.2199999999999998E-2</v>
      </c>
      <c r="L77" s="4">
        <v>1.4999999999999999E-14</v>
      </c>
    </row>
    <row r="78" spans="1:12">
      <c r="A78" s="3">
        <v>57284496</v>
      </c>
      <c r="B78" s="3">
        <v>57530210</v>
      </c>
      <c r="C78" s="3" t="s">
        <v>206</v>
      </c>
      <c r="D78" s="3">
        <v>20</v>
      </c>
      <c r="E78" s="3">
        <v>57392844</v>
      </c>
      <c r="F78" s="3" t="s">
        <v>16</v>
      </c>
      <c r="G78" s="3" t="s">
        <v>19</v>
      </c>
      <c r="H78" s="78">
        <v>0.89419999999999999</v>
      </c>
      <c r="I78" s="78">
        <v>0.96809999999999996</v>
      </c>
      <c r="J78" s="3">
        <v>0.58430000000000004</v>
      </c>
      <c r="K78" s="3">
        <v>0.10249999999999999</v>
      </c>
      <c r="L78" s="4">
        <v>7.2E-9</v>
      </c>
    </row>
    <row r="79" spans="1:12">
      <c r="A79" s="3">
        <v>71307062</v>
      </c>
      <c r="B79" s="3">
        <v>71549573</v>
      </c>
      <c r="C79" s="3" t="s">
        <v>93</v>
      </c>
      <c r="D79" s="3" t="s">
        <v>343</v>
      </c>
      <c r="E79" s="3">
        <v>71354380</v>
      </c>
      <c r="F79" s="3" t="s">
        <v>16</v>
      </c>
      <c r="G79" s="3" t="s">
        <v>19</v>
      </c>
      <c r="H79" s="78">
        <v>0.85750000000000004</v>
      </c>
      <c r="I79" s="78">
        <v>1</v>
      </c>
      <c r="J79" s="3">
        <v>0.45279999999999998</v>
      </c>
      <c r="K79" s="3">
        <v>7.4499999999999997E-2</v>
      </c>
      <c r="L79" s="4">
        <v>3.9E-10</v>
      </c>
    </row>
    <row r="80" spans="1:12" ht="31.5" customHeight="1">
      <c r="A80" s="204" t="s">
        <v>349</v>
      </c>
      <c r="B80" s="204"/>
      <c r="C80" s="204"/>
      <c r="D80" s="204"/>
      <c r="E80" s="204"/>
      <c r="F80" s="204"/>
      <c r="G80" s="204"/>
      <c r="H80" s="204"/>
      <c r="I80" s="204"/>
      <c r="J80" s="204"/>
      <c r="K80" s="204"/>
      <c r="L80" s="204"/>
    </row>
  </sheetData>
  <mergeCells count="2">
    <mergeCell ref="A1:L1"/>
    <mergeCell ref="A80:L8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zoomScale="85" zoomScaleNormal="85" workbookViewId="0">
      <selection activeCell="G9" sqref="G9"/>
    </sheetView>
  </sheetViews>
  <sheetFormatPr defaultRowHeight="15"/>
  <cols>
    <col min="1" max="1" width="22" customWidth="1"/>
    <col min="3" max="3" width="11.85546875" customWidth="1"/>
    <col min="4" max="4" width="13.28515625" customWidth="1"/>
  </cols>
  <sheetData>
    <row r="1" spans="1:13" ht="19.5" thickBot="1">
      <c r="A1" s="207" t="s">
        <v>549</v>
      </c>
      <c r="B1" s="207"/>
      <c r="C1" s="207"/>
      <c r="D1" s="207"/>
      <c r="E1" s="207"/>
      <c r="F1" s="207"/>
      <c r="G1" s="207"/>
      <c r="H1" s="207"/>
      <c r="I1" s="207"/>
      <c r="J1" s="207"/>
      <c r="K1" s="207"/>
      <c r="L1" s="207"/>
      <c r="M1" s="207"/>
    </row>
    <row r="2" spans="1:13">
      <c r="A2" s="208" t="s">
        <v>341</v>
      </c>
      <c r="B2" s="210" t="s">
        <v>3</v>
      </c>
      <c r="C2" s="208" t="s">
        <v>4</v>
      </c>
      <c r="D2" s="208" t="s">
        <v>2</v>
      </c>
      <c r="E2" s="208" t="s">
        <v>5</v>
      </c>
      <c r="F2" s="208" t="s">
        <v>340</v>
      </c>
      <c r="G2" s="212" t="s">
        <v>283</v>
      </c>
      <c r="H2" s="212"/>
      <c r="I2" s="212"/>
      <c r="J2" s="212" t="s">
        <v>280</v>
      </c>
      <c r="K2" s="212"/>
      <c r="L2" s="212"/>
      <c r="M2" s="213" t="s">
        <v>438</v>
      </c>
    </row>
    <row r="3" spans="1:13" ht="15.75" thickBot="1">
      <c r="A3" s="209" t="s">
        <v>282</v>
      </c>
      <c r="B3" s="211"/>
      <c r="C3" s="209"/>
      <c r="D3" s="209"/>
      <c r="E3" s="209"/>
      <c r="F3" s="209"/>
      <c r="G3" s="20" t="s">
        <v>8</v>
      </c>
      <c r="H3" s="185" t="s">
        <v>9</v>
      </c>
      <c r="I3" s="184" t="s">
        <v>10</v>
      </c>
      <c r="J3" s="20" t="s">
        <v>8</v>
      </c>
      <c r="K3" s="185" t="s">
        <v>9</v>
      </c>
      <c r="L3" s="184" t="s">
        <v>10</v>
      </c>
      <c r="M3" s="214"/>
    </row>
    <row r="4" spans="1:13">
      <c r="A4" s="18" t="s">
        <v>457</v>
      </c>
      <c r="B4" s="3">
        <v>6</v>
      </c>
      <c r="C4" s="3">
        <v>127100379</v>
      </c>
      <c r="D4" s="3" t="s">
        <v>46</v>
      </c>
      <c r="E4" s="3" t="s">
        <v>13</v>
      </c>
      <c r="F4" s="3" t="s">
        <v>16</v>
      </c>
      <c r="G4" s="3">
        <v>0.65390000000000004</v>
      </c>
      <c r="H4" s="3">
        <v>9.8100000000000007E-2</v>
      </c>
      <c r="I4" s="4">
        <v>2.6899999999999999E-11</v>
      </c>
      <c r="J4" s="3">
        <v>0.66810000000000003</v>
      </c>
      <c r="K4" s="3">
        <v>9.8199999999999996E-2</v>
      </c>
      <c r="L4" s="4">
        <v>1.0099999999999999E-11</v>
      </c>
      <c r="M4" s="3">
        <v>1</v>
      </c>
    </row>
    <row r="5" spans="1:13">
      <c r="A5" s="18"/>
      <c r="B5" s="43">
        <v>6</v>
      </c>
      <c r="C5" s="43">
        <v>126151100</v>
      </c>
      <c r="D5" s="43" t="s">
        <v>45</v>
      </c>
      <c r="E5" s="3" t="s">
        <v>19</v>
      </c>
      <c r="F5" s="3" t="s">
        <v>16</v>
      </c>
      <c r="G5" s="3">
        <v>2.1154999999999999</v>
      </c>
      <c r="H5" s="3">
        <v>0.3528</v>
      </c>
      <c r="I5" s="4">
        <v>2.0099999999999999E-9</v>
      </c>
      <c r="J5" s="3">
        <v>2.1722999999999999</v>
      </c>
      <c r="K5" s="43">
        <v>0.35289999999999999</v>
      </c>
      <c r="L5" s="73">
        <v>7.49E-10</v>
      </c>
      <c r="M5" s="73">
        <v>5.9999999999999995E-4</v>
      </c>
    </row>
    <row r="6" spans="1:13">
      <c r="A6" s="18"/>
      <c r="B6" s="3">
        <v>10</v>
      </c>
      <c r="C6" s="3">
        <v>115723678</v>
      </c>
      <c r="D6" s="3" t="s">
        <v>63</v>
      </c>
      <c r="E6" s="3" t="s">
        <v>19</v>
      </c>
      <c r="F6" s="3" t="s">
        <v>13</v>
      </c>
      <c r="G6" s="3">
        <v>0.92520000000000002</v>
      </c>
      <c r="H6" s="3">
        <v>0.13619999999999999</v>
      </c>
      <c r="I6" s="4">
        <v>1.0799999999999999E-11</v>
      </c>
      <c r="J6" s="3">
        <v>1.0985</v>
      </c>
      <c r="K6" s="3">
        <v>0.13880000000000001</v>
      </c>
      <c r="L6" s="4">
        <v>2.4600000000000001E-15</v>
      </c>
      <c r="M6" s="3">
        <v>1</v>
      </c>
    </row>
    <row r="7" spans="1:13">
      <c r="A7" s="21"/>
      <c r="B7" s="74">
        <v>10</v>
      </c>
      <c r="C7" s="74">
        <v>115790005</v>
      </c>
      <c r="D7" s="74" t="s">
        <v>284</v>
      </c>
      <c r="E7" s="5" t="s">
        <v>13</v>
      </c>
      <c r="F7" s="5" t="s">
        <v>12</v>
      </c>
      <c r="G7" s="5">
        <v>0.51160000000000005</v>
      </c>
      <c r="H7" s="5">
        <v>0.10059999999999999</v>
      </c>
      <c r="I7" s="8">
        <v>3.6699999999999999E-7</v>
      </c>
      <c r="J7" s="5">
        <v>0.6673</v>
      </c>
      <c r="K7" s="74">
        <v>0.10249999999999999</v>
      </c>
      <c r="L7" s="75">
        <v>7.5999999999999996E-11</v>
      </c>
      <c r="M7" s="74">
        <v>3.7999999999999999E-2</v>
      </c>
    </row>
    <row r="8" spans="1:13">
      <c r="A8" s="187" t="s">
        <v>458</v>
      </c>
      <c r="B8" s="3">
        <v>10</v>
      </c>
      <c r="C8" s="3">
        <v>115723678</v>
      </c>
      <c r="D8" s="3" t="s">
        <v>63</v>
      </c>
      <c r="E8" s="3" t="s">
        <v>19</v>
      </c>
      <c r="F8" s="3" t="s">
        <v>13</v>
      </c>
      <c r="G8" s="3">
        <v>0.89749999999999996</v>
      </c>
      <c r="H8" s="3">
        <v>0.13020000000000001</v>
      </c>
      <c r="I8" s="4">
        <v>5.4199999999999999E-12</v>
      </c>
      <c r="J8" s="3">
        <v>1.0667</v>
      </c>
      <c r="K8" s="3">
        <v>0.13270000000000001</v>
      </c>
      <c r="L8" s="4">
        <v>8.9599999999999997E-16</v>
      </c>
      <c r="M8" s="3">
        <v>1</v>
      </c>
    </row>
    <row r="9" spans="1:13">
      <c r="A9" s="21"/>
      <c r="B9" s="74">
        <v>10</v>
      </c>
      <c r="C9" s="74">
        <v>115790005</v>
      </c>
      <c r="D9" s="74" t="s">
        <v>284</v>
      </c>
      <c r="E9" s="5" t="s">
        <v>13</v>
      </c>
      <c r="F9" s="5" t="s">
        <v>12</v>
      </c>
      <c r="G9" s="5">
        <v>0.50080000000000002</v>
      </c>
      <c r="H9" s="5">
        <v>9.6199999999999994E-2</v>
      </c>
      <c r="I9" s="8">
        <v>1.92E-7</v>
      </c>
      <c r="J9" s="5">
        <v>0.65200000000000002</v>
      </c>
      <c r="K9" s="74">
        <v>9.8000000000000004E-2</v>
      </c>
      <c r="L9" s="75">
        <v>2.9E-11</v>
      </c>
      <c r="M9" s="74">
        <v>3.7999999999999999E-2</v>
      </c>
    </row>
    <row r="10" spans="1:13">
      <c r="A10" s="19" t="s">
        <v>459</v>
      </c>
      <c r="B10" s="3">
        <v>2</v>
      </c>
      <c r="C10" s="3">
        <v>183217380</v>
      </c>
      <c r="D10" s="3" t="s">
        <v>570</v>
      </c>
      <c r="E10" s="3" t="s">
        <v>115</v>
      </c>
      <c r="F10" s="3" t="s">
        <v>19</v>
      </c>
      <c r="G10" s="3">
        <v>0.42220000000000002</v>
      </c>
      <c r="H10" s="3">
        <v>6.3100000000000003E-2</v>
      </c>
      <c r="I10" s="4">
        <v>2.23E-11</v>
      </c>
      <c r="J10" s="3">
        <v>0.46229999999999999</v>
      </c>
      <c r="K10" s="3">
        <v>6.3399999999999998E-2</v>
      </c>
      <c r="L10" s="4">
        <v>3.0600000000000001E-13</v>
      </c>
      <c r="M10" s="3">
        <v>1</v>
      </c>
    </row>
    <row r="11" spans="1:13">
      <c r="A11" s="19"/>
      <c r="B11" s="43">
        <v>2</v>
      </c>
      <c r="C11" s="43">
        <v>182993366</v>
      </c>
      <c r="D11" s="43" t="s">
        <v>285</v>
      </c>
      <c r="E11" s="3" t="s">
        <v>286</v>
      </c>
      <c r="F11" s="3" t="s">
        <v>12</v>
      </c>
      <c r="G11" s="3">
        <v>0.37659999999999999</v>
      </c>
      <c r="H11" s="3">
        <v>6.0900000000000003E-2</v>
      </c>
      <c r="I11" s="4">
        <v>6.1700000000000004E-10</v>
      </c>
      <c r="J11" s="3">
        <v>0.4178</v>
      </c>
      <c r="K11" s="43">
        <v>6.1199999999999997E-2</v>
      </c>
      <c r="L11" s="73">
        <v>8.3400000000000004E-12</v>
      </c>
      <c r="M11" s="43">
        <v>1.0500000000000001E-2</v>
      </c>
    </row>
    <row r="12" spans="1:13">
      <c r="A12" s="19"/>
      <c r="B12" s="3">
        <v>10</v>
      </c>
      <c r="C12" s="3">
        <v>115725280</v>
      </c>
      <c r="D12" s="3" t="s">
        <v>571</v>
      </c>
      <c r="E12" s="3" t="s">
        <v>19</v>
      </c>
      <c r="F12" s="3" t="s">
        <v>16</v>
      </c>
      <c r="G12" s="3">
        <v>0.50549999999999995</v>
      </c>
      <c r="H12" s="3">
        <v>7.5899999999999995E-2</v>
      </c>
      <c r="I12" s="4">
        <v>2.7099999999999999E-11</v>
      </c>
      <c r="J12" s="3">
        <v>0.59619999999999995</v>
      </c>
      <c r="K12" s="3">
        <v>7.7299999999999994E-2</v>
      </c>
      <c r="L12" s="4">
        <v>1.26E-14</v>
      </c>
      <c r="M12" s="3">
        <v>1</v>
      </c>
    </row>
    <row r="13" spans="1:13">
      <c r="A13" s="19"/>
      <c r="B13" s="43">
        <v>10</v>
      </c>
      <c r="C13" s="43">
        <v>115790005</v>
      </c>
      <c r="D13" s="39" t="s">
        <v>284</v>
      </c>
      <c r="E13" s="3" t="s">
        <v>13</v>
      </c>
      <c r="F13" s="3" t="s">
        <v>12</v>
      </c>
      <c r="G13" s="3">
        <v>0.2651</v>
      </c>
      <c r="H13" s="3">
        <v>5.6099999999999997E-2</v>
      </c>
      <c r="I13" s="4">
        <v>2.2900000000000001E-6</v>
      </c>
      <c r="J13" s="3">
        <v>0.34960000000000002</v>
      </c>
      <c r="K13" s="43">
        <v>5.7200000000000001E-2</v>
      </c>
      <c r="L13" s="73">
        <v>9.5400000000000001E-10</v>
      </c>
      <c r="M13" s="43">
        <v>3.8100000000000002E-2</v>
      </c>
    </row>
    <row r="14" spans="1:13">
      <c r="A14" s="19"/>
      <c r="B14" s="3">
        <v>12</v>
      </c>
      <c r="C14" s="3">
        <v>112241766</v>
      </c>
      <c r="D14" s="3" t="s">
        <v>168</v>
      </c>
      <c r="E14" s="3" t="s">
        <v>19</v>
      </c>
      <c r="F14" s="3" t="s">
        <v>16</v>
      </c>
      <c r="G14" s="3">
        <v>0.70369999999999999</v>
      </c>
      <c r="H14" s="3">
        <v>6.7599999999999993E-2</v>
      </c>
      <c r="I14" s="4">
        <v>2.3499999999999998E-25</v>
      </c>
      <c r="J14" s="3">
        <v>0.54379999999999995</v>
      </c>
      <c r="K14" s="3">
        <v>7.1300000000000002E-2</v>
      </c>
      <c r="L14" s="4">
        <v>2.3500000000000001E-14</v>
      </c>
      <c r="M14" s="3">
        <v>1</v>
      </c>
    </row>
    <row r="15" spans="1:13">
      <c r="A15" s="19"/>
      <c r="B15" s="43">
        <v>12</v>
      </c>
      <c r="C15" s="43">
        <v>111772770</v>
      </c>
      <c r="D15" s="43" t="s">
        <v>287</v>
      </c>
      <c r="E15" s="3" t="s">
        <v>16</v>
      </c>
      <c r="F15" s="3" t="s">
        <v>13</v>
      </c>
      <c r="G15" s="3">
        <v>0.54369999999999996</v>
      </c>
      <c r="H15" s="3">
        <v>6.1199999999999997E-2</v>
      </c>
      <c r="I15" s="4">
        <v>6.5499999999999998E-19</v>
      </c>
      <c r="J15" s="3">
        <v>0.38490000000000002</v>
      </c>
      <c r="K15" s="43">
        <v>6.4299999999999996E-2</v>
      </c>
      <c r="L15" s="73">
        <v>2.1900000000000001E-9</v>
      </c>
      <c r="M15" s="43">
        <v>9.9199999999999997E-2</v>
      </c>
    </row>
    <row r="16" spans="1:13">
      <c r="A16" s="21"/>
      <c r="B16" s="74">
        <v>12</v>
      </c>
      <c r="C16" s="74">
        <v>112761873</v>
      </c>
      <c r="D16" s="74" t="s">
        <v>342</v>
      </c>
      <c r="E16" s="5" t="s">
        <v>12</v>
      </c>
      <c r="F16" s="5" t="s">
        <v>13</v>
      </c>
      <c r="G16" s="5">
        <v>1.8628</v>
      </c>
      <c r="H16" s="5">
        <v>0.2833</v>
      </c>
      <c r="I16" s="8">
        <v>4.8400000000000002E-11</v>
      </c>
      <c r="J16" s="5">
        <v>1.651</v>
      </c>
      <c r="K16" s="74">
        <v>0.28420000000000001</v>
      </c>
      <c r="L16" s="75">
        <v>6.3000000000000002E-9</v>
      </c>
      <c r="M16" s="74">
        <v>1.3299999999999999E-2</v>
      </c>
    </row>
    <row r="17" spans="1:13">
      <c r="A17" s="19" t="s">
        <v>460</v>
      </c>
      <c r="B17" s="3">
        <v>2</v>
      </c>
      <c r="C17" s="3">
        <v>183218993</v>
      </c>
      <c r="D17" s="3" t="s">
        <v>185</v>
      </c>
      <c r="E17" s="3" t="s">
        <v>16</v>
      </c>
      <c r="F17" s="3" t="s">
        <v>19</v>
      </c>
      <c r="G17" s="3">
        <v>0.38269999999999998</v>
      </c>
      <c r="H17" s="3">
        <v>5.3800000000000001E-2</v>
      </c>
      <c r="I17" s="4">
        <v>1.14E-12</v>
      </c>
      <c r="J17" s="3">
        <v>0.41760000000000003</v>
      </c>
      <c r="K17" s="3">
        <v>5.3999999999999999E-2</v>
      </c>
      <c r="L17" s="4">
        <v>1.1E-14</v>
      </c>
      <c r="M17" s="3">
        <v>1</v>
      </c>
    </row>
    <row r="18" spans="1:13">
      <c r="A18" s="19"/>
      <c r="B18" s="43">
        <v>2</v>
      </c>
      <c r="C18" s="43">
        <v>182993366</v>
      </c>
      <c r="D18" s="43" t="s">
        <v>285</v>
      </c>
      <c r="E18" s="3" t="s">
        <v>286</v>
      </c>
      <c r="F18" s="3" t="s">
        <v>12</v>
      </c>
      <c r="G18" s="3">
        <v>0.36709999999999998</v>
      </c>
      <c r="H18" s="3">
        <v>5.8500000000000003E-2</v>
      </c>
      <c r="I18" s="4">
        <v>3.6099999999999999E-10</v>
      </c>
      <c r="J18" s="3">
        <v>0.4093</v>
      </c>
      <c r="K18" s="43">
        <v>5.8799999999999998E-2</v>
      </c>
      <c r="L18" s="73">
        <v>3.4099999999999998E-12</v>
      </c>
      <c r="M18" s="43">
        <v>8.8000000000000005E-3</v>
      </c>
    </row>
    <row r="19" spans="1:13">
      <c r="A19" s="19"/>
      <c r="B19" s="3">
        <v>10</v>
      </c>
      <c r="C19" s="3">
        <v>115723772</v>
      </c>
      <c r="D19" s="3" t="s">
        <v>572</v>
      </c>
      <c r="E19" s="3" t="s">
        <v>19</v>
      </c>
      <c r="F19" s="3" t="s">
        <v>16</v>
      </c>
      <c r="G19" s="3">
        <v>0.49049999999999999</v>
      </c>
      <c r="H19" s="3">
        <v>7.2999999999999995E-2</v>
      </c>
      <c r="I19" s="4">
        <v>1.7799999999999999E-11</v>
      </c>
      <c r="J19" s="3">
        <v>0.57899999999999996</v>
      </c>
      <c r="K19" s="3">
        <v>7.4399999999999994E-2</v>
      </c>
      <c r="L19" s="4">
        <v>6.8499999999999997E-15</v>
      </c>
      <c r="M19" s="3">
        <v>1</v>
      </c>
    </row>
    <row r="20" spans="1:13">
      <c r="A20" s="19"/>
      <c r="B20" s="43">
        <v>10</v>
      </c>
      <c r="C20" s="43">
        <v>115790005</v>
      </c>
      <c r="D20" s="39" t="s">
        <v>284</v>
      </c>
      <c r="E20" s="3" t="s">
        <v>13</v>
      </c>
      <c r="F20" s="3" t="s">
        <v>12</v>
      </c>
      <c r="G20" s="3">
        <v>0.2591</v>
      </c>
      <c r="H20" s="3">
        <v>5.3900000000000003E-2</v>
      </c>
      <c r="I20" s="4">
        <v>1.5400000000000001E-6</v>
      </c>
      <c r="J20" s="3">
        <v>0.3412</v>
      </c>
      <c r="K20" s="43">
        <v>5.4899999999999997E-2</v>
      </c>
      <c r="L20" s="73">
        <v>5.3300000000000002E-10</v>
      </c>
      <c r="M20" s="43">
        <v>3.7999999999999999E-2</v>
      </c>
    </row>
    <row r="21" spans="1:13">
      <c r="A21" s="19"/>
      <c r="B21" s="3">
        <v>12</v>
      </c>
      <c r="C21" s="3">
        <v>112241766</v>
      </c>
      <c r="D21" s="3" t="s">
        <v>168</v>
      </c>
      <c r="E21" s="3" t="s">
        <v>19</v>
      </c>
      <c r="F21" s="3" t="s">
        <v>16</v>
      </c>
      <c r="G21" s="3">
        <v>0.61880000000000002</v>
      </c>
      <c r="H21" s="3">
        <v>6.5000000000000002E-2</v>
      </c>
      <c r="I21" s="4">
        <v>1.8099999999999998E-21</v>
      </c>
      <c r="J21" s="3">
        <v>0.5504</v>
      </c>
      <c r="K21" s="3">
        <v>6.59E-2</v>
      </c>
      <c r="L21" s="4">
        <v>6.48E-17</v>
      </c>
      <c r="M21" s="3">
        <v>1</v>
      </c>
    </row>
    <row r="22" spans="1:13" ht="14.25" customHeight="1">
      <c r="A22" s="21"/>
      <c r="B22" s="74">
        <v>12</v>
      </c>
      <c r="C22" s="74">
        <v>111856673</v>
      </c>
      <c r="D22" s="74" t="s">
        <v>167</v>
      </c>
      <c r="E22" s="5" t="s">
        <v>12</v>
      </c>
      <c r="F22" s="5" t="s">
        <v>13</v>
      </c>
      <c r="G22" s="5">
        <v>0.7712</v>
      </c>
      <c r="H22" s="5">
        <v>9.5299999999999996E-2</v>
      </c>
      <c r="I22" s="8">
        <v>5.8699999999999997E-16</v>
      </c>
      <c r="J22" s="5">
        <v>0.64590000000000003</v>
      </c>
      <c r="K22" s="74">
        <v>9.6500000000000002E-2</v>
      </c>
      <c r="L22" s="75">
        <v>2.19E-11</v>
      </c>
      <c r="M22" s="74">
        <v>2.6200000000000001E-2</v>
      </c>
    </row>
    <row r="23" spans="1:13">
      <c r="A23" s="19" t="s">
        <v>461</v>
      </c>
      <c r="B23" s="3">
        <v>6</v>
      </c>
      <c r="C23" s="3">
        <v>127173025</v>
      </c>
      <c r="D23" s="3" t="s">
        <v>573</v>
      </c>
      <c r="E23" s="3" t="s">
        <v>19</v>
      </c>
      <c r="F23" s="3" t="s">
        <v>16</v>
      </c>
      <c r="G23" s="3">
        <v>0.4672</v>
      </c>
      <c r="H23" s="3">
        <v>6.7400000000000002E-2</v>
      </c>
      <c r="I23" s="4">
        <v>4.16E-12</v>
      </c>
      <c r="J23" s="3">
        <v>0.48020000000000002</v>
      </c>
      <c r="K23" s="3">
        <v>6.7500000000000004E-2</v>
      </c>
      <c r="L23" s="4">
        <v>1.09E-12</v>
      </c>
      <c r="M23" s="3">
        <v>1</v>
      </c>
    </row>
    <row r="24" spans="1:13">
      <c r="A24" s="19"/>
      <c r="B24" s="43">
        <v>6</v>
      </c>
      <c r="C24" s="43">
        <v>126151100</v>
      </c>
      <c r="D24" s="43" t="s">
        <v>45</v>
      </c>
      <c r="E24" s="3" t="s">
        <v>19</v>
      </c>
      <c r="F24" s="3" t="s">
        <v>16</v>
      </c>
      <c r="G24" s="3">
        <v>1.4176</v>
      </c>
      <c r="H24" s="3">
        <v>0.23499999999999999</v>
      </c>
      <c r="I24" s="4">
        <v>1.62E-9</v>
      </c>
      <c r="J24" s="3">
        <v>1.4692000000000001</v>
      </c>
      <c r="K24" s="43">
        <v>0.23519999999999999</v>
      </c>
      <c r="L24" s="73">
        <v>4.1600000000000001E-10</v>
      </c>
      <c r="M24" s="43">
        <v>1E-3</v>
      </c>
    </row>
    <row r="25" spans="1:13">
      <c r="A25" s="19"/>
      <c r="B25" s="3">
        <v>10</v>
      </c>
      <c r="C25" s="3">
        <v>115723772</v>
      </c>
      <c r="D25" s="3" t="s">
        <v>572</v>
      </c>
      <c r="E25" s="3" t="s">
        <v>19</v>
      </c>
      <c r="F25" s="3" t="s">
        <v>16</v>
      </c>
      <c r="G25" s="3">
        <v>0.64600000000000002</v>
      </c>
      <c r="H25" s="3">
        <v>9.0700000000000003E-2</v>
      </c>
      <c r="I25" s="4">
        <v>1.0700000000000001E-12</v>
      </c>
      <c r="J25" s="3">
        <v>0.76380000000000003</v>
      </c>
      <c r="K25" s="3">
        <v>9.2399999999999996E-2</v>
      </c>
      <c r="L25" s="4">
        <v>1.4300000000000001E-16</v>
      </c>
      <c r="M25" s="3">
        <v>1</v>
      </c>
    </row>
    <row r="26" spans="1:13">
      <c r="A26" s="19"/>
      <c r="B26" s="43">
        <v>10</v>
      </c>
      <c r="C26" s="43">
        <v>115790005</v>
      </c>
      <c r="D26" s="39" t="s">
        <v>284</v>
      </c>
      <c r="E26" s="3" t="s">
        <v>13</v>
      </c>
      <c r="F26" s="3" t="s">
        <v>12</v>
      </c>
      <c r="G26" s="3">
        <v>0.34610000000000002</v>
      </c>
      <c r="H26" s="3">
        <v>6.7000000000000004E-2</v>
      </c>
      <c r="I26" s="4">
        <v>2.4400000000000001E-7</v>
      </c>
      <c r="J26" s="3">
        <v>0.45429999999999998</v>
      </c>
      <c r="K26" s="43">
        <v>6.83E-2</v>
      </c>
      <c r="L26" s="73">
        <v>2.9299999999999998E-11</v>
      </c>
      <c r="M26" s="43">
        <v>3.7999999999999999E-2</v>
      </c>
    </row>
    <row r="27" spans="1:13">
      <c r="A27" s="19"/>
      <c r="B27" s="3">
        <v>11</v>
      </c>
      <c r="C27" s="3">
        <v>1887216</v>
      </c>
      <c r="D27" s="3" t="s">
        <v>574</v>
      </c>
      <c r="E27" s="3" t="s">
        <v>13</v>
      </c>
      <c r="F27" s="3" t="s">
        <v>12</v>
      </c>
      <c r="G27" s="3">
        <v>0.6069</v>
      </c>
      <c r="H27" s="3">
        <v>7.9899999999999999E-2</v>
      </c>
      <c r="I27" s="4">
        <v>3.1499999999999998E-14</v>
      </c>
      <c r="J27" s="3">
        <v>0.55230000000000001</v>
      </c>
      <c r="K27" s="3">
        <v>8.0600000000000005E-2</v>
      </c>
      <c r="L27" s="4">
        <v>7.1399999999999999E-12</v>
      </c>
      <c r="M27" s="3">
        <v>1</v>
      </c>
    </row>
    <row r="28" spans="1:13">
      <c r="A28" s="19"/>
      <c r="B28" s="43">
        <v>11</v>
      </c>
      <c r="C28" s="43">
        <v>1974029</v>
      </c>
      <c r="D28" s="43" t="s">
        <v>65</v>
      </c>
      <c r="E28" s="3" t="s">
        <v>16</v>
      </c>
      <c r="F28" s="3" t="s">
        <v>19</v>
      </c>
      <c r="G28" s="3">
        <v>0.50339999999999996</v>
      </c>
      <c r="H28" s="3">
        <v>7.8700000000000006E-2</v>
      </c>
      <c r="I28" s="4">
        <v>1.5500000000000001E-10</v>
      </c>
      <c r="J28" s="3">
        <v>0.43659999999999999</v>
      </c>
      <c r="K28" s="43">
        <v>7.9299999999999995E-2</v>
      </c>
      <c r="L28" s="73">
        <v>3.6500000000000003E-8</v>
      </c>
      <c r="M28" s="43">
        <v>1.55E-2</v>
      </c>
    </row>
    <row r="29" spans="1:13">
      <c r="A29" s="19"/>
      <c r="B29" s="3">
        <v>12</v>
      </c>
      <c r="C29" s="3">
        <v>112241766</v>
      </c>
      <c r="D29" s="3" t="s">
        <v>168</v>
      </c>
      <c r="E29" s="3" t="s">
        <v>19</v>
      </c>
      <c r="F29" s="3" t="s">
        <v>16</v>
      </c>
      <c r="G29" s="3">
        <v>0.73019999999999996</v>
      </c>
      <c r="H29" s="3">
        <v>8.09E-2</v>
      </c>
      <c r="I29" s="4">
        <v>1.7000000000000001E-19</v>
      </c>
      <c r="J29" s="3">
        <v>0.69669999999999999</v>
      </c>
      <c r="K29" s="3">
        <v>8.1100000000000005E-2</v>
      </c>
      <c r="L29" s="4">
        <v>8.7399999999999997E-18</v>
      </c>
      <c r="M29" s="3">
        <v>1</v>
      </c>
    </row>
    <row r="30" spans="1:13">
      <c r="A30" s="21"/>
      <c r="B30" s="74">
        <v>12</v>
      </c>
      <c r="C30" s="74">
        <v>112761873</v>
      </c>
      <c r="D30" s="74" t="s">
        <v>342</v>
      </c>
      <c r="E30" s="5" t="s">
        <v>12</v>
      </c>
      <c r="F30" s="5" t="s">
        <v>13</v>
      </c>
      <c r="G30" s="5">
        <v>2.0825</v>
      </c>
      <c r="H30" s="5">
        <v>0.3387</v>
      </c>
      <c r="I30" s="8">
        <v>7.78E-10</v>
      </c>
      <c r="J30" s="5">
        <v>1.8629</v>
      </c>
      <c r="K30" s="74">
        <v>0.33979999999999999</v>
      </c>
      <c r="L30" s="75">
        <v>4.1899999999999998E-8</v>
      </c>
      <c r="M30" s="74">
        <v>1.3299999999999999E-2</v>
      </c>
    </row>
    <row r="31" spans="1:13">
      <c r="A31" s="19" t="s">
        <v>462</v>
      </c>
      <c r="B31" s="3">
        <v>2</v>
      </c>
      <c r="C31" s="3">
        <v>183218993</v>
      </c>
      <c r="D31" s="3" t="s">
        <v>185</v>
      </c>
      <c r="E31" s="3" t="s">
        <v>16</v>
      </c>
      <c r="F31" s="3" t="s">
        <v>19</v>
      </c>
      <c r="G31" s="3">
        <v>0.41560000000000002</v>
      </c>
      <c r="H31" s="3">
        <v>6.3799999999999996E-2</v>
      </c>
      <c r="I31" s="4">
        <v>7.2700000000000005E-11</v>
      </c>
      <c r="J31" s="3">
        <v>0.45590000000000003</v>
      </c>
      <c r="K31" s="3">
        <v>6.4100000000000004E-2</v>
      </c>
      <c r="L31" s="4">
        <v>1.1200000000000001E-12</v>
      </c>
      <c r="M31" s="3">
        <v>1</v>
      </c>
    </row>
    <row r="32" spans="1:13">
      <c r="A32" s="19"/>
      <c r="B32" s="43">
        <v>2</v>
      </c>
      <c r="C32" s="43">
        <v>182993366</v>
      </c>
      <c r="D32" s="43" t="s">
        <v>285</v>
      </c>
      <c r="E32" s="3" t="s">
        <v>286</v>
      </c>
      <c r="F32" s="3" t="s">
        <v>12</v>
      </c>
      <c r="G32" s="3">
        <v>0.42609999999999998</v>
      </c>
      <c r="H32" s="3">
        <v>6.9400000000000003E-2</v>
      </c>
      <c r="I32" s="4">
        <v>8.3300000000000002E-10</v>
      </c>
      <c r="J32" s="3">
        <v>0.47220000000000001</v>
      </c>
      <c r="K32" s="43">
        <v>6.9699999999999998E-2</v>
      </c>
      <c r="L32" s="73">
        <v>1.27E-11</v>
      </c>
      <c r="M32" s="43">
        <v>8.8000000000000005E-3</v>
      </c>
    </row>
    <row r="33" spans="1:13">
      <c r="A33" s="19"/>
      <c r="B33" s="3">
        <v>6</v>
      </c>
      <c r="C33" s="3">
        <v>127100379</v>
      </c>
      <c r="D33" s="3" t="s">
        <v>46</v>
      </c>
      <c r="E33" s="3" t="s">
        <v>13</v>
      </c>
      <c r="F33" s="3" t="s">
        <v>16</v>
      </c>
      <c r="G33" s="3">
        <v>0.42159999999999997</v>
      </c>
      <c r="H33" s="3">
        <v>6.2399999999999997E-2</v>
      </c>
      <c r="I33" s="4">
        <v>1.41E-11</v>
      </c>
      <c r="J33" s="3">
        <v>0.43009999999999998</v>
      </c>
      <c r="K33" s="3">
        <v>6.2399999999999997E-2</v>
      </c>
      <c r="L33" s="4">
        <v>5.5900000000000002E-12</v>
      </c>
      <c r="M33" s="3">
        <v>1</v>
      </c>
    </row>
    <row r="34" spans="1:13">
      <c r="A34" s="19"/>
      <c r="B34" s="43">
        <v>6</v>
      </c>
      <c r="C34" s="43">
        <v>126151100</v>
      </c>
      <c r="D34" s="43" t="s">
        <v>45</v>
      </c>
      <c r="E34" s="3" t="s">
        <v>19</v>
      </c>
      <c r="F34" s="3" t="s">
        <v>16</v>
      </c>
      <c r="G34" s="3">
        <v>1.2604</v>
      </c>
      <c r="H34" s="3">
        <v>0.2243</v>
      </c>
      <c r="I34" s="4">
        <v>1.9099999999999999E-8</v>
      </c>
      <c r="J34" s="3">
        <v>1.2968999999999999</v>
      </c>
      <c r="K34" s="43">
        <v>0.22439999999999999</v>
      </c>
      <c r="L34" s="73">
        <v>7.4700000000000001E-9</v>
      </c>
      <c r="M34" s="73">
        <v>5.9999999999999995E-4</v>
      </c>
    </row>
    <row r="35" spans="1:13">
      <c r="A35" s="19"/>
      <c r="B35" s="3">
        <v>10</v>
      </c>
      <c r="C35" s="3">
        <v>115723678</v>
      </c>
      <c r="D35" s="3" t="s">
        <v>63</v>
      </c>
      <c r="E35" s="3" t="s">
        <v>19</v>
      </c>
      <c r="F35" s="3" t="s">
        <v>13</v>
      </c>
      <c r="G35" s="3">
        <v>0.62690000000000001</v>
      </c>
      <c r="H35" s="3">
        <v>8.6499999999999994E-2</v>
      </c>
      <c r="I35" s="4">
        <v>4.3500000000000001E-13</v>
      </c>
      <c r="J35" s="3">
        <v>0.74199999999999999</v>
      </c>
      <c r="K35" s="3">
        <v>8.8200000000000001E-2</v>
      </c>
      <c r="L35" s="4">
        <v>3.9700000000000003E-17</v>
      </c>
      <c r="M35" s="3">
        <v>1</v>
      </c>
    </row>
    <row r="36" spans="1:13">
      <c r="A36" s="19"/>
      <c r="B36" s="43">
        <v>10</v>
      </c>
      <c r="C36" s="43">
        <v>115790005</v>
      </c>
      <c r="D36" s="39" t="s">
        <v>284</v>
      </c>
      <c r="E36" s="3" t="s">
        <v>13</v>
      </c>
      <c r="F36" s="3" t="s">
        <v>12</v>
      </c>
      <c r="G36" s="3">
        <v>0.33850000000000002</v>
      </c>
      <c r="H36" s="3">
        <v>6.3899999999999998E-2</v>
      </c>
      <c r="I36" s="4">
        <v>1.1999999999999999E-7</v>
      </c>
      <c r="J36" s="3">
        <v>0.44359999999999999</v>
      </c>
      <c r="K36" s="43">
        <v>6.5199999999999994E-2</v>
      </c>
      <c r="L36" s="73">
        <v>9.8800000000000007E-12</v>
      </c>
      <c r="M36" s="43">
        <v>3.7999999999999999E-2</v>
      </c>
    </row>
    <row r="37" spans="1:13">
      <c r="A37" s="19"/>
      <c r="B37" s="3">
        <v>11</v>
      </c>
      <c r="C37" s="3">
        <v>1887068</v>
      </c>
      <c r="D37" s="3" t="s">
        <v>64</v>
      </c>
      <c r="E37" s="3" t="s">
        <v>19</v>
      </c>
      <c r="F37" s="3" t="s">
        <v>12</v>
      </c>
      <c r="G37" s="3">
        <v>0.58550000000000002</v>
      </c>
      <c r="H37" s="3">
        <v>7.0900000000000005E-2</v>
      </c>
      <c r="I37" s="4">
        <v>1.4300000000000001E-16</v>
      </c>
      <c r="J37" s="3">
        <v>0.51870000000000005</v>
      </c>
      <c r="K37" s="3">
        <v>7.1900000000000006E-2</v>
      </c>
      <c r="L37" s="4">
        <v>5.3600000000000004E-13</v>
      </c>
      <c r="M37" s="3">
        <v>1</v>
      </c>
    </row>
    <row r="38" spans="1:13" ht="15.75" thickBot="1">
      <c r="A38" s="41"/>
      <c r="B38" s="41">
        <v>11</v>
      </c>
      <c r="C38" s="41">
        <v>1972628</v>
      </c>
      <c r="D38" s="41" t="s">
        <v>111</v>
      </c>
      <c r="E38" s="3" t="s">
        <v>19</v>
      </c>
      <c r="F38" s="3" t="s">
        <v>16</v>
      </c>
      <c r="G38" s="3">
        <v>0.52010000000000001</v>
      </c>
      <c r="H38" s="3">
        <v>7.5300000000000006E-2</v>
      </c>
      <c r="I38" s="4">
        <v>4.8999999999999997E-12</v>
      </c>
      <c r="J38" s="3">
        <v>0.4289</v>
      </c>
      <c r="K38" s="41">
        <v>7.6399999999999996E-2</v>
      </c>
      <c r="L38" s="76">
        <v>1.9399999999999998E-8</v>
      </c>
      <c r="M38" s="41">
        <v>2.7699999999999999E-2</v>
      </c>
    </row>
    <row r="39" spans="1:13" ht="45" customHeight="1">
      <c r="A39" s="206" t="s">
        <v>439</v>
      </c>
      <c r="B39" s="206"/>
      <c r="C39" s="206"/>
      <c r="D39" s="206"/>
      <c r="E39" s="206"/>
      <c r="F39" s="206"/>
      <c r="G39" s="206"/>
      <c r="H39" s="206"/>
      <c r="I39" s="206"/>
      <c r="J39" s="206"/>
      <c r="K39" s="206"/>
      <c r="L39" s="206"/>
      <c r="M39" s="206"/>
    </row>
    <row r="40" spans="1:13">
      <c r="I40" s="1"/>
      <c r="L40" s="1"/>
    </row>
    <row r="41" spans="1:13">
      <c r="I41" s="1"/>
      <c r="L41" s="1"/>
    </row>
    <row r="42" spans="1:13">
      <c r="I42" s="1"/>
      <c r="L42" s="1"/>
    </row>
    <row r="43" spans="1:13">
      <c r="I43" s="1"/>
      <c r="L43" s="1"/>
    </row>
    <row r="44" spans="1:13">
      <c r="I44" s="1"/>
      <c r="L44" s="1"/>
    </row>
  </sheetData>
  <mergeCells count="11">
    <mergeCell ref="A39:M39"/>
    <mergeCell ref="A1:M1"/>
    <mergeCell ref="A2:A3"/>
    <mergeCell ref="B2:B3"/>
    <mergeCell ref="C2:C3"/>
    <mergeCell ref="D2:D3"/>
    <mergeCell ref="E2:E3"/>
    <mergeCell ref="F2:F3"/>
    <mergeCell ref="G2:I2"/>
    <mergeCell ref="J2:L2"/>
    <mergeCell ref="M2:M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zoomScale="70" zoomScaleNormal="70" workbookViewId="0">
      <selection activeCell="V17" sqref="V17"/>
    </sheetView>
  </sheetViews>
  <sheetFormatPr defaultRowHeight="15"/>
  <cols>
    <col min="1" max="1" width="34.5703125" customWidth="1"/>
    <col min="2" max="2" width="14.28515625" customWidth="1"/>
    <col min="3" max="3" width="16" customWidth="1"/>
    <col min="4" max="4" width="14.28515625" customWidth="1"/>
    <col min="5" max="5" width="17.42578125" customWidth="1"/>
    <col min="6" max="6" width="14.28515625" customWidth="1"/>
    <col min="7" max="14" width="13.28515625" customWidth="1"/>
    <col min="15" max="15" width="20.28515625" bestFit="1" customWidth="1"/>
    <col min="16" max="16" width="13.28515625" customWidth="1"/>
    <col min="17" max="19" width="16.85546875" customWidth="1"/>
    <col min="20" max="20" width="20.28515625" bestFit="1" customWidth="1"/>
  </cols>
  <sheetData>
    <row r="1" spans="1:20" ht="21.75" thickBot="1">
      <c r="A1" s="215" t="s">
        <v>541</v>
      </c>
      <c r="B1" s="215"/>
      <c r="C1" s="215"/>
      <c r="D1" s="215"/>
      <c r="E1" s="215"/>
      <c r="F1" s="215"/>
      <c r="G1" s="215"/>
      <c r="H1" s="215"/>
      <c r="I1" s="215"/>
      <c r="J1" s="215"/>
      <c r="K1" s="215"/>
      <c r="L1" s="215"/>
      <c r="M1" s="215"/>
      <c r="N1" s="215"/>
      <c r="O1" s="215"/>
      <c r="P1" s="215"/>
      <c r="Q1" s="215"/>
      <c r="R1" s="215"/>
      <c r="S1" s="215"/>
      <c r="T1" s="215"/>
    </row>
    <row r="2" spans="1:20" s="9" customFormat="1" ht="21.75" thickBot="1">
      <c r="A2" s="220"/>
      <c r="B2" s="220"/>
      <c r="C2" s="220"/>
      <c r="D2" s="220"/>
      <c r="E2" s="220"/>
      <c r="F2" s="220"/>
      <c r="G2" s="217" t="s">
        <v>463</v>
      </c>
      <c r="H2" s="218"/>
      <c r="I2" s="218"/>
      <c r="J2" s="219"/>
      <c r="K2" s="217" t="s">
        <v>464</v>
      </c>
      <c r="L2" s="218"/>
      <c r="M2" s="218"/>
      <c r="N2" s="218"/>
      <c r="O2" s="218"/>
      <c r="P2" s="219"/>
      <c r="Q2" s="217" t="s">
        <v>465</v>
      </c>
      <c r="R2" s="218"/>
      <c r="S2" s="218"/>
      <c r="T2" s="219"/>
    </row>
    <row r="3" spans="1:20" ht="19.5" thickBot="1">
      <c r="A3" s="126" t="s">
        <v>341</v>
      </c>
      <c r="B3" s="126" t="s">
        <v>3</v>
      </c>
      <c r="C3" s="126" t="s">
        <v>2</v>
      </c>
      <c r="D3" s="126" t="s">
        <v>4</v>
      </c>
      <c r="E3" s="127" t="s">
        <v>5</v>
      </c>
      <c r="F3" s="127" t="s">
        <v>340</v>
      </c>
      <c r="G3" s="128" t="s">
        <v>456</v>
      </c>
      <c r="H3" s="127" t="s">
        <v>8</v>
      </c>
      <c r="I3" s="127" t="s">
        <v>9</v>
      </c>
      <c r="J3" s="129" t="s">
        <v>10</v>
      </c>
      <c r="K3" s="128" t="s">
        <v>456</v>
      </c>
      <c r="L3" s="127" t="s">
        <v>8</v>
      </c>
      <c r="M3" s="127" t="s">
        <v>9</v>
      </c>
      <c r="N3" s="127" t="s">
        <v>10</v>
      </c>
      <c r="O3" s="168" t="s">
        <v>553</v>
      </c>
      <c r="P3" s="129" t="s">
        <v>281</v>
      </c>
      <c r="Q3" s="174" t="s">
        <v>8</v>
      </c>
      <c r="R3" s="126" t="s">
        <v>9</v>
      </c>
      <c r="S3" s="126" t="s">
        <v>10</v>
      </c>
      <c r="T3" s="169" t="s">
        <v>553</v>
      </c>
    </row>
    <row r="4" spans="1:20" ht="15.75">
      <c r="A4" s="139" t="s">
        <v>498</v>
      </c>
      <c r="B4" s="140">
        <v>2</v>
      </c>
      <c r="C4" s="140" t="s">
        <v>24</v>
      </c>
      <c r="D4" s="140">
        <v>174215709</v>
      </c>
      <c r="E4" s="140" t="s">
        <v>19</v>
      </c>
      <c r="F4" s="140" t="s">
        <v>16</v>
      </c>
      <c r="G4" s="139">
        <v>0.58599999999999997</v>
      </c>
      <c r="H4" s="140">
        <v>0.58599999999999997</v>
      </c>
      <c r="I4" s="140">
        <v>0.10199999999999999</v>
      </c>
      <c r="J4" s="136">
        <v>4.2000000000000004E-9</v>
      </c>
      <c r="K4" s="140">
        <v>0.63700000000000001</v>
      </c>
      <c r="L4" s="140">
        <v>1.9E-2</v>
      </c>
      <c r="M4" s="140">
        <v>7.8E-2</v>
      </c>
      <c r="N4" s="141">
        <v>0.81</v>
      </c>
      <c r="O4" s="4">
        <v>0.85858833999999995</v>
      </c>
      <c r="P4" s="140">
        <v>133454</v>
      </c>
      <c r="Q4" s="150" t="s">
        <v>352</v>
      </c>
      <c r="R4" s="151" t="s">
        <v>352</v>
      </c>
      <c r="S4" s="151" t="s">
        <v>352</v>
      </c>
      <c r="T4" s="170" t="s">
        <v>352</v>
      </c>
    </row>
    <row r="5" spans="1:20" ht="15.75">
      <c r="A5" s="142"/>
      <c r="B5" s="143">
        <v>2</v>
      </c>
      <c r="C5" s="143" t="s">
        <v>25</v>
      </c>
      <c r="D5" s="143">
        <v>225561035</v>
      </c>
      <c r="E5" s="143" t="s">
        <v>12</v>
      </c>
      <c r="F5" s="143" t="s">
        <v>13</v>
      </c>
      <c r="G5" s="142">
        <v>0.47099999999999997</v>
      </c>
      <c r="H5" s="143">
        <v>0.63400000000000001</v>
      </c>
      <c r="I5" s="143">
        <v>0.10100000000000001</v>
      </c>
      <c r="J5" s="132">
        <v>3.6E-10</v>
      </c>
      <c r="K5" s="143">
        <v>0.55600000000000005</v>
      </c>
      <c r="L5" s="143">
        <v>2.1999999999999999E-2</v>
      </c>
      <c r="M5" s="143">
        <v>7.0000000000000007E-2</v>
      </c>
      <c r="N5" s="144">
        <v>0.75</v>
      </c>
      <c r="O5" s="4">
        <v>0.80295535353535397</v>
      </c>
      <c r="P5" s="143">
        <v>133454</v>
      </c>
      <c r="Q5" s="130">
        <v>5.2699999999999997E-2</v>
      </c>
      <c r="R5" s="131">
        <v>3.0599999999999999E-2</v>
      </c>
      <c r="S5" s="144">
        <v>8.4599999999999995E-2</v>
      </c>
      <c r="T5" s="171">
        <v>0.126855</v>
      </c>
    </row>
    <row r="6" spans="1:20" ht="15.75">
      <c r="A6" s="142"/>
      <c r="B6" s="143">
        <v>9</v>
      </c>
      <c r="C6" s="143" t="s">
        <v>56</v>
      </c>
      <c r="D6" s="143">
        <v>127262802</v>
      </c>
      <c r="E6" s="143" t="s">
        <v>13</v>
      </c>
      <c r="F6" s="143" t="s">
        <v>19</v>
      </c>
      <c r="G6" s="142">
        <v>0.67600000000000005</v>
      </c>
      <c r="H6" s="143">
        <v>-0.59799999999999998</v>
      </c>
      <c r="I6" s="143">
        <v>0.107</v>
      </c>
      <c r="J6" s="132">
        <v>3.4E-8</v>
      </c>
      <c r="K6" s="143">
        <v>0.755</v>
      </c>
      <c r="L6" s="143">
        <v>-0.20399999999999999</v>
      </c>
      <c r="M6" s="143">
        <v>8.3000000000000004E-2</v>
      </c>
      <c r="N6" s="143" t="s">
        <v>499</v>
      </c>
      <c r="O6" s="4">
        <v>3.2056204255319097E-2</v>
      </c>
      <c r="P6" s="143">
        <v>133454</v>
      </c>
      <c r="Q6" s="152" t="s">
        <v>352</v>
      </c>
      <c r="R6" s="153" t="s">
        <v>352</v>
      </c>
      <c r="S6" s="153" t="s">
        <v>352</v>
      </c>
      <c r="T6" s="170" t="s">
        <v>352</v>
      </c>
    </row>
    <row r="7" spans="1:20" ht="15.75">
      <c r="A7" s="142"/>
      <c r="B7" s="143">
        <v>15</v>
      </c>
      <c r="C7" s="143" t="s">
        <v>78</v>
      </c>
      <c r="D7" s="143">
        <v>53097337</v>
      </c>
      <c r="E7" s="143" t="s">
        <v>13</v>
      </c>
      <c r="F7" s="143" t="s">
        <v>79</v>
      </c>
      <c r="G7" s="142">
        <v>0.55900000000000005</v>
      </c>
      <c r="H7" s="143">
        <v>-0.60199999999999998</v>
      </c>
      <c r="I7" s="143">
        <v>0.106</v>
      </c>
      <c r="J7" s="132">
        <v>1.4999999999999999E-8</v>
      </c>
      <c r="K7" s="143">
        <v>0.59</v>
      </c>
      <c r="L7" s="143">
        <v>-0.108</v>
      </c>
      <c r="M7" s="143">
        <v>7.8E-2</v>
      </c>
      <c r="N7" s="144">
        <v>0.16800000000000001</v>
      </c>
      <c r="O7" s="4">
        <v>0.23063948051948099</v>
      </c>
      <c r="P7" s="143">
        <v>133454</v>
      </c>
      <c r="Q7" s="152" t="s">
        <v>352</v>
      </c>
      <c r="R7" s="153" t="s">
        <v>352</v>
      </c>
      <c r="S7" s="153" t="s">
        <v>352</v>
      </c>
      <c r="T7" s="170" t="s">
        <v>352</v>
      </c>
    </row>
    <row r="8" spans="1:20" ht="15.75">
      <c r="A8" s="142"/>
      <c r="B8" s="143">
        <v>16</v>
      </c>
      <c r="C8" s="143" t="s">
        <v>82</v>
      </c>
      <c r="D8" s="143">
        <v>89714864</v>
      </c>
      <c r="E8" s="143" t="s">
        <v>16</v>
      </c>
      <c r="F8" s="143" t="s">
        <v>12</v>
      </c>
      <c r="G8" s="142">
        <v>0.49399999999999999</v>
      </c>
      <c r="H8" s="143">
        <v>-0.61299999999999999</v>
      </c>
      <c r="I8" s="143">
        <v>0.1</v>
      </c>
      <c r="J8" s="132">
        <v>5.4999999999999996E-10</v>
      </c>
      <c r="K8" s="143">
        <v>0.55600000000000005</v>
      </c>
      <c r="L8" s="143">
        <v>-0.23400000000000001</v>
      </c>
      <c r="M8" s="143">
        <v>7.1999999999999995E-2</v>
      </c>
      <c r="N8" s="143" t="s">
        <v>500</v>
      </c>
      <c r="O8" s="4">
        <v>3.6122748387096798E-3</v>
      </c>
      <c r="P8" s="143">
        <v>133454</v>
      </c>
      <c r="Q8" s="152" t="s">
        <v>352</v>
      </c>
      <c r="R8" s="153" t="s">
        <v>352</v>
      </c>
      <c r="S8" s="153" t="s">
        <v>352</v>
      </c>
      <c r="T8" s="170" t="s">
        <v>352</v>
      </c>
    </row>
    <row r="9" spans="1:20" ht="16.5" thickBot="1">
      <c r="A9" s="145"/>
      <c r="B9" s="137" t="s">
        <v>343</v>
      </c>
      <c r="C9" s="137" t="s">
        <v>92</v>
      </c>
      <c r="D9" s="137">
        <v>31851923</v>
      </c>
      <c r="E9" s="137" t="s">
        <v>13</v>
      </c>
      <c r="F9" s="137" t="s">
        <v>12</v>
      </c>
      <c r="G9" s="145">
        <v>0.32400000000000001</v>
      </c>
      <c r="H9" s="137">
        <v>-0.48699999999999999</v>
      </c>
      <c r="I9" s="137">
        <v>8.6999999999999994E-2</v>
      </c>
      <c r="J9" s="146">
        <v>2.9999999999999997E-8</v>
      </c>
      <c r="K9" s="133">
        <v>0.29599999999999999</v>
      </c>
      <c r="L9" s="137">
        <v>-0.06</v>
      </c>
      <c r="M9" s="137">
        <v>6.3E-2</v>
      </c>
      <c r="N9" s="147">
        <v>0.33500000000000002</v>
      </c>
      <c r="O9" s="14">
        <v>0.41813882352941201</v>
      </c>
      <c r="P9" s="137">
        <v>133454</v>
      </c>
      <c r="Q9" s="154" t="s">
        <v>352</v>
      </c>
      <c r="R9" s="155" t="s">
        <v>352</v>
      </c>
      <c r="S9" s="155" t="s">
        <v>352</v>
      </c>
      <c r="T9" s="172" t="s">
        <v>352</v>
      </c>
    </row>
    <row r="10" spans="1:20" ht="15.75">
      <c r="A10" s="148" t="s">
        <v>501</v>
      </c>
      <c r="B10" s="148">
        <v>2</v>
      </c>
      <c r="C10" s="148" t="s">
        <v>25</v>
      </c>
      <c r="D10" s="148">
        <v>225561035</v>
      </c>
      <c r="E10" s="148" t="s">
        <v>12</v>
      </c>
      <c r="F10" s="148" t="s">
        <v>13</v>
      </c>
      <c r="G10" s="142">
        <v>0.47099999999999997</v>
      </c>
      <c r="H10" s="143">
        <v>0.57699999999999996</v>
      </c>
      <c r="I10" s="143">
        <v>9.6000000000000002E-2</v>
      </c>
      <c r="J10" s="132">
        <v>3E-9</v>
      </c>
      <c r="K10" s="148">
        <v>0.55600000000000005</v>
      </c>
      <c r="L10" s="148">
        <v>-2E-3</v>
      </c>
      <c r="M10" s="148">
        <v>6.9000000000000006E-2</v>
      </c>
      <c r="N10" s="149">
        <v>0.98099999999999998</v>
      </c>
      <c r="O10" s="4">
        <v>0.98472400000000004</v>
      </c>
      <c r="P10" s="148">
        <v>130459</v>
      </c>
      <c r="Q10" s="130">
        <v>5.2699999999999997E-2</v>
      </c>
      <c r="R10" s="131">
        <v>3.0599999999999999E-2</v>
      </c>
      <c r="S10" s="144">
        <v>8.4599999999999995E-2</v>
      </c>
      <c r="T10" s="171">
        <v>0.126855</v>
      </c>
    </row>
    <row r="11" spans="1:20" ht="15.75">
      <c r="A11" s="148"/>
      <c r="B11" s="148">
        <v>9</v>
      </c>
      <c r="C11" s="148" t="s">
        <v>56</v>
      </c>
      <c r="D11" s="148">
        <v>127262802</v>
      </c>
      <c r="E11" s="148" t="s">
        <v>13</v>
      </c>
      <c r="F11" s="148" t="s">
        <v>19</v>
      </c>
      <c r="G11" s="142">
        <v>0.67600000000000005</v>
      </c>
      <c r="H11" s="143">
        <v>-0.60199999999999998</v>
      </c>
      <c r="I11" s="143">
        <v>0.10199999999999999</v>
      </c>
      <c r="J11" s="132">
        <v>9.1999999999999997E-9</v>
      </c>
      <c r="K11" s="148">
        <v>0.755</v>
      </c>
      <c r="L11" s="148">
        <v>-0.22600000000000001</v>
      </c>
      <c r="M11" s="148">
        <v>8.2000000000000003E-2</v>
      </c>
      <c r="N11" s="148" t="s">
        <v>502</v>
      </c>
      <c r="O11" s="4">
        <v>1.59772475E-2</v>
      </c>
      <c r="P11" s="148">
        <v>130459</v>
      </c>
      <c r="Q11" s="152" t="s">
        <v>352</v>
      </c>
      <c r="R11" s="153" t="s">
        <v>352</v>
      </c>
      <c r="S11" s="153" t="s">
        <v>352</v>
      </c>
      <c r="T11" s="170" t="s">
        <v>352</v>
      </c>
    </row>
    <row r="12" spans="1:20" ht="16.5" thickBot="1">
      <c r="A12" s="148"/>
      <c r="B12" s="148">
        <v>16</v>
      </c>
      <c r="C12" s="148" t="s">
        <v>82</v>
      </c>
      <c r="D12" s="148">
        <v>89714864</v>
      </c>
      <c r="E12" s="148" t="s">
        <v>16</v>
      </c>
      <c r="F12" s="148" t="s">
        <v>12</v>
      </c>
      <c r="G12" s="142">
        <v>0.49399999999999999</v>
      </c>
      <c r="H12" s="143">
        <v>-0.57699999999999996</v>
      </c>
      <c r="I12" s="143">
        <v>9.6000000000000002E-2</v>
      </c>
      <c r="J12" s="132">
        <v>1.3000000000000001E-9</v>
      </c>
      <c r="K12" s="148">
        <v>0.55600000000000005</v>
      </c>
      <c r="L12" s="148">
        <v>-0.248</v>
      </c>
      <c r="M12" s="148">
        <v>7.0999999999999994E-2</v>
      </c>
      <c r="N12" s="148" t="s">
        <v>503</v>
      </c>
      <c r="O12" s="14">
        <v>1.8790026400000001E-3</v>
      </c>
      <c r="P12" s="148">
        <v>130459</v>
      </c>
      <c r="Q12" s="154" t="s">
        <v>352</v>
      </c>
      <c r="R12" s="155" t="s">
        <v>352</v>
      </c>
      <c r="S12" s="155" t="s">
        <v>352</v>
      </c>
      <c r="T12" s="172" t="s">
        <v>352</v>
      </c>
    </row>
    <row r="13" spans="1:20" ht="15.75">
      <c r="A13" s="139" t="s">
        <v>504</v>
      </c>
      <c r="B13" s="140">
        <v>1</v>
      </c>
      <c r="C13" s="140" t="s">
        <v>125</v>
      </c>
      <c r="D13" s="140">
        <v>3236894</v>
      </c>
      <c r="E13" s="140" t="s">
        <v>19</v>
      </c>
      <c r="F13" s="140" t="s">
        <v>16</v>
      </c>
      <c r="G13" s="139">
        <v>0.76200000000000001</v>
      </c>
      <c r="H13" s="140">
        <v>0.36899999999999999</v>
      </c>
      <c r="I13" s="140">
        <v>6.4000000000000001E-2</v>
      </c>
      <c r="J13" s="136">
        <v>1.2E-9</v>
      </c>
      <c r="K13" s="140">
        <v>0.78500000000000003</v>
      </c>
      <c r="L13" s="140">
        <v>0.17399999999999999</v>
      </c>
      <c r="M13" s="140">
        <v>5.7000000000000002E-2</v>
      </c>
      <c r="N13" s="140" t="s">
        <v>505</v>
      </c>
      <c r="O13" s="4">
        <v>7.7413727272727297E-3</v>
      </c>
      <c r="P13" s="140">
        <v>133475</v>
      </c>
      <c r="Q13" s="150" t="s">
        <v>352</v>
      </c>
      <c r="R13" s="151" t="s">
        <v>352</v>
      </c>
      <c r="S13" s="151" t="s">
        <v>352</v>
      </c>
      <c r="T13" s="170" t="s">
        <v>352</v>
      </c>
    </row>
    <row r="14" spans="1:20" ht="15.75">
      <c r="A14" s="142"/>
      <c r="B14" s="143">
        <v>1</v>
      </c>
      <c r="C14" s="143" t="s">
        <v>127</v>
      </c>
      <c r="D14" s="143">
        <v>110470764</v>
      </c>
      <c r="E14" s="143" t="s">
        <v>19</v>
      </c>
      <c r="F14" s="143" t="s">
        <v>16</v>
      </c>
      <c r="G14" s="142">
        <v>0.71499999999999997</v>
      </c>
      <c r="H14" s="143">
        <v>0.36</v>
      </c>
      <c r="I14" s="143">
        <v>0.06</v>
      </c>
      <c r="J14" s="132">
        <v>1.6000000000000001E-9</v>
      </c>
      <c r="K14" s="143">
        <v>0.71199999999999997</v>
      </c>
      <c r="L14" s="143">
        <v>0.14299999999999999</v>
      </c>
      <c r="M14" s="143">
        <v>5.5E-2</v>
      </c>
      <c r="N14" s="143" t="s">
        <v>506</v>
      </c>
      <c r="O14" s="4">
        <v>2.24782860465116E-2</v>
      </c>
      <c r="P14" s="143">
        <v>133475</v>
      </c>
      <c r="Q14" s="130">
        <v>9.8799999999999999E-2</v>
      </c>
      <c r="R14" s="131">
        <v>2.4199999999999999E-2</v>
      </c>
      <c r="S14" s="144" t="s">
        <v>484</v>
      </c>
      <c r="T14" s="171">
        <v>1.6063666666666699E-4</v>
      </c>
    </row>
    <row r="15" spans="1:20" ht="15.75">
      <c r="A15" s="142"/>
      <c r="B15" s="143">
        <v>2</v>
      </c>
      <c r="C15" s="143" t="s">
        <v>24</v>
      </c>
      <c r="D15" s="143">
        <v>174215709</v>
      </c>
      <c r="E15" s="143" t="s">
        <v>19</v>
      </c>
      <c r="F15" s="143" t="s">
        <v>16</v>
      </c>
      <c r="G15" s="142">
        <v>0.58599999999999997</v>
      </c>
      <c r="H15" s="143">
        <v>0.30299999999999999</v>
      </c>
      <c r="I15" s="143">
        <v>5.7000000000000002E-2</v>
      </c>
      <c r="J15" s="132">
        <v>1.6000000000000001E-8</v>
      </c>
      <c r="K15" s="143">
        <v>0.63700000000000001</v>
      </c>
      <c r="L15" s="143">
        <v>6.8000000000000005E-2</v>
      </c>
      <c r="M15" s="143">
        <v>0.05</v>
      </c>
      <c r="N15" s="144">
        <v>0.17499999999999999</v>
      </c>
      <c r="O15" s="4">
        <v>0.23817656410256399</v>
      </c>
      <c r="P15" s="143">
        <v>133475</v>
      </c>
      <c r="Q15" s="152" t="s">
        <v>352</v>
      </c>
      <c r="R15" s="153" t="s">
        <v>352</v>
      </c>
      <c r="S15" s="153" t="s">
        <v>352</v>
      </c>
      <c r="T15" s="170" t="s">
        <v>352</v>
      </c>
    </row>
    <row r="16" spans="1:20" ht="15.75">
      <c r="A16" s="142"/>
      <c r="B16" s="143">
        <v>4</v>
      </c>
      <c r="C16" s="143" t="s">
        <v>141</v>
      </c>
      <c r="D16" s="143">
        <v>95908259</v>
      </c>
      <c r="E16" s="143" t="s">
        <v>142</v>
      </c>
      <c r="F16" s="143" t="s">
        <v>12</v>
      </c>
      <c r="G16" s="142">
        <v>0.128</v>
      </c>
      <c r="H16" s="143">
        <v>0.51500000000000001</v>
      </c>
      <c r="I16" s="143">
        <v>8.2000000000000003E-2</v>
      </c>
      <c r="J16" s="132">
        <v>6.9E-10</v>
      </c>
      <c r="K16" s="143">
        <v>9.0999999999999998E-2</v>
      </c>
      <c r="L16" s="143">
        <v>0.151</v>
      </c>
      <c r="M16" s="143">
        <v>8.2000000000000003E-2</v>
      </c>
      <c r="N16" s="144">
        <v>6.6699999999999995E-2</v>
      </c>
      <c r="O16" s="4">
        <v>0.103981479411765</v>
      </c>
      <c r="P16" s="143">
        <v>133475</v>
      </c>
      <c r="Q16" s="152" t="s">
        <v>352</v>
      </c>
      <c r="R16" s="153" t="s">
        <v>352</v>
      </c>
      <c r="S16" s="153" t="s">
        <v>352</v>
      </c>
      <c r="T16" s="170" t="s">
        <v>352</v>
      </c>
    </row>
    <row r="17" spans="1:20" ht="15.75">
      <c r="A17" s="142"/>
      <c r="B17" s="143">
        <v>9</v>
      </c>
      <c r="C17" s="143" t="s">
        <v>153</v>
      </c>
      <c r="D17" s="143">
        <v>4334606</v>
      </c>
      <c r="E17" s="143" t="s">
        <v>13</v>
      </c>
      <c r="F17" s="143" t="s">
        <v>12</v>
      </c>
      <c r="G17" s="142">
        <v>0.35499999999999998</v>
      </c>
      <c r="H17" s="143">
        <v>-0.315</v>
      </c>
      <c r="I17" s="143">
        <v>5.7000000000000002E-2</v>
      </c>
      <c r="J17" s="132">
        <v>3.8000000000000003E-8</v>
      </c>
      <c r="K17" s="143">
        <v>0.254</v>
      </c>
      <c r="L17" s="143">
        <v>-0.14699999999999999</v>
      </c>
      <c r="M17" s="143">
        <v>5.0999999999999997E-2</v>
      </c>
      <c r="N17" s="143" t="s">
        <v>507</v>
      </c>
      <c r="O17" s="4">
        <v>1.1962243243243201E-2</v>
      </c>
      <c r="P17" s="143">
        <v>133475</v>
      </c>
      <c r="Q17" s="130">
        <v>0.1232</v>
      </c>
      <c r="R17" s="131">
        <v>2.4E-2</v>
      </c>
      <c r="S17" s="144" t="s">
        <v>485</v>
      </c>
      <c r="T17" s="171">
        <v>4.9351499999999997E-6</v>
      </c>
    </row>
    <row r="18" spans="1:20" ht="15.75">
      <c r="A18" s="142"/>
      <c r="B18" s="143">
        <v>9</v>
      </c>
      <c r="C18" s="143" t="s">
        <v>154</v>
      </c>
      <c r="D18" s="143">
        <v>97795176</v>
      </c>
      <c r="E18" s="143" t="s">
        <v>12</v>
      </c>
      <c r="F18" s="143" t="s">
        <v>13</v>
      </c>
      <c r="G18" s="142">
        <v>0.83899999999999997</v>
      </c>
      <c r="H18" s="143">
        <v>0.41499999999999998</v>
      </c>
      <c r="I18" s="143">
        <v>7.4999999999999997E-2</v>
      </c>
      <c r="J18" s="132">
        <v>4.1999999999999999E-8</v>
      </c>
      <c r="K18" s="143">
        <v>0.88900000000000001</v>
      </c>
      <c r="L18" s="143">
        <v>0.23599999999999999</v>
      </c>
      <c r="M18" s="143">
        <v>7.0999999999999994E-2</v>
      </c>
      <c r="N18" s="143" t="s">
        <v>508</v>
      </c>
      <c r="O18" s="4">
        <v>3.4404003571428601E-3</v>
      </c>
      <c r="P18" s="143">
        <v>133475</v>
      </c>
      <c r="Q18" s="152" t="s">
        <v>352</v>
      </c>
      <c r="R18" s="153" t="s">
        <v>352</v>
      </c>
      <c r="S18" s="153" t="s">
        <v>352</v>
      </c>
      <c r="T18" s="170" t="s">
        <v>352</v>
      </c>
    </row>
    <row r="19" spans="1:20" ht="15.75">
      <c r="A19" s="142"/>
      <c r="B19" s="143">
        <v>11</v>
      </c>
      <c r="C19" s="143" t="s">
        <v>163</v>
      </c>
      <c r="D19" s="143">
        <v>42251368</v>
      </c>
      <c r="E19" s="143" t="s">
        <v>16</v>
      </c>
      <c r="F19" s="143" t="s">
        <v>12</v>
      </c>
      <c r="G19" s="142">
        <v>0.98399999999999999</v>
      </c>
      <c r="H19" s="143">
        <v>-1.224</v>
      </c>
      <c r="I19" s="143">
        <v>0.222</v>
      </c>
      <c r="J19" s="132">
        <v>3.5000000000000002E-8</v>
      </c>
      <c r="K19" s="143">
        <v>0.98299999999999998</v>
      </c>
      <c r="L19" s="143">
        <v>1.2E-2</v>
      </c>
      <c r="M19" s="143">
        <v>0.22900000000000001</v>
      </c>
      <c r="N19" s="144">
        <v>0.95799999999999996</v>
      </c>
      <c r="O19" s="4">
        <v>0.98472400000000004</v>
      </c>
      <c r="P19" s="143">
        <v>133475</v>
      </c>
      <c r="Q19" s="152" t="s">
        <v>352</v>
      </c>
      <c r="R19" s="153" t="s">
        <v>352</v>
      </c>
      <c r="S19" s="153" t="s">
        <v>352</v>
      </c>
      <c r="T19" s="170" t="s">
        <v>352</v>
      </c>
    </row>
    <row r="20" spans="1:20" ht="15.75">
      <c r="A20" s="142"/>
      <c r="B20" s="143">
        <v>12</v>
      </c>
      <c r="C20" s="143" t="s">
        <v>74</v>
      </c>
      <c r="D20" s="143">
        <v>93519878</v>
      </c>
      <c r="E20" s="143" t="s">
        <v>75</v>
      </c>
      <c r="F20" s="143" t="s">
        <v>19</v>
      </c>
      <c r="G20" s="142">
        <v>0.67700000000000005</v>
      </c>
      <c r="H20" s="143">
        <v>0.34899999999999998</v>
      </c>
      <c r="I20" s="143">
        <v>0.06</v>
      </c>
      <c r="J20" s="132">
        <v>5.6999999999999998E-9</v>
      </c>
      <c r="K20" s="143">
        <v>0.73699999999999999</v>
      </c>
      <c r="L20" s="143">
        <v>0.127</v>
      </c>
      <c r="M20" s="143">
        <v>5.0999999999999997E-2</v>
      </c>
      <c r="N20" s="143" t="s">
        <v>509</v>
      </c>
      <c r="O20" s="4">
        <v>2.9108752173913E-2</v>
      </c>
      <c r="P20" s="143">
        <v>133475</v>
      </c>
      <c r="Q20" s="152" t="s">
        <v>352</v>
      </c>
      <c r="R20" s="153" t="s">
        <v>352</v>
      </c>
      <c r="S20" s="153" t="s">
        <v>352</v>
      </c>
      <c r="T20" s="170" t="s">
        <v>352</v>
      </c>
    </row>
    <row r="21" spans="1:20" ht="16.5" thickBot="1">
      <c r="A21" s="145"/>
      <c r="B21" s="137">
        <v>17</v>
      </c>
      <c r="C21" s="137" t="s">
        <v>172</v>
      </c>
      <c r="D21" s="137">
        <v>76541161</v>
      </c>
      <c r="E21" s="137" t="s">
        <v>173</v>
      </c>
      <c r="F21" s="137" t="s">
        <v>16</v>
      </c>
      <c r="G21" s="145">
        <v>0.745</v>
      </c>
      <c r="H21" s="137">
        <v>0.374</v>
      </c>
      <c r="I21" s="137">
        <v>6.3E-2</v>
      </c>
      <c r="J21" s="146">
        <v>1.6000000000000001E-9</v>
      </c>
      <c r="K21" s="137">
        <v>0.752</v>
      </c>
      <c r="L21" s="137">
        <v>3.1E-2</v>
      </c>
      <c r="M21" s="137">
        <v>5.1999999999999998E-2</v>
      </c>
      <c r="N21" s="147">
        <v>0.55500000000000005</v>
      </c>
      <c r="O21" s="14">
        <v>0.61972509473684201</v>
      </c>
      <c r="P21" s="137">
        <v>133475</v>
      </c>
      <c r="Q21" s="154" t="s">
        <v>352</v>
      </c>
      <c r="R21" s="155" t="s">
        <v>352</v>
      </c>
      <c r="S21" s="155" t="s">
        <v>352</v>
      </c>
      <c r="T21" s="172" t="s">
        <v>352</v>
      </c>
    </row>
    <row r="22" spans="1:20" ht="15.75">
      <c r="A22" s="148" t="s">
        <v>510</v>
      </c>
      <c r="B22" s="148">
        <v>1</v>
      </c>
      <c r="C22" s="148" t="s">
        <v>178</v>
      </c>
      <c r="D22" s="148">
        <v>3236727</v>
      </c>
      <c r="E22" s="148" t="s">
        <v>19</v>
      </c>
      <c r="F22" s="148" t="s">
        <v>16</v>
      </c>
      <c r="G22" s="142">
        <v>0.748</v>
      </c>
      <c r="H22" s="143">
        <v>0.38900000000000001</v>
      </c>
      <c r="I22" s="143">
        <v>0.06</v>
      </c>
      <c r="J22" s="132">
        <v>1.5E-11</v>
      </c>
      <c r="K22" s="148">
        <v>0.77200000000000002</v>
      </c>
      <c r="L22" s="148">
        <v>0.20499999999999999</v>
      </c>
      <c r="M22" s="148">
        <v>5.5E-2</v>
      </c>
      <c r="N22" s="148" t="s">
        <v>511</v>
      </c>
      <c r="O22" s="4">
        <v>9.0288390909090905E-4</v>
      </c>
      <c r="P22" s="148">
        <v>130477</v>
      </c>
      <c r="Q22" s="150" t="s">
        <v>352</v>
      </c>
      <c r="R22" s="151" t="s">
        <v>352</v>
      </c>
      <c r="S22" s="151" t="s">
        <v>352</v>
      </c>
      <c r="T22" s="170" t="s">
        <v>352</v>
      </c>
    </row>
    <row r="23" spans="1:20" ht="15.75">
      <c r="A23" s="148"/>
      <c r="B23" s="148">
        <v>1</v>
      </c>
      <c r="C23" s="148" t="s">
        <v>127</v>
      </c>
      <c r="D23" s="148">
        <v>110470764</v>
      </c>
      <c r="E23" s="148" t="s">
        <v>19</v>
      </c>
      <c r="F23" s="148" t="s">
        <v>16</v>
      </c>
      <c r="G23" s="142">
        <v>0.71499999999999997</v>
      </c>
      <c r="H23" s="143">
        <v>0.32</v>
      </c>
      <c r="I23" s="143">
        <v>5.8000000000000003E-2</v>
      </c>
      <c r="J23" s="132">
        <v>3.8999999999999998E-8</v>
      </c>
      <c r="K23" s="148">
        <v>0.71199999999999997</v>
      </c>
      <c r="L23" s="148">
        <v>0.127</v>
      </c>
      <c r="M23" s="148">
        <v>5.3999999999999999E-2</v>
      </c>
      <c r="N23" s="148" t="s">
        <v>512</v>
      </c>
      <c r="O23" s="4">
        <v>3.9690476923076902E-2</v>
      </c>
      <c r="P23" s="148">
        <v>130477</v>
      </c>
      <c r="Q23" s="130">
        <v>9.8799999999999999E-2</v>
      </c>
      <c r="R23" s="131">
        <v>2.4199999999999999E-2</v>
      </c>
      <c r="S23" s="144" t="s">
        <v>484</v>
      </c>
      <c r="T23" s="171">
        <v>1.6063666666666699E-4</v>
      </c>
    </row>
    <row r="24" spans="1:20" ht="15.75">
      <c r="A24" s="148"/>
      <c r="B24" s="148">
        <v>4</v>
      </c>
      <c r="C24" s="148" t="s">
        <v>188</v>
      </c>
      <c r="D24" s="148">
        <v>72474971</v>
      </c>
      <c r="E24" s="148" t="s">
        <v>16</v>
      </c>
      <c r="F24" s="148" t="s">
        <v>13</v>
      </c>
      <c r="G24" s="142">
        <v>0.84799999999999998</v>
      </c>
      <c r="H24" s="143">
        <v>-0.41599999999999998</v>
      </c>
      <c r="I24" s="143">
        <v>7.5999999999999998E-2</v>
      </c>
      <c r="J24" s="132">
        <v>2.9000000000000002E-8</v>
      </c>
      <c r="K24" s="148">
        <v>0.82599999999999996</v>
      </c>
      <c r="L24" s="148">
        <v>-9.0999999999999998E-2</v>
      </c>
      <c r="M24" s="148">
        <v>6.2E-2</v>
      </c>
      <c r="N24" s="149">
        <v>0.14299999999999999</v>
      </c>
      <c r="O24" s="4">
        <v>0.20466737837837801</v>
      </c>
      <c r="P24" s="148">
        <v>130477</v>
      </c>
      <c r="Q24" s="152" t="s">
        <v>352</v>
      </c>
      <c r="R24" s="153" t="s">
        <v>352</v>
      </c>
      <c r="S24" s="153" t="s">
        <v>352</v>
      </c>
      <c r="T24" s="170" t="s">
        <v>352</v>
      </c>
    </row>
    <row r="25" spans="1:20" ht="15.75">
      <c r="A25" s="148"/>
      <c r="B25" s="148">
        <v>4</v>
      </c>
      <c r="C25" s="148" t="s">
        <v>141</v>
      </c>
      <c r="D25" s="148">
        <v>95908259</v>
      </c>
      <c r="E25" s="148" t="s">
        <v>142</v>
      </c>
      <c r="F25" s="148" t="s">
        <v>12</v>
      </c>
      <c r="G25" s="142">
        <v>0.128</v>
      </c>
      <c r="H25" s="143">
        <v>0.505</v>
      </c>
      <c r="I25" s="143">
        <v>7.9000000000000001E-2</v>
      </c>
      <c r="J25" s="132">
        <v>2.1E-10</v>
      </c>
      <c r="K25" s="148">
        <v>9.0999999999999998E-2</v>
      </c>
      <c r="L25" s="148">
        <v>0.18</v>
      </c>
      <c r="M25" s="148">
        <v>8.1000000000000003E-2</v>
      </c>
      <c r="N25" s="149">
        <v>2.69E-2</v>
      </c>
      <c r="O25" s="4">
        <v>5.38772E-2</v>
      </c>
      <c r="P25" s="148">
        <v>130477</v>
      </c>
      <c r="Q25" s="152" t="s">
        <v>352</v>
      </c>
      <c r="R25" s="153" t="s">
        <v>352</v>
      </c>
      <c r="S25" s="153" t="s">
        <v>352</v>
      </c>
      <c r="T25" s="170" t="s">
        <v>352</v>
      </c>
    </row>
    <row r="26" spans="1:20" ht="15.75">
      <c r="A26" s="148"/>
      <c r="B26" s="148">
        <v>12</v>
      </c>
      <c r="C26" s="148" t="s">
        <v>74</v>
      </c>
      <c r="D26" s="148">
        <v>93519878</v>
      </c>
      <c r="E26" s="148" t="s">
        <v>75</v>
      </c>
      <c r="F26" s="148" t="s">
        <v>19</v>
      </c>
      <c r="G26" s="142">
        <v>0.67700000000000005</v>
      </c>
      <c r="H26" s="143">
        <v>0.35199999999999998</v>
      </c>
      <c r="I26" s="143">
        <v>5.8000000000000003E-2</v>
      </c>
      <c r="J26" s="132">
        <v>1.3999999999999999E-9</v>
      </c>
      <c r="K26" s="148">
        <v>0.73599999999999999</v>
      </c>
      <c r="L26" s="148">
        <v>0.105</v>
      </c>
      <c r="M26" s="148">
        <v>0.05</v>
      </c>
      <c r="N26" s="149">
        <v>3.7699999999999997E-2</v>
      </c>
      <c r="O26" s="4">
        <v>6.8940206896551698E-2</v>
      </c>
      <c r="P26" s="148">
        <v>130477</v>
      </c>
      <c r="Q26" s="152" t="s">
        <v>352</v>
      </c>
      <c r="R26" s="153" t="s">
        <v>352</v>
      </c>
      <c r="S26" s="153" t="s">
        <v>352</v>
      </c>
      <c r="T26" s="170" t="s">
        <v>352</v>
      </c>
    </row>
    <row r="27" spans="1:20" ht="15.75">
      <c r="A27" s="148"/>
      <c r="B27" s="148">
        <v>17</v>
      </c>
      <c r="C27" s="148" t="s">
        <v>172</v>
      </c>
      <c r="D27" s="148">
        <v>76541161</v>
      </c>
      <c r="E27" s="148" t="s">
        <v>173</v>
      </c>
      <c r="F27" s="148" t="s">
        <v>16</v>
      </c>
      <c r="G27" s="142">
        <v>0.745</v>
      </c>
      <c r="H27" s="143">
        <v>0.32800000000000001</v>
      </c>
      <c r="I27" s="143">
        <v>6.0999999999999999E-2</v>
      </c>
      <c r="J27" s="132">
        <v>2.9000000000000002E-8</v>
      </c>
      <c r="K27" s="148">
        <v>0.752</v>
      </c>
      <c r="L27" s="148">
        <v>0.03</v>
      </c>
      <c r="M27" s="148">
        <v>5.1999999999999998E-2</v>
      </c>
      <c r="N27" s="149">
        <v>0.56200000000000006</v>
      </c>
      <c r="O27" s="4">
        <v>0.62030206249999997</v>
      </c>
      <c r="P27" s="148">
        <v>130477</v>
      </c>
      <c r="Q27" s="152" t="s">
        <v>352</v>
      </c>
      <c r="R27" s="153" t="s">
        <v>352</v>
      </c>
      <c r="S27" s="153" t="s">
        <v>352</v>
      </c>
      <c r="T27" s="170" t="s">
        <v>352</v>
      </c>
    </row>
    <row r="28" spans="1:20" ht="16.5" thickBot="1">
      <c r="A28" s="148"/>
      <c r="B28" s="148" t="s">
        <v>343</v>
      </c>
      <c r="C28" s="148" t="s">
        <v>93</v>
      </c>
      <c r="D28" s="148">
        <v>71354380</v>
      </c>
      <c r="E28" s="148" t="s">
        <v>19</v>
      </c>
      <c r="F28" s="148" t="s">
        <v>16</v>
      </c>
      <c r="G28" s="142">
        <v>0.85699999999999998</v>
      </c>
      <c r="H28" s="143">
        <v>-0.34599999999999997</v>
      </c>
      <c r="I28" s="143">
        <v>6.3E-2</v>
      </c>
      <c r="J28" s="132">
        <v>2.9000000000000002E-8</v>
      </c>
      <c r="K28" s="131">
        <v>0.188</v>
      </c>
      <c r="L28" s="148">
        <v>-0.13500000000000001</v>
      </c>
      <c r="M28" s="148">
        <v>6.2E-2</v>
      </c>
      <c r="N28" s="149">
        <v>2.9100000000000001E-2</v>
      </c>
      <c r="O28" s="14">
        <v>5.6102909090909099E-2</v>
      </c>
      <c r="P28" s="148">
        <v>130477</v>
      </c>
      <c r="Q28" s="154" t="s">
        <v>352</v>
      </c>
      <c r="R28" s="155" t="s">
        <v>352</v>
      </c>
      <c r="S28" s="155" t="s">
        <v>352</v>
      </c>
      <c r="T28" s="172" t="s">
        <v>352</v>
      </c>
    </row>
    <row r="29" spans="1:20" ht="15.75">
      <c r="A29" s="139" t="s">
        <v>513</v>
      </c>
      <c r="B29" s="140">
        <v>1</v>
      </c>
      <c r="C29" s="140" t="s">
        <v>207</v>
      </c>
      <c r="D29" s="140">
        <v>59879372</v>
      </c>
      <c r="E29" s="140" t="s">
        <v>16</v>
      </c>
      <c r="F29" s="140" t="s">
        <v>13</v>
      </c>
      <c r="G29" s="139">
        <v>0.40699999999999997</v>
      </c>
      <c r="H29" s="140">
        <v>0.379</v>
      </c>
      <c r="I29" s="140">
        <v>6.8000000000000005E-2</v>
      </c>
      <c r="J29" s="136">
        <v>1.0999999999999999E-8</v>
      </c>
      <c r="K29" s="140">
        <v>0.46500000000000002</v>
      </c>
      <c r="L29" s="140">
        <v>0.105</v>
      </c>
      <c r="M29" s="140">
        <v>5.5E-2</v>
      </c>
      <c r="N29" s="141">
        <v>5.5500000000000001E-2</v>
      </c>
      <c r="O29" s="4">
        <v>9.3438158730158705E-2</v>
      </c>
      <c r="P29" s="140">
        <v>133129</v>
      </c>
      <c r="Q29" s="134">
        <v>9.4399999999999998E-2</v>
      </c>
      <c r="R29" s="135">
        <v>2.1700000000000001E-2</v>
      </c>
      <c r="S29" s="141" t="s">
        <v>482</v>
      </c>
      <c r="T29" s="171">
        <v>6.5010000000000003E-5</v>
      </c>
    </row>
    <row r="30" spans="1:20" ht="15.75">
      <c r="A30" s="142"/>
      <c r="B30" s="143">
        <v>1</v>
      </c>
      <c r="C30" s="143" t="s">
        <v>210</v>
      </c>
      <c r="D30" s="143">
        <v>155123837</v>
      </c>
      <c r="E30" s="143" t="s">
        <v>19</v>
      </c>
      <c r="F30" s="143" t="s">
        <v>13</v>
      </c>
      <c r="G30" s="142">
        <v>0.83799999999999997</v>
      </c>
      <c r="H30" s="143">
        <v>-0.53200000000000003</v>
      </c>
      <c r="I30" s="143">
        <v>8.7999999999999995E-2</v>
      </c>
      <c r="J30" s="132">
        <v>8.1999999999999996E-10</v>
      </c>
      <c r="K30" s="143">
        <v>0.92800000000000005</v>
      </c>
      <c r="L30" s="143">
        <v>-7.8E-2</v>
      </c>
      <c r="M30" s="143">
        <v>9.5000000000000001E-2</v>
      </c>
      <c r="N30" s="144">
        <v>0.40699999999999997</v>
      </c>
      <c r="O30" s="4">
        <v>0.49028734090909099</v>
      </c>
      <c r="P30" s="143">
        <v>133129</v>
      </c>
      <c r="Q30" s="130">
        <v>1.3100000000000001E-2</v>
      </c>
      <c r="R30" s="131">
        <v>2.1100000000000001E-2</v>
      </c>
      <c r="S30" s="144">
        <v>0.53400000000000003</v>
      </c>
      <c r="T30" s="171">
        <v>0.60799655172413802</v>
      </c>
    </row>
    <row r="31" spans="1:20" ht="15.75">
      <c r="A31" s="142"/>
      <c r="B31" s="143">
        <v>2</v>
      </c>
      <c r="C31" s="143" t="s">
        <v>211</v>
      </c>
      <c r="D31" s="143">
        <v>631071</v>
      </c>
      <c r="E31" s="143" t="s">
        <v>89</v>
      </c>
      <c r="F31" s="143" t="s">
        <v>16</v>
      </c>
      <c r="G31" s="142">
        <v>9.6000000000000002E-2</v>
      </c>
      <c r="H31" s="143">
        <v>-0.60299999999999998</v>
      </c>
      <c r="I31" s="143">
        <v>0.11</v>
      </c>
      <c r="J31" s="132">
        <v>4.1999999999999999E-8</v>
      </c>
      <c r="K31" s="143">
        <v>0.109</v>
      </c>
      <c r="L31" s="143">
        <v>-0.11799999999999999</v>
      </c>
      <c r="M31" s="143">
        <v>8.1000000000000003E-2</v>
      </c>
      <c r="N31" s="144">
        <v>0.14599999999999999</v>
      </c>
      <c r="O31" s="4">
        <v>0.20650354666666701</v>
      </c>
      <c r="P31" s="143">
        <v>133129</v>
      </c>
      <c r="Q31" s="152" t="s">
        <v>352</v>
      </c>
      <c r="R31" s="153" t="s">
        <v>352</v>
      </c>
      <c r="S31" s="153" t="s">
        <v>352</v>
      </c>
      <c r="T31" s="170" t="s">
        <v>352</v>
      </c>
    </row>
    <row r="32" spans="1:20" ht="15.75">
      <c r="A32" s="142"/>
      <c r="B32" s="143">
        <v>2</v>
      </c>
      <c r="C32" s="143" t="s">
        <v>213</v>
      </c>
      <c r="D32" s="143">
        <v>225571941</v>
      </c>
      <c r="E32" s="143" t="s">
        <v>44</v>
      </c>
      <c r="F32" s="143" t="s">
        <v>16</v>
      </c>
      <c r="G32" s="142">
        <v>0.47399999999999998</v>
      </c>
      <c r="H32" s="143">
        <v>0.374</v>
      </c>
      <c r="I32" s="143">
        <v>6.6000000000000003E-2</v>
      </c>
      <c r="J32" s="132">
        <v>2.7999999999999999E-8</v>
      </c>
      <c r="K32" s="143">
        <v>0.56699999999999995</v>
      </c>
      <c r="L32" s="143">
        <v>-3.7999999999999999E-2</v>
      </c>
      <c r="M32" s="143">
        <v>0.05</v>
      </c>
      <c r="N32" s="144">
        <v>0.44600000000000001</v>
      </c>
      <c r="O32" s="4">
        <v>0.525271222222222</v>
      </c>
      <c r="P32" s="143">
        <v>133129</v>
      </c>
      <c r="Q32" s="152" t="s">
        <v>352</v>
      </c>
      <c r="R32" s="153" t="s">
        <v>352</v>
      </c>
      <c r="S32" s="153" t="s">
        <v>352</v>
      </c>
      <c r="T32" s="170" t="s">
        <v>352</v>
      </c>
    </row>
    <row r="33" spans="1:20" ht="15.75">
      <c r="A33" s="142"/>
      <c r="B33" s="143">
        <v>3</v>
      </c>
      <c r="C33" s="143" t="s">
        <v>31</v>
      </c>
      <c r="D33" s="143">
        <v>168849576</v>
      </c>
      <c r="E33" s="143" t="s">
        <v>12</v>
      </c>
      <c r="F33" s="143" t="s">
        <v>13</v>
      </c>
      <c r="G33" s="142">
        <v>0.84299999999999997</v>
      </c>
      <c r="H33" s="143">
        <v>0.505</v>
      </c>
      <c r="I33" s="143">
        <v>8.8999999999999996E-2</v>
      </c>
      <c r="J33" s="132">
        <v>2.1999999999999998E-8</v>
      </c>
      <c r="K33" s="143">
        <v>0.90800000000000003</v>
      </c>
      <c r="L33" s="143">
        <v>0.16300000000000001</v>
      </c>
      <c r="M33" s="143">
        <v>8.6999999999999994E-2</v>
      </c>
      <c r="N33" s="144">
        <v>6.0699999999999997E-2</v>
      </c>
      <c r="O33" s="4">
        <v>0.72360999999999998</v>
      </c>
      <c r="P33" s="143">
        <v>133129</v>
      </c>
      <c r="Q33" s="152" t="s">
        <v>352</v>
      </c>
      <c r="R33" s="153" t="s">
        <v>352</v>
      </c>
      <c r="S33" s="153" t="s">
        <v>352</v>
      </c>
      <c r="T33" s="170" t="s">
        <v>352</v>
      </c>
    </row>
    <row r="34" spans="1:20" ht="15.75">
      <c r="A34" s="142"/>
      <c r="B34" s="143">
        <v>11</v>
      </c>
      <c r="C34" s="143" t="s">
        <v>67</v>
      </c>
      <c r="D34" s="143">
        <v>61278918</v>
      </c>
      <c r="E34" s="143" t="s">
        <v>13</v>
      </c>
      <c r="F34" s="143" t="s">
        <v>12</v>
      </c>
      <c r="G34" s="142">
        <v>0.626</v>
      </c>
      <c r="H34" s="143">
        <v>0.39700000000000002</v>
      </c>
      <c r="I34" s="143">
        <v>6.7000000000000004E-2</v>
      </c>
      <c r="J34" s="132">
        <v>4.5999999999999998E-9</v>
      </c>
      <c r="K34" s="143">
        <v>0.47199999999999998</v>
      </c>
      <c r="L34" s="143">
        <v>0.10299999999999999</v>
      </c>
      <c r="M34" s="143">
        <v>0.05</v>
      </c>
      <c r="N34" s="144">
        <v>4.0300000000000002E-2</v>
      </c>
      <c r="O34" s="4">
        <v>7.2477410169491496E-2</v>
      </c>
      <c r="P34" s="143">
        <v>133129</v>
      </c>
      <c r="Q34" s="130">
        <v>4.2000000000000003E-2</v>
      </c>
      <c r="R34" s="131">
        <v>3.3500000000000002E-2</v>
      </c>
      <c r="S34" s="144">
        <v>0.21</v>
      </c>
      <c r="T34" s="171">
        <v>0.28182000000000001</v>
      </c>
    </row>
    <row r="35" spans="1:20" ht="16.5" thickBot="1">
      <c r="A35" s="145"/>
      <c r="B35" s="137">
        <v>17</v>
      </c>
      <c r="C35" s="137" t="s">
        <v>345</v>
      </c>
      <c r="D35" s="137">
        <v>72307189</v>
      </c>
      <c r="E35" s="137" t="s">
        <v>12</v>
      </c>
      <c r="F35" s="137" t="s">
        <v>16</v>
      </c>
      <c r="G35" s="145">
        <v>0.995</v>
      </c>
      <c r="H35" s="137">
        <v>-3.0870000000000002</v>
      </c>
      <c r="I35" s="137">
        <v>0.58399999999999996</v>
      </c>
      <c r="J35" s="146">
        <v>4.9000000000000002E-8</v>
      </c>
      <c r="K35" s="137">
        <v>0.998</v>
      </c>
      <c r="L35" s="137">
        <v>0.28199999999999997</v>
      </c>
      <c r="M35" s="137">
        <v>0.82399999999999995</v>
      </c>
      <c r="N35" s="147">
        <v>0.73199999999999998</v>
      </c>
      <c r="O35" s="14">
        <v>0.79215206122449</v>
      </c>
      <c r="P35" s="137">
        <v>133129</v>
      </c>
      <c r="Q35" s="154" t="s">
        <v>352</v>
      </c>
      <c r="R35" s="155" t="s">
        <v>352</v>
      </c>
      <c r="S35" s="155" t="s">
        <v>352</v>
      </c>
      <c r="T35" s="172" t="s">
        <v>352</v>
      </c>
    </row>
    <row r="36" spans="1:20" ht="15.75">
      <c r="A36" s="148" t="s">
        <v>514</v>
      </c>
      <c r="B36" s="148">
        <v>1</v>
      </c>
      <c r="C36" s="148" t="s">
        <v>207</v>
      </c>
      <c r="D36" s="148">
        <v>59879372</v>
      </c>
      <c r="E36" s="148" t="s">
        <v>16</v>
      </c>
      <c r="F36" s="148" t="s">
        <v>13</v>
      </c>
      <c r="G36" s="142">
        <v>0.40699999999999997</v>
      </c>
      <c r="H36" s="143">
        <v>0.36599999999999999</v>
      </c>
      <c r="I36" s="143">
        <v>6.6000000000000003E-2</v>
      </c>
      <c r="J36" s="132">
        <v>1.7999999999999999E-8</v>
      </c>
      <c r="K36" s="148">
        <v>0.46400000000000002</v>
      </c>
      <c r="L36" s="148">
        <v>9.1999999999999998E-2</v>
      </c>
      <c r="M36" s="148">
        <v>5.5E-2</v>
      </c>
      <c r="N36" s="149">
        <v>9.5299999999999996E-2</v>
      </c>
      <c r="O36" s="4">
        <v>0.14645897101449301</v>
      </c>
      <c r="P36" s="148">
        <v>130151</v>
      </c>
      <c r="Q36" s="130">
        <v>9.4399999999999998E-2</v>
      </c>
      <c r="R36" s="131">
        <v>2.1700000000000001E-2</v>
      </c>
      <c r="S36" s="144" t="s">
        <v>482</v>
      </c>
      <c r="T36" s="171">
        <v>6.5010000000000003E-5</v>
      </c>
    </row>
    <row r="37" spans="1:20" ht="15.75">
      <c r="A37" s="148"/>
      <c r="B37" s="148">
        <v>1</v>
      </c>
      <c r="C37" s="148" t="s">
        <v>210</v>
      </c>
      <c r="D37" s="148">
        <v>155123837</v>
      </c>
      <c r="E37" s="148" t="s">
        <v>19</v>
      </c>
      <c r="F37" s="148" t="s">
        <v>13</v>
      </c>
      <c r="G37" s="142">
        <v>0.83799999999999997</v>
      </c>
      <c r="H37" s="143">
        <v>-0.51700000000000002</v>
      </c>
      <c r="I37" s="143">
        <v>8.5999999999999993E-2</v>
      </c>
      <c r="J37" s="132">
        <v>1.2E-9</v>
      </c>
      <c r="K37" s="148">
        <v>0.92800000000000005</v>
      </c>
      <c r="L37" s="148">
        <v>-8.3000000000000004E-2</v>
      </c>
      <c r="M37" s="148">
        <v>9.5000000000000001E-2</v>
      </c>
      <c r="N37" s="149">
        <v>0.38</v>
      </c>
      <c r="O37" s="4">
        <v>0.46252673563218399</v>
      </c>
      <c r="P37" s="148">
        <v>130151</v>
      </c>
      <c r="Q37" s="130">
        <v>1.3100000000000001E-2</v>
      </c>
      <c r="R37" s="131">
        <v>2.1100000000000001E-2</v>
      </c>
      <c r="S37" s="144">
        <v>0.53400000000000003</v>
      </c>
      <c r="T37" s="171">
        <v>0.60799655172413802</v>
      </c>
    </row>
    <row r="38" spans="1:20" ht="15.75">
      <c r="A38" s="148"/>
      <c r="B38" s="148">
        <v>6</v>
      </c>
      <c r="C38" s="148" t="s">
        <v>243</v>
      </c>
      <c r="D38" s="148">
        <v>1303845</v>
      </c>
      <c r="E38" s="148" t="s">
        <v>16</v>
      </c>
      <c r="F38" s="148" t="s">
        <v>19</v>
      </c>
      <c r="G38" s="142">
        <v>0.99299999999999999</v>
      </c>
      <c r="H38" s="143">
        <v>-3.4140000000000001</v>
      </c>
      <c r="I38" s="143">
        <v>0.622</v>
      </c>
      <c r="J38" s="132">
        <v>2.4E-8</v>
      </c>
      <c r="K38" s="148">
        <v>0.99299999999999999</v>
      </c>
      <c r="L38" s="148">
        <v>-1.3069999999999999</v>
      </c>
      <c r="M38" s="148">
        <v>0.78700000000000003</v>
      </c>
      <c r="N38" s="149">
        <v>9.6799999999999997E-2</v>
      </c>
      <c r="O38" s="4">
        <v>0.14663509999999999</v>
      </c>
      <c r="P38" s="148">
        <v>130151</v>
      </c>
      <c r="Q38" s="152" t="s">
        <v>352</v>
      </c>
      <c r="R38" s="153" t="s">
        <v>352</v>
      </c>
      <c r="S38" s="153" t="s">
        <v>352</v>
      </c>
      <c r="T38" s="170" t="s">
        <v>352</v>
      </c>
    </row>
    <row r="39" spans="1:20" ht="16.5" thickBot="1">
      <c r="A39" s="148"/>
      <c r="B39" s="148">
        <v>11</v>
      </c>
      <c r="C39" s="148" t="s">
        <v>247</v>
      </c>
      <c r="D39" s="148">
        <v>61278590</v>
      </c>
      <c r="E39" s="148" t="s">
        <v>13</v>
      </c>
      <c r="F39" s="148" t="s">
        <v>12</v>
      </c>
      <c r="G39" s="142">
        <v>0.63800000000000001</v>
      </c>
      <c r="H39" s="143">
        <v>0.39500000000000002</v>
      </c>
      <c r="I39" s="143">
        <v>6.6000000000000003E-2</v>
      </c>
      <c r="J39" s="132">
        <v>2.1000000000000002E-9</v>
      </c>
      <c r="K39" s="148">
        <v>0.48299999999999998</v>
      </c>
      <c r="L39" s="148">
        <v>0.107</v>
      </c>
      <c r="M39" s="148">
        <v>0.05</v>
      </c>
      <c r="N39" s="149">
        <v>3.2599999999999997E-2</v>
      </c>
      <c r="O39" s="14">
        <v>6.0674400000000003E-2</v>
      </c>
      <c r="P39" s="148">
        <v>130151</v>
      </c>
      <c r="Q39" s="130">
        <v>4.1599999999999998E-2</v>
      </c>
      <c r="R39" s="131">
        <v>3.3500000000000002E-2</v>
      </c>
      <c r="S39" s="144">
        <v>0.214</v>
      </c>
      <c r="T39" s="173">
        <v>0.28182000000000001</v>
      </c>
    </row>
    <row r="40" spans="1:20" ht="15.75">
      <c r="A40" s="139" t="s">
        <v>515</v>
      </c>
      <c r="B40" s="140">
        <v>1</v>
      </c>
      <c r="C40" s="140" t="s">
        <v>125</v>
      </c>
      <c r="D40" s="140">
        <v>3236894</v>
      </c>
      <c r="E40" s="140" t="s">
        <v>19</v>
      </c>
      <c r="F40" s="140" t="s">
        <v>16</v>
      </c>
      <c r="G40" s="139">
        <v>0.76200000000000001</v>
      </c>
      <c r="H40" s="140">
        <v>0.40400000000000003</v>
      </c>
      <c r="I40" s="140">
        <v>7.6999999999999999E-2</v>
      </c>
      <c r="J40" s="136">
        <v>2.4E-8</v>
      </c>
      <c r="K40" s="140">
        <v>0.78500000000000003</v>
      </c>
      <c r="L40" s="140">
        <v>0.20599999999999999</v>
      </c>
      <c r="M40" s="140">
        <v>6.2E-2</v>
      </c>
      <c r="N40" s="140" t="s">
        <v>516</v>
      </c>
      <c r="O40" s="4">
        <v>3.5161662068965501E-3</v>
      </c>
      <c r="P40" s="140">
        <v>133346</v>
      </c>
      <c r="Q40" s="150" t="s">
        <v>352</v>
      </c>
      <c r="R40" s="151" t="s">
        <v>352</v>
      </c>
      <c r="S40" s="151" t="s">
        <v>352</v>
      </c>
      <c r="T40" s="170" t="s">
        <v>352</v>
      </c>
    </row>
    <row r="41" spans="1:20" ht="15.75">
      <c r="A41" s="142"/>
      <c r="B41" s="143">
        <v>1</v>
      </c>
      <c r="C41" s="143" t="s">
        <v>127</v>
      </c>
      <c r="D41" s="143">
        <v>110470764</v>
      </c>
      <c r="E41" s="143" t="s">
        <v>19</v>
      </c>
      <c r="F41" s="143" t="s">
        <v>16</v>
      </c>
      <c r="G41" s="142">
        <v>0.71499999999999997</v>
      </c>
      <c r="H41" s="143">
        <v>0.40600000000000003</v>
      </c>
      <c r="I41" s="143">
        <v>7.1999999999999995E-2</v>
      </c>
      <c r="J41" s="132">
        <v>1.3000000000000001E-8</v>
      </c>
      <c r="K41" s="143">
        <v>0.71199999999999997</v>
      </c>
      <c r="L41" s="143">
        <v>0.19600000000000001</v>
      </c>
      <c r="M41" s="143">
        <v>0.06</v>
      </c>
      <c r="N41" s="143" t="s">
        <v>517</v>
      </c>
      <c r="O41" s="4">
        <v>3.6122748387096798E-3</v>
      </c>
      <c r="P41" s="143">
        <v>133346</v>
      </c>
      <c r="Q41" s="130">
        <v>9.7725696857324601E-2</v>
      </c>
      <c r="R41" s="131">
        <v>8.1768912363287802E-2</v>
      </c>
      <c r="S41" s="144">
        <v>0.23200000000000001</v>
      </c>
      <c r="T41" s="171">
        <v>0.29450016142788299</v>
      </c>
    </row>
    <row r="42" spans="1:20" ht="15.75">
      <c r="A42" s="142"/>
      <c r="B42" s="143">
        <v>2</v>
      </c>
      <c r="C42" s="143" t="s">
        <v>21</v>
      </c>
      <c r="D42" s="143">
        <v>86285211</v>
      </c>
      <c r="E42" s="143" t="s">
        <v>12</v>
      </c>
      <c r="F42" s="143" t="s">
        <v>22</v>
      </c>
      <c r="G42" s="142">
        <v>0.83599999999999997</v>
      </c>
      <c r="H42" s="143">
        <v>-0.57899999999999996</v>
      </c>
      <c r="I42" s="143">
        <v>9.6000000000000002E-2</v>
      </c>
      <c r="J42" s="132">
        <v>3.4000000000000001E-10</v>
      </c>
      <c r="K42" s="143">
        <v>0.82</v>
      </c>
      <c r="L42" s="143">
        <v>-4.5999999999999999E-2</v>
      </c>
      <c r="M42" s="143">
        <v>6.8000000000000005E-2</v>
      </c>
      <c r="N42" s="144">
        <v>0.495</v>
      </c>
      <c r="O42" s="4">
        <v>0.56439756989247303</v>
      </c>
      <c r="P42" s="143">
        <v>133346</v>
      </c>
      <c r="Q42" s="152" t="s">
        <v>352</v>
      </c>
      <c r="R42" s="153" t="s">
        <v>352</v>
      </c>
      <c r="S42" s="153" t="s">
        <v>352</v>
      </c>
      <c r="T42" s="170" t="s">
        <v>352</v>
      </c>
    </row>
    <row r="43" spans="1:20" ht="15.75">
      <c r="A43" s="142"/>
      <c r="B43" s="143">
        <v>2</v>
      </c>
      <c r="C43" s="143" t="s">
        <v>24</v>
      </c>
      <c r="D43" s="143">
        <v>174215709</v>
      </c>
      <c r="E43" s="143" t="s">
        <v>19</v>
      </c>
      <c r="F43" s="143" t="s">
        <v>16</v>
      </c>
      <c r="G43" s="142">
        <v>0.58599999999999997</v>
      </c>
      <c r="H43" s="143">
        <v>0.39600000000000002</v>
      </c>
      <c r="I43" s="143">
        <v>6.8000000000000005E-2</v>
      </c>
      <c r="J43" s="132">
        <v>7.5999999999999996E-10</v>
      </c>
      <c r="K43" s="143">
        <v>0.63700000000000001</v>
      </c>
      <c r="L43" s="143">
        <v>3.7999999999999999E-2</v>
      </c>
      <c r="M43" s="143">
        <v>5.3999999999999999E-2</v>
      </c>
      <c r="N43" s="144">
        <v>0.49</v>
      </c>
      <c r="O43" s="4">
        <v>0.56439756989247303</v>
      </c>
      <c r="P43" s="143">
        <v>133346</v>
      </c>
      <c r="Q43" s="152" t="s">
        <v>352</v>
      </c>
      <c r="R43" s="153" t="s">
        <v>352</v>
      </c>
      <c r="S43" s="153" t="s">
        <v>352</v>
      </c>
      <c r="T43" s="170" t="s">
        <v>352</v>
      </c>
    </row>
    <row r="44" spans="1:20" ht="15.75">
      <c r="A44" s="142"/>
      <c r="B44" s="143">
        <v>2</v>
      </c>
      <c r="C44" s="143" t="s">
        <v>131</v>
      </c>
      <c r="D44" s="143">
        <v>182992435</v>
      </c>
      <c r="E44" s="143" t="s">
        <v>16</v>
      </c>
      <c r="F44" s="143" t="s">
        <v>19</v>
      </c>
      <c r="G44" s="142">
        <v>0.72</v>
      </c>
      <c r="H44" s="143">
        <v>0.44400000000000001</v>
      </c>
      <c r="I44" s="143">
        <v>7.2999999999999995E-2</v>
      </c>
      <c r="J44" s="132">
        <v>9.900000000000001E-10</v>
      </c>
      <c r="K44" s="143">
        <v>0.76100000000000001</v>
      </c>
      <c r="L44" s="143">
        <v>0.155</v>
      </c>
      <c r="M44" s="143">
        <v>5.7000000000000002E-2</v>
      </c>
      <c r="N44" s="143" t="s">
        <v>518</v>
      </c>
      <c r="O44" s="4">
        <v>1.7158876190476201E-2</v>
      </c>
      <c r="P44" s="143">
        <v>133346</v>
      </c>
      <c r="Q44" s="130">
        <v>0.161393587438769</v>
      </c>
      <c r="R44" s="131">
        <v>7.4356195384000207E-2</v>
      </c>
      <c r="S44" s="144">
        <v>0.03</v>
      </c>
      <c r="T44" s="171">
        <v>5.8168249874326602E-2</v>
      </c>
    </row>
    <row r="45" spans="1:20" ht="15.75">
      <c r="A45" s="142"/>
      <c r="B45" s="143">
        <v>2</v>
      </c>
      <c r="C45" s="143" t="s">
        <v>25</v>
      </c>
      <c r="D45" s="143">
        <v>225561035</v>
      </c>
      <c r="E45" s="143" t="s">
        <v>12</v>
      </c>
      <c r="F45" s="143" t="s">
        <v>13</v>
      </c>
      <c r="G45" s="142">
        <v>0.47099999999999997</v>
      </c>
      <c r="H45" s="143">
        <v>0.38400000000000001</v>
      </c>
      <c r="I45" s="143">
        <v>6.7000000000000004E-2</v>
      </c>
      <c r="J45" s="132">
        <v>1.2E-8</v>
      </c>
      <c r="K45" s="143">
        <v>0.55600000000000005</v>
      </c>
      <c r="L45" s="143">
        <v>0.04</v>
      </c>
      <c r="M45" s="143">
        <v>4.9000000000000002E-2</v>
      </c>
      <c r="N45" s="144">
        <v>0.41199999999999998</v>
      </c>
      <c r="O45" s="4">
        <v>0.49088599999999999</v>
      </c>
      <c r="P45" s="143">
        <v>133346</v>
      </c>
      <c r="Q45" s="130">
        <v>2.23359467445923E-3</v>
      </c>
      <c r="R45" s="131">
        <v>6.0013581427041697E-2</v>
      </c>
      <c r="S45" s="144">
        <v>0.97</v>
      </c>
      <c r="T45" s="171">
        <v>0.97031106438829295</v>
      </c>
    </row>
    <row r="46" spans="1:20" ht="15.75">
      <c r="A46" s="142"/>
      <c r="B46" s="143">
        <v>3</v>
      </c>
      <c r="C46" s="143" t="s">
        <v>30</v>
      </c>
      <c r="D46" s="143">
        <v>53850210</v>
      </c>
      <c r="E46" s="143" t="s">
        <v>19</v>
      </c>
      <c r="F46" s="143" t="s">
        <v>13</v>
      </c>
      <c r="G46" s="142">
        <v>0.66700000000000004</v>
      </c>
      <c r="H46" s="143">
        <v>0.42299999999999999</v>
      </c>
      <c r="I46" s="143">
        <v>7.0000000000000007E-2</v>
      </c>
      <c r="J46" s="132">
        <v>1.0999999999999999E-9</v>
      </c>
      <c r="K46" s="143">
        <v>0.6</v>
      </c>
      <c r="L46" s="143">
        <v>0.19600000000000001</v>
      </c>
      <c r="M46" s="143">
        <v>0.05</v>
      </c>
      <c r="N46" s="143" t="s">
        <v>519</v>
      </c>
      <c r="O46" s="4">
        <v>5.5611449473684201E-4</v>
      </c>
      <c r="P46" s="143">
        <v>133346</v>
      </c>
      <c r="Q46" s="152" t="s">
        <v>352</v>
      </c>
      <c r="R46" s="153" t="s">
        <v>352</v>
      </c>
      <c r="S46" s="153" t="s">
        <v>352</v>
      </c>
      <c r="T46" s="170" t="s">
        <v>352</v>
      </c>
    </row>
    <row r="47" spans="1:20" ht="15.75">
      <c r="A47" s="142"/>
      <c r="B47" s="143">
        <v>3</v>
      </c>
      <c r="C47" s="143" t="s">
        <v>31</v>
      </c>
      <c r="D47" s="143">
        <v>168849576</v>
      </c>
      <c r="E47" s="143" t="s">
        <v>12</v>
      </c>
      <c r="F47" s="143" t="s">
        <v>13</v>
      </c>
      <c r="G47" s="142">
        <v>0.84299999999999997</v>
      </c>
      <c r="H47" s="143">
        <v>0.60099999999999998</v>
      </c>
      <c r="I47" s="143">
        <v>0.09</v>
      </c>
      <c r="J47" s="132">
        <v>7.5999999999999996E-11</v>
      </c>
      <c r="K47" s="143">
        <v>0.90800000000000003</v>
      </c>
      <c r="L47" s="143">
        <v>0.36099999999999999</v>
      </c>
      <c r="M47" s="143">
        <v>8.5999999999999993E-2</v>
      </c>
      <c r="N47" s="143" t="s">
        <v>520</v>
      </c>
      <c r="O47" s="4">
        <v>2.2630999999999999E-4</v>
      </c>
      <c r="P47" s="143">
        <v>133346</v>
      </c>
      <c r="Q47" s="130">
        <v>0.342653563479903</v>
      </c>
      <c r="R47" s="131">
        <v>0.10655150859880499</v>
      </c>
      <c r="S47" s="144" t="s">
        <v>486</v>
      </c>
      <c r="T47" s="171">
        <v>3.5766291318575401E-3</v>
      </c>
    </row>
    <row r="48" spans="1:20" ht="15.75">
      <c r="A48" s="142"/>
      <c r="B48" s="143">
        <v>3</v>
      </c>
      <c r="C48" s="143" t="s">
        <v>258</v>
      </c>
      <c r="D48" s="143">
        <v>169365395</v>
      </c>
      <c r="E48" s="143" t="s">
        <v>16</v>
      </c>
      <c r="F48" s="143" t="s">
        <v>13</v>
      </c>
      <c r="G48" s="142">
        <v>0.88800000000000001</v>
      </c>
      <c r="H48" s="143">
        <v>-0.78800000000000003</v>
      </c>
      <c r="I48" s="143">
        <v>0.107</v>
      </c>
      <c r="J48" s="132">
        <v>1.3E-13</v>
      </c>
      <c r="K48" s="143">
        <v>0.91900000000000004</v>
      </c>
      <c r="L48" s="143">
        <v>-0.17699999999999999</v>
      </c>
      <c r="M48" s="143">
        <v>0.09</v>
      </c>
      <c r="N48" s="144">
        <v>4.8800000000000003E-2</v>
      </c>
      <c r="O48" s="4">
        <v>8.6166163333333295E-2</v>
      </c>
      <c r="P48" s="143">
        <v>133346</v>
      </c>
      <c r="Q48" s="152" t="s">
        <v>352</v>
      </c>
      <c r="R48" s="153" t="s">
        <v>352</v>
      </c>
      <c r="S48" s="153" t="s">
        <v>352</v>
      </c>
      <c r="T48" s="170" t="s">
        <v>352</v>
      </c>
    </row>
    <row r="49" spans="1:20" ht="15.75">
      <c r="A49" s="142"/>
      <c r="B49" s="143">
        <v>4</v>
      </c>
      <c r="C49" s="143" t="s">
        <v>141</v>
      </c>
      <c r="D49" s="143">
        <v>95908259</v>
      </c>
      <c r="E49" s="143" t="s">
        <v>142</v>
      </c>
      <c r="F49" s="143" t="s">
        <v>12</v>
      </c>
      <c r="G49" s="142">
        <v>0.128</v>
      </c>
      <c r="H49" s="143">
        <v>0.54900000000000004</v>
      </c>
      <c r="I49" s="143">
        <v>9.9000000000000005E-2</v>
      </c>
      <c r="J49" s="132">
        <v>4.9999999999999998E-8</v>
      </c>
      <c r="K49" s="143">
        <v>9.0999999999999998E-2</v>
      </c>
      <c r="L49" s="143">
        <v>0.114</v>
      </c>
      <c r="M49" s="143">
        <v>0.09</v>
      </c>
      <c r="N49" s="144">
        <v>0.20300000000000001</v>
      </c>
      <c r="O49" s="4">
        <v>0.26618432098765399</v>
      </c>
      <c r="P49" s="143">
        <v>133346</v>
      </c>
      <c r="Q49" s="152" t="s">
        <v>352</v>
      </c>
      <c r="R49" s="153" t="s">
        <v>352</v>
      </c>
      <c r="S49" s="153" t="s">
        <v>352</v>
      </c>
      <c r="T49" s="170" t="s">
        <v>352</v>
      </c>
    </row>
    <row r="50" spans="1:20" ht="15.75">
      <c r="A50" s="142"/>
      <c r="B50" s="143">
        <v>8</v>
      </c>
      <c r="C50" s="143" t="s">
        <v>262</v>
      </c>
      <c r="D50" s="143">
        <v>144370124</v>
      </c>
      <c r="E50" s="143" t="s">
        <v>12</v>
      </c>
      <c r="F50" s="143" t="s">
        <v>16</v>
      </c>
      <c r="G50" s="142">
        <v>0.3</v>
      </c>
      <c r="H50" s="143">
        <v>-0.4</v>
      </c>
      <c r="I50" s="143">
        <v>7.2999999999999995E-2</v>
      </c>
      <c r="J50" s="132">
        <v>4.0000000000000001E-8</v>
      </c>
      <c r="K50" s="143">
        <v>0.35</v>
      </c>
      <c r="L50" s="143">
        <v>-0.1</v>
      </c>
      <c r="M50" s="143">
        <v>5.2999999999999999E-2</v>
      </c>
      <c r="N50" s="144">
        <v>6.25E-2</v>
      </c>
      <c r="O50" s="4">
        <v>0.100745933333333</v>
      </c>
      <c r="P50" s="143">
        <v>133346</v>
      </c>
      <c r="Q50" s="152" t="s">
        <v>352</v>
      </c>
      <c r="R50" s="153" t="s">
        <v>352</v>
      </c>
      <c r="S50" s="153" t="s">
        <v>352</v>
      </c>
      <c r="T50" s="170" t="s">
        <v>352</v>
      </c>
    </row>
    <row r="51" spans="1:20" ht="15.75">
      <c r="A51" s="142"/>
      <c r="B51" s="143">
        <v>9</v>
      </c>
      <c r="C51" s="143" t="s">
        <v>263</v>
      </c>
      <c r="D51" s="143">
        <v>4338104</v>
      </c>
      <c r="E51" s="143" t="s">
        <v>16</v>
      </c>
      <c r="F51" s="143" t="s">
        <v>12</v>
      </c>
      <c r="G51" s="142">
        <v>0.64800000000000002</v>
      </c>
      <c r="H51" s="143">
        <v>0.376</v>
      </c>
      <c r="I51" s="143">
        <v>6.9000000000000006E-2</v>
      </c>
      <c r="J51" s="132">
        <v>3.1E-8</v>
      </c>
      <c r="K51" s="143">
        <v>0.752</v>
      </c>
      <c r="L51" s="143">
        <v>0.157</v>
      </c>
      <c r="M51" s="143">
        <v>5.8000000000000003E-2</v>
      </c>
      <c r="N51" s="143" t="s">
        <v>521</v>
      </c>
      <c r="O51" s="4">
        <v>1.7158876190476201E-2</v>
      </c>
      <c r="P51" s="143">
        <v>133346</v>
      </c>
      <c r="Q51" s="152" t="s">
        <v>352</v>
      </c>
      <c r="R51" s="153" t="s">
        <v>352</v>
      </c>
      <c r="S51" s="153" t="s">
        <v>352</v>
      </c>
      <c r="T51" s="170" t="s">
        <v>352</v>
      </c>
    </row>
    <row r="52" spans="1:20" ht="15.75">
      <c r="A52" s="142"/>
      <c r="B52" s="143">
        <v>9</v>
      </c>
      <c r="C52" s="143" t="s">
        <v>264</v>
      </c>
      <c r="D52" s="143">
        <v>97789745</v>
      </c>
      <c r="E52" s="143" t="s">
        <v>16</v>
      </c>
      <c r="F52" s="143" t="s">
        <v>19</v>
      </c>
      <c r="G52" s="142">
        <v>0.22900000000000001</v>
      </c>
      <c r="H52" s="143">
        <v>-0.443</v>
      </c>
      <c r="I52" s="143">
        <v>7.8E-2</v>
      </c>
      <c r="J52" s="132">
        <v>1.3000000000000001E-8</v>
      </c>
      <c r="K52" s="143">
        <v>0.152</v>
      </c>
      <c r="L52" s="143">
        <v>-0.26400000000000001</v>
      </c>
      <c r="M52" s="143">
        <v>6.7000000000000004E-2</v>
      </c>
      <c r="N52" s="143" t="s">
        <v>522</v>
      </c>
      <c r="O52" s="4">
        <v>5.3267944444444402E-4</v>
      </c>
      <c r="P52" s="143">
        <v>133346</v>
      </c>
      <c r="Q52" s="130">
        <v>3.03190245697454E-2</v>
      </c>
      <c r="R52" s="131">
        <v>0.100882484020295</v>
      </c>
      <c r="S52" s="144">
        <v>0.76400000000000001</v>
      </c>
      <c r="T52" s="171">
        <v>0.81304205696896503</v>
      </c>
    </row>
    <row r="53" spans="1:20" ht="15.75">
      <c r="A53" s="142"/>
      <c r="B53" s="143">
        <v>9</v>
      </c>
      <c r="C53" s="143" t="s">
        <v>155</v>
      </c>
      <c r="D53" s="143">
        <v>136127601</v>
      </c>
      <c r="E53" s="143" t="s">
        <v>19</v>
      </c>
      <c r="F53" s="143" t="s">
        <v>16</v>
      </c>
      <c r="G53" s="142">
        <v>0.80900000000000005</v>
      </c>
      <c r="H53" s="143">
        <v>0.45400000000000001</v>
      </c>
      <c r="I53" s="143">
        <v>8.4000000000000005E-2</v>
      </c>
      <c r="J53" s="132">
        <v>1.7E-8</v>
      </c>
      <c r="K53" s="143">
        <v>0.752</v>
      </c>
      <c r="L53" s="143">
        <v>0.109</v>
      </c>
      <c r="M53" s="143">
        <v>5.8000000000000003E-2</v>
      </c>
      <c r="N53" s="144">
        <v>5.96E-2</v>
      </c>
      <c r="O53" s="4">
        <v>9.8712499999999995E-2</v>
      </c>
      <c r="P53" s="143">
        <v>133346</v>
      </c>
      <c r="Q53" s="152" t="s">
        <v>352</v>
      </c>
      <c r="R53" s="153" t="s">
        <v>352</v>
      </c>
      <c r="S53" s="153" t="s">
        <v>352</v>
      </c>
      <c r="T53" s="170" t="s">
        <v>352</v>
      </c>
    </row>
    <row r="54" spans="1:20" ht="15.75">
      <c r="A54" s="142"/>
      <c r="B54" s="143">
        <v>11</v>
      </c>
      <c r="C54" s="143" t="s">
        <v>70</v>
      </c>
      <c r="D54" s="143">
        <v>116848929</v>
      </c>
      <c r="E54" s="143" t="s">
        <v>13</v>
      </c>
      <c r="F54" s="143" t="s">
        <v>71</v>
      </c>
      <c r="G54" s="142">
        <v>0.82799999999999996</v>
      </c>
      <c r="H54" s="143">
        <v>0.48799999999999999</v>
      </c>
      <c r="I54" s="143">
        <v>8.5999999999999993E-2</v>
      </c>
      <c r="J54" s="132">
        <v>8.0000000000000005E-9</v>
      </c>
      <c r="K54" s="143">
        <v>0.78200000000000003</v>
      </c>
      <c r="L54" s="143">
        <v>8.7999999999999995E-2</v>
      </c>
      <c r="M54" s="143">
        <v>5.8999999999999997E-2</v>
      </c>
      <c r="N54" s="144">
        <v>0.14000000000000001</v>
      </c>
      <c r="O54" s="4">
        <v>0.20466737837837801</v>
      </c>
      <c r="P54" s="143">
        <v>133346</v>
      </c>
      <c r="Q54" s="152" t="s">
        <v>352</v>
      </c>
      <c r="R54" s="153" t="s">
        <v>352</v>
      </c>
      <c r="S54" s="153" t="s">
        <v>352</v>
      </c>
      <c r="T54" s="170" t="s">
        <v>352</v>
      </c>
    </row>
    <row r="55" spans="1:20" ht="15.75">
      <c r="A55" s="142"/>
      <c r="B55" s="143">
        <v>12</v>
      </c>
      <c r="C55" s="143" t="s">
        <v>74</v>
      </c>
      <c r="D55" s="143">
        <v>93519878</v>
      </c>
      <c r="E55" s="143" t="s">
        <v>75</v>
      </c>
      <c r="F55" s="143" t="s">
        <v>19</v>
      </c>
      <c r="G55" s="142">
        <v>0.67700000000000005</v>
      </c>
      <c r="H55" s="143">
        <v>0.44</v>
      </c>
      <c r="I55" s="143">
        <v>7.1999999999999995E-2</v>
      </c>
      <c r="J55" s="132">
        <v>5.3000000000000003E-10</v>
      </c>
      <c r="K55" s="143">
        <v>0.73699999999999999</v>
      </c>
      <c r="L55" s="143">
        <v>0.13600000000000001</v>
      </c>
      <c r="M55" s="143">
        <v>5.6000000000000001E-2</v>
      </c>
      <c r="N55" s="143" t="s">
        <v>523</v>
      </c>
      <c r="O55" s="4">
        <v>3.2515058333333298E-2</v>
      </c>
      <c r="P55" s="143">
        <v>133346</v>
      </c>
      <c r="Q55" s="152" t="s">
        <v>352</v>
      </c>
      <c r="R55" s="153" t="s">
        <v>352</v>
      </c>
      <c r="S55" s="153" t="s">
        <v>352</v>
      </c>
      <c r="T55" s="170" t="s">
        <v>352</v>
      </c>
    </row>
    <row r="56" spans="1:20" ht="15.75">
      <c r="A56" s="142"/>
      <c r="B56" s="143">
        <v>15</v>
      </c>
      <c r="C56" s="143" t="s">
        <v>78</v>
      </c>
      <c r="D56" s="143">
        <v>53097337</v>
      </c>
      <c r="E56" s="143" t="s">
        <v>13</v>
      </c>
      <c r="F56" s="143" t="s">
        <v>79</v>
      </c>
      <c r="G56" s="142">
        <v>0.55900000000000005</v>
      </c>
      <c r="H56" s="143">
        <v>-0.40899999999999997</v>
      </c>
      <c r="I56" s="143">
        <v>7.0000000000000007E-2</v>
      </c>
      <c r="J56" s="132">
        <v>7.4999999999999993E-9</v>
      </c>
      <c r="K56" s="143">
        <v>0.59</v>
      </c>
      <c r="L56" s="143">
        <v>-6.9000000000000006E-2</v>
      </c>
      <c r="M56" s="143">
        <v>5.5E-2</v>
      </c>
      <c r="N56" s="144">
        <v>0.20799999999999999</v>
      </c>
      <c r="O56" s="4">
        <v>0.26944553658536602</v>
      </c>
      <c r="P56" s="143">
        <v>133346</v>
      </c>
      <c r="Q56" s="152" t="s">
        <v>352</v>
      </c>
      <c r="R56" s="153" t="s">
        <v>352</v>
      </c>
      <c r="S56" s="153" t="s">
        <v>352</v>
      </c>
      <c r="T56" s="170" t="s">
        <v>352</v>
      </c>
    </row>
    <row r="57" spans="1:20" ht="15.75">
      <c r="A57" s="142"/>
      <c r="B57" s="143">
        <v>17</v>
      </c>
      <c r="C57" s="143" t="s">
        <v>83</v>
      </c>
      <c r="D57" s="143">
        <v>26722039</v>
      </c>
      <c r="E57" s="143" t="s">
        <v>19</v>
      </c>
      <c r="F57" s="143" t="s">
        <v>84</v>
      </c>
      <c r="G57" s="142">
        <v>0.28499999999999998</v>
      </c>
      <c r="H57" s="143">
        <v>0.41599999999999998</v>
      </c>
      <c r="I57" s="143">
        <v>7.2999999999999995E-2</v>
      </c>
      <c r="J57" s="132">
        <v>8.0000000000000005E-9</v>
      </c>
      <c r="K57" s="143">
        <v>0.26800000000000002</v>
      </c>
      <c r="L57" s="143">
        <v>0.16900000000000001</v>
      </c>
      <c r="M57" s="143">
        <v>5.8000000000000003E-2</v>
      </c>
      <c r="N57" s="143" t="s">
        <v>524</v>
      </c>
      <c r="O57" s="4">
        <v>1.10644566666667E-2</v>
      </c>
      <c r="P57" s="143">
        <v>133346</v>
      </c>
      <c r="Q57" s="152" t="s">
        <v>352</v>
      </c>
      <c r="R57" s="153" t="s">
        <v>352</v>
      </c>
      <c r="S57" s="153" t="s">
        <v>352</v>
      </c>
      <c r="T57" s="170" t="s">
        <v>352</v>
      </c>
    </row>
    <row r="58" spans="1:20" ht="15.75">
      <c r="A58" s="142"/>
      <c r="B58" s="143">
        <v>17</v>
      </c>
      <c r="C58" s="143" t="s">
        <v>172</v>
      </c>
      <c r="D58" s="143">
        <v>76541161</v>
      </c>
      <c r="E58" s="143" t="s">
        <v>173</v>
      </c>
      <c r="F58" s="143" t="s">
        <v>16</v>
      </c>
      <c r="G58" s="142">
        <v>0.745</v>
      </c>
      <c r="H58" s="143">
        <v>0.42199999999999999</v>
      </c>
      <c r="I58" s="143">
        <v>7.5999999999999998E-2</v>
      </c>
      <c r="J58" s="132">
        <v>1.2E-8</v>
      </c>
      <c r="K58" s="143">
        <v>0.752</v>
      </c>
      <c r="L58" s="143">
        <v>4.1000000000000002E-2</v>
      </c>
      <c r="M58" s="143">
        <v>5.7000000000000002E-2</v>
      </c>
      <c r="N58" s="144">
        <v>0.47299999999999998</v>
      </c>
      <c r="O58" s="4">
        <v>0.55075153846153801</v>
      </c>
      <c r="P58" s="143">
        <v>133346</v>
      </c>
      <c r="Q58" s="152" t="s">
        <v>352</v>
      </c>
      <c r="R58" s="153" t="s">
        <v>352</v>
      </c>
      <c r="S58" s="153" t="s">
        <v>352</v>
      </c>
      <c r="T58" s="170" t="s">
        <v>352</v>
      </c>
    </row>
    <row r="59" spans="1:20" ht="15.75">
      <c r="A59" s="142"/>
      <c r="B59" s="143">
        <v>20</v>
      </c>
      <c r="C59" s="143" t="s">
        <v>88</v>
      </c>
      <c r="D59" s="143">
        <v>10691127</v>
      </c>
      <c r="E59" s="143" t="s">
        <v>89</v>
      </c>
      <c r="F59" s="143" t="s">
        <v>16</v>
      </c>
      <c r="G59" s="142">
        <v>0.52500000000000002</v>
      </c>
      <c r="H59" s="143">
        <v>0.40300000000000002</v>
      </c>
      <c r="I59" s="143">
        <v>6.5000000000000002E-2</v>
      </c>
      <c r="J59" s="132">
        <v>1.5999999999999999E-10</v>
      </c>
      <c r="K59" s="143">
        <v>0.58299999999999996</v>
      </c>
      <c r="L59" s="143">
        <v>0.13900000000000001</v>
      </c>
      <c r="M59" s="143">
        <v>0.05</v>
      </c>
      <c r="N59" s="143" t="s">
        <v>525</v>
      </c>
      <c r="O59" s="4">
        <v>1.48519668421053E-2</v>
      </c>
      <c r="P59" s="143">
        <v>133346</v>
      </c>
      <c r="Q59" s="152" t="s">
        <v>352</v>
      </c>
      <c r="R59" s="153" t="s">
        <v>352</v>
      </c>
      <c r="S59" s="153" t="s">
        <v>352</v>
      </c>
      <c r="T59" s="170" t="s">
        <v>352</v>
      </c>
    </row>
    <row r="60" spans="1:20" ht="16.5" thickBot="1">
      <c r="A60" s="145"/>
      <c r="B60" s="137" t="s">
        <v>343</v>
      </c>
      <c r="C60" s="137" t="s">
        <v>93</v>
      </c>
      <c r="D60" s="137">
        <v>71354380</v>
      </c>
      <c r="E60" s="137" t="s">
        <v>19</v>
      </c>
      <c r="F60" s="137" t="s">
        <v>16</v>
      </c>
      <c r="G60" s="145">
        <v>0.85699999999999998</v>
      </c>
      <c r="H60" s="137">
        <v>-0.46600000000000003</v>
      </c>
      <c r="I60" s="137">
        <v>7.8E-2</v>
      </c>
      <c r="J60" s="146">
        <v>1.3000000000000001E-9</v>
      </c>
      <c r="K60" s="133">
        <v>0.188</v>
      </c>
      <c r="L60" s="137">
        <v>-0.25</v>
      </c>
      <c r="M60" s="137">
        <v>6.8000000000000005E-2</v>
      </c>
      <c r="N60" s="137" t="s">
        <v>526</v>
      </c>
      <c r="O60" s="14">
        <v>1.11400258333333E-3</v>
      </c>
      <c r="P60" s="137">
        <v>133346</v>
      </c>
      <c r="Q60" s="154" t="s">
        <v>352</v>
      </c>
      <c r="R60" s="155" t="s">
        <v>352</v>
      </c>
      <c r="S60" s="155" t="s">
        <v>352</v>
      </c>
      <c r="T60" s="172" t="s">
        <v>352</v>
      </c>
    </row>
    <row r="61" spans="1:20" ht="15.75">
      <c r="A61" s="148" t="s">
        <v>527</v>
      </c>
      <c r="B61" s="148">
        <v>1</v>
      </c>
      <c r="C61" s="148" t="s">
        <v>178</v>
      </c>
      <c r="D61" s="148">
        <v>3236727</v>
      </c>
      <c r="E61" s="148" t="s">
        <v>19</v>
      </c>
      <c r="F61" s="148" t="s">
        <v>16</v>
      </c>
      <c r="G61" s="142">
        <v>0.748</v>
      </c>
      <c r="H61" s="143">
        <v>0.42599999999999999</v>
      </c>
      <c r="I61" s="143">
        <v>7.0999999999999994E-2</v>
      </c>
      <c r="J61" s="132">
        <v>7.2E-10</v>
      </c>
      <c r="K61" s="148">
        <v>0.77200000000000002</v>
      </c>
      <c r="L61" s="148">
        <v>0.24199999999999999</v>
      </c>
      <c r="M61" s="148">
        <v>5.8999999999999997E-2</v>
      </c>
      <c r="N61" s="148" t="s">
        <v>528</v>
      </c>
      <c r="O61" s="4">
        <v>3.0927557647058798E-4</v>
      </c>
      <c r="P61" s="148">
        <v>130353</v>
      </c>
      <c r="Q61" s="150" t="s">
        <v>352</v>
      </c>
      <c r="R61" s="151" t="s">
        <v>352</v>
      </c>
      <c r="S61" s="151" t="s">
        <v>352</v>
      </c>
      <c r="T61" s="170" t="s">
        <v>352</v>
      </c>
    </row>
    <row r="62" spans="1:20" ht="15.75">
      <c r="A62" s="148"/>
      <c r="B62" s="148">
        <v>2</v>
      </c>
      <c r="C62" s="148" t="s">
        <v>95</v>
      </c>
      <c r="D62" s="148">
        <v>27730940</v>
      </c>
      <c r="E62" s="148" t="s">
        <v>12</v>
      </c>
      <c r="F62" s="148" t="s">
        <v>13</v>
      </c>
      <c r="G62" s="142">
        <v>0.52500000000000002</v>
      </c>
      <c r="H62" s="143">
        <v>0.34</v>
      </c>
      <c r="I62" s="143">
        <v>6.2E-2</v>
      </c>
      <c r="J62" s="132">
        <v>3.2999999999999998E-8</v>
      </c>
      <c r="K62" s="148">
        <v>0.56100000000000005</v>
      </c>
      <c r="L62" s="148">
        <v>0.11700000000000001</v>
      </c>
      <c r="M62" s="148">
        <v>4.8000000000000001E-2</v>
      </c>
      <c r="N62" s="148" t="s">
        <v>529</v>
      </c>
      <c r="O62" s="4">
        <v>3.3613897959183701E-2</v>
      </c>
      <c r="P62" s="148">
        <v>130353</v>
      </c>
      <c r="Q62" s="130">
        <v>4.41400979589993E-2</v>
      </c>
      <c r="R62" s="131">
        <v>6.0064621627029198E-2</v>
      </c>
      <c r="S62" s="144">
        <v>0.46200000000000002</v>
      </c>
      <c r="T62" s="171">
        <v>0.56517330028781598</v>
      </c>
    </row>
    <row r="63" spans="1:20" ht="15.75">
      <c r="A63" s="148"/>
      <c r="B63" s="148">
        <v>2</v>
      </c>
      <c r="C63" s="148" t="s">
        <v>21</v>
      </c>
      <c r="D63" s="148">
        <v>86285211</v>
      </c>
      <c r="E63" s="148" t="s">
        <v>12</v>
      </c>
      <c r="F63" s="148" t="s">
        <v>22</v>
      </c>
      <c r="G63" s="142">
        <v>0.83599999999999997</v>
      </c>
      <c r="H63" s="143">
        <v>-0.57099999999999995</v>
      </c>
      <c r="I63" s="143">
        <v>9.0999999999999998E-2</v>
      </c>
      <c r="J63" s="132">
        <v>8.6E-11</v>
      </c>
      <c r="K63" s="148">
        <v>0.82</v>
      </c>
      <c r="L63" s="148">
        <v>-5.8999999999999997E-2</v>
      </c>
      <c r="M63" s="148">
        <v>6.7000000000000004E-2</v>
      </c>
      <c r="N63" s="149">
        <v>0.374</v>
      </c>
      <c r="O63" s="4">
        <v>0.46041346511627901</v>
      </c>
      <c r="P63" s="148">
        <v>130353</v>
      </c>
      <c r="Q63" s="152" t="s">
        <v>352</v>
      </c>
      <c r="R63" s="153" t="s">
        <v>352</v>
      </c>
      <c r="S63" s="153" t="s">
        <v>352</v>
      </c>
      <c r="T63" s="170" t="s">
        <v>352</v>
      </c>
    </row>
    <row r="64" spans="1:20" ht="15.75">
      <c r="A64" s="148"/>
      <c r="B64" s="148">
        <v>2</v>
      </c>
      <c r="C64" s="148" t="s">
        <v>24</v>
      </c>
      <c r="D64" s="148">
        <v>174215709</v>
      </c>
      <c r="E64" s="148" t="s">
        <v>19</v>
      </c>
      <c r="F64" s="148" t="s">
        <v>16</v>
      </c>
      <c r="G64" s="142">
        <v>0.58599999999999997</v>
      </c>
      <c r="H64" s="143">
        <v>0.34200000000000003</v>
      </c>
      <c r="I64" s="143">
        <v>6.5000000000000002E-2</v>
      </c>
      <c r="J64" s="132">
        <v>3.2999999999999998E-8</v>
      </c>
      <c r="K64" s="148">
        <v>0.63700000000000001</v>
      </c>
      <c r="L64" s="148">
        <v>3.5000000000000003E-2</v>
      </c>
      <c r="M64" s="148">
        <v>5.3999999999999999E-2</v>
      </c>
      <c r="N64" s="149">
        <v>0.50700000000000001</v>
      </c>
      <c r="O64" s="4">
        <v>0.57221619148936198</v>
      </c>
      <c r="P64" s="148">
        <v>130353</v>
      </c>
      <c r="Q64" s="152" t="s">
        <v>352</v>
      </c>
      <c r="R64" s="153" t="s">
        <v>352</v>
      </c>
      <c r="S64" s="153" t="s">
        <v>352</v>
      </c>
      <c r="T64" s="170" t="s">
        <v>352</v>
      </c>
    </row>
    <row r="65" spans="1:20" ht="15.75">
      <c r="A65" s="148"/>
      <c r="B65" s="148">
        <v>3</v>
      </c>
      <c r="C65" s="148" t="s">
        <v>269</v>
      </c>
      <c r="D65" s="148">
        <v>53850855</v>
      </c>
      <c r="E65" s="148" t="s">
        <v>16</v>
      </c>
      <c r="F65" s="148" t="s">
        <v>12</v>
      </c>
      <c r="G65" s="142">
        <v>0.33700000000000002</v>
      </c>
      <c r="H65" s="143">
        <v>-0.38800000000000001</v>
      </c>
      <c r="I65" s="143">
        <v>6.7000000000000004E-2</v>
      </c>
      <c r="J65" s="132">
        <v>2.7000000000000002E-9</v>
      </c>
      <c r="K65" s="148">
        <v>0.41199999999999998</v>
      </c>
      <c r="L65" s="148">
        <v>-0.21299999999999999</v>
      </c>
      <c r="M65" s="148">
        <v>4.9000000000000002E-2</v>
      </c>
      <c r="N65" s="148" t="s">
        <v>530</v>
      </c>
      <c r="O65" s="4">
        <v>1.4618106666666701E-4</v>
      </c>
      <c r="P65" s="148">
        <v>130353</v>
      </c>
      <c r="Q65" s="152" t="s">
        <v>352</v>
      </c>
      <c r="R65" s="153" t="s">
        <v>352</v>
      </c>
      <c r="S65" s="153" t="s">
        <v>352</v>
      </c>
      <c r="T65" s="170" t="s">
        <v>352</v>
      </c>
    </row>
    <row r="66" spans="1:20" ht="15.75">
      <c r="A66" s="148"/>
      <c r="B66" s="148">
        <v>3</v>
      </c>
      <c r="C66" s="148" t="s">
        <v>31</v>
      </c>
      <c r="D66" s="148">
        <v>168849576</v>
      </c>
      <c r="E66" s="148" t="s">
        <v>12</v>
      </c>
      <c r="F66" s="148" t="s">
        <v>13</v>
      </c>
      <c r="G66" s="142">
        <v>0.84299999999999997</v>
      </c>
      <c r="H66" s="143">
        <v>0.56599999999999995</v>
      </c>
      <c r="I66" s="143">
        <v>8.5999999999999993E-2</v>
      </c>
      <c r="J66" s="132">
        <v>9.3999999999999999E-11</v>
      </c>
      <c r="K66" s="148">
        <v>0.90800000000000003</v>
      </c>
      <c r="L66" s="148">
        <v>0.34499999999999997</v>
      </c>
      <c r="M66" s="148">
        <v>8.5000000000000006E-2</v>
      </c>
      <c r="N66" s="148" t="s">
        <v>531</v>
      </c>
      <c r="O66" s="4">
        <v>3.0927557647058798E-4</v>
      </c>
      <c r="P66" s="148">
        <v>130353</v>
      </c>
      <c r="Q66" s="130">
        <v>0.342653563479903</v>
      </c>
      <c r="R66" s="131">
        <v>0.10655150859880499</v>
      </c>
      <c r="S66" s="144" t="s">
        <v>486</v>
      </c>
      <c r="T66" s="171">
        <v>3.5766291318575401E-3</v>
      </c>
    </row>
    <row r="67" spans="1:20" ht="15.75">
      <c r="A67" s="148"/>
      <c r="B67" s="148">
        <v>3</v>
      </c>
      <c r="C67" s="148" t="s">
        <v>99</v>
      </c>
      <c r="D67" s="148">
        <v>169365354</v>
      </c>
      <c r="E67" s="148" t="s">
        <v>12</v>
      </c>
      <c r="F67" s="148" t="s">
        <v>13</v>
      </c>
      <c r="G67" s="142">
        <v>0.88800000000000001</v>
      </c>
      <c r="H67" s="143">
        <v>-0.76800000000000002</v>
      </c>
      <c r="I67" s="143">
        <v>0.10199999999999999</v>
      </c>
      <c r="J67" s="132">
        <v>4.7000000000000002E-14</v>
      </c>
      <c r="K67" s="148">
        <v>0.91900000000000004</v>
      </c>
      <c r="L67" s="148">
        <v>-0.222</v>
      </c>
      <c r="M67" s="148">
        <v>8.7999999999999995E-2</v>
      </c>
      <c r="N67" s="148" t="s">
        <v>532</v>
      </c>
      <c r="O67" s="4">
        <v>2.81780977777778E-2</v>
      </c>
      <c r="P67" s="148">
        <v>130353</v>
      </c>
      <c r="Q67" s="130">
        <v>4.90808496097334E-3</v>
      </c>
      <c r="R67" s="131">
        <v>0.119021436463102</v>
      </c>
      <c r="S67" s="144">
        <v>0.96699999999999997</v>
      </c>
      <c r="T67" s="171">
        <v>0.97031106438829295</v>
      </c>
    </row>
    <row r="68" spans="1:20" ht="15.75">
      <c r="A68" s="148"/>
      <c r="B68" s="148">
        <v>4</v>
      </c>
      <c r="C68" s="148" t="s">
        <v>188</v>
      </c>
      <c r="D68" s="148">
        <v>72474971</v>
      </c>
      <c r="E68" s="148" t="s">
        <v>16</v>
      </c>
      <c r="F68" s="148" t="s">
        <v>13</v>
      </c>
      <c r="G68" s="142">
        <v>0.84799999999999998</v>
      </c>
      <c r="H68" s="143">
        <v>-0.503</v>
      </c>
      <c r="I68" s="143">
        <v>0.09</v>
      </c>
      <c r="J68" s="132">
        <v>1.0999999999999999E-8</v>
      </c>
      <c r="K68" s="148">
        <v>0.82599999999999996</v>
      </c>
      <c r="L68" s="148">
        <v>-6.9000000000000006E-2</v>
      </c>
      <c r="M68" s="148">
        <v>6.7000000000000004E-2</v>
      </c>
      <c r="N68" s="149">
        <v>0.309</v>
      </c>
      <c r="O68" s="4">
        <v>0.38978849999999998</v>
      </c>
      <c r="P68" s="148">
        <v>130353</v>
      </c>
      <c r="Q68" s="152" t="s">
        <v>352</v>
      </c>
      <c r="R68" s="153" t="s">
        <v>352</v>
      </c>
      <c r="S68" s="153" t="s">
        <v>352</v>
      </c>
      <c r="T68" s="170" t="s">
        <v>352</v>
      </c>
    </row>
    <row r="69" spans="1:20" ht="15.75">
      <c r="A69" s="148"/>
      <c r="B69" s="148">
        <v>4</v>
      </c>
      <c r="C69" s="148" t="s">
        <v>141</v>
      </c>
      <c r="D69" s="148">
        <v>95908259</v>
      </c>
      <c r="E69" s="148" t="s">
        <v>142</v>
      </c>
      <c r="F69" s="148" t="s">
        <v>12</v>
      </c>
      <c r="G69" s="142">
        <v>0.128</v>
      </c>
      <c r="H69" s="143">
        <v>0.53600000000000003</v>
      </c>
      <c r="I69" s="143">
        <v>9.4E-2</v>
      </c>
      <c r="J69" s="132">
        <v>1.4999999999999999E-8</v>
      </c>
      <c r="K69" s="148">
        <v>9.0999999999999998E-2</v>
      </c>
      <c r="L69" s="148">
        <v>0.14099999999999999</v>
      </c>
      <c r="M69" s="148">
        <v>8.7999999999999995E-2</v>
      </c>
      <c r="N69" s="149">
        <v>0.11</v>
      </c>
      <c r="O69" s="4">
        <v>0.16395214084507001</v>
      </c>
      <c r="P69" s="148">
        <v>130353</v>
      </c>
      <c r="Q69" s="152" t="s">
        <v>352</v>
      </c>
      <c r="R69" s="153" t="s">
        <v>352</v>
      </c>
      <c r="S69" s="153" t="s">
        <v>352</v>
      </c>
      <c r="T69" s="170" t="s">
        <v>352</v>
      </c>
    </row>
    <row r="70" spans="1:20" ht="15.75">
      <c r="A70" s="148"/>
      <c r="B70" s="148">
        <v>8</v>
      </c>
      <c r="C70" s="148" t="s">
        <v>273</v>
      </c>
      <c r="D70" s="148">
        <v>32434666</v>
      </c>
      <c r="E70" s="148" t="s">
        <v>16</v>
      </c>
      <c r="F70" s="148" t="s">
        <v>19</v>
      </c>
      <c r="G70" s="142">
        <v>0.40600000000000003</v>
      </c>
      <c r="H70" s="143">
        <v>0.373</v>
      </c>
      <c r="I70" s="143">
        <v>6.7000000000000004E-2</v>
      </c>
      <c r="J70" s="132">
        <v>2.4999999999999999E-8</v>
      </c>
      <c r="K70" s="148">
        <v>0.33700000000000002</v>
      </c>
      <c r="L70" s="148">
        <v>0.14299999999999999</v>
      </c>
      <c r="M70" s="148">
        <v>5.1999999999999998E-2</v>
      </c>
      <c r="N70" s="148" t="s">
        <v>533</v>
      </c>
      <c r="O70" s="4">
        <v>1.5328388205128199E-2</v>
      </c>
      <c r="P70" s="148">
        <v>130353</v>
      </c>
      <c r="Q70" s="152" t="s">
        <v>352</v>
      </c>
      <c r="R70" s="153" t="s">
        <v>352</v>
      </c>
      <c r="S70" s="153" t="s">
        <v>352</v>
      </c>
      <c r="T70" s="170" t="s">
        <v>352</v>
      </c>
    </row>
    <row r="71" spans="1:20" ht="15.75">
      <c r="A71" s="148"/>
      <c r="B71" s="148">
        <v>8</v>
      </c>
      <c r="C71" s="148" t="s">
        <v>274</v>
      </c>
      <c r="D71" s="148">
        <v>38274193</v>
      </c>
      <c r="E71" s="148" t="s">
        <v>13</v>
      </c>
      <c r="F71" s="148" t="s">
        <v>19</v>
      </c>
      <c r="G71" s="142">
        <v>0.66300000000000003</v>
      </c>
      <c r="H71" s="143">
        <v>-0.377</v>
      </c>
      <c r="I71" s="143">
        <v>6.6000000000000003E-2</v>
      </c>
      <c r="J71" s="132">
        <v>1.2E-8</v>
      </c>
      <c r="K71" s="148">
        <v>0.64500000000000002</v>
      </c>
      <c r="L71" s="148">
        <v>-6.6000000000000003E-2</v>
      </c>
      <c r="M71" s="148">
        <v>5.0999999999999997E-2</v>
      </c>
      <c r="N71" s="149">
        <v>0.192</v>
      </c>
      <c r="O71" s="4">
        <v>0.25379580000000002</v>
      </c>
      <c r="P71" s="148">
        <v>130353</v>
      </c>
      <c r="Q71" s="152" t="s">
        <v>352</v>
      </c>
      <c r="R71" s="153" t="s">
        <v>352</v>
      </c>
      <c r="S71" s="153" t="s">
        <v>352</v>
      </c>
      <c r="T71" s="170" t="s">
        <v>352</v>
      </c>
    </row>
    <row r="72" spans="1:20" ht="15.75">
      <c r="A72" s="148"/>
      <c r="B72" s="148">
        <v>9</v>
      </c>
      <c r="C72" s="148" t="s">
        <v>264</v>
      </c>
      <c r="D72" s="148">
        <v>97789745</v>
      </c>
      <c r="E72" s="148" t="s">
        <v>16</v>
      </c>
      <c r="F72" s="148" t="s">
        <v>19</v>
      </c>
      <c r="G72" s="142">
        <v>0.22900000000000001</v>
      </c>
      <c r="H72" s="143">
        <v>-0.42599999999999999</v>
      </c>
      <c r="I72" s="143">
        <v>7.3999999999999996E-2</v>
      </c>
      <c r="J72" s="132">
        <v>8.7000000000000001E-9</v>
      </c>
      <c r="K72" s="148">
        <v>0.152</v>
      </c>
      <c r="L72" s="148">
        <v>-0.252</v>
      </c>
      <c r="M72" s="148">
        <v>6.6000000000000003E-2</v>
      </c>
      <c r="N72" s="148" t="s">
        <v>534</v>
      </c>
      <c r="O72" s="4">
        <v>7.2306638095238104E-4</v>
      </c>
      <c r="P72" s="148">
        <v>130353</v>
      </c>
      <c r="Q72" s="130">
        <v>3.03190245697454E-2</v>
      </c>
      <c r="R72" s="131">
        <v>0.100882484020295</v>
      </c>
      <c r="S72" s="144">
        <v>0.76400000000000001</v>
      </c>
      <c r="T72" s="171">
        <v>0.81304205696896503</v>
      </c>
    </row>
    <row r="73" spans="1:20" ht="15.75">
      <c r="A73" s="148"/>
      <c r="B73" s="148">
        <v>9</v>
      </c>
      <c r="C73" s="148" t="s">
        <v>155</v>
      </c>
      <c r="D73" s="148">
        <v>136127601</v>
      </c>
      <c r="E73" s="148" t="s">
        <v>19</v>
      </c>
      <c r="F73" s="148" t="s">
        <v>16</v>
      </c>
      <c r="G73" s="142">
        <v>0.80900000000000005</v>
      </c>
      <c r="H73" s="143">
        <v>0.433</v>
      </c>
      <c r="I73" s="143">
        <v>0.08</v>
      </c>
      <c r="J73" s="132">
        <v>2.7E-8</v>
      </c>
      <c r="K73" s="148">
        <v>0.752</v>
      </c>
      <c r="L73" s="148">
        <v>8.3000000000000004E-2</v>
      </c>
      <c r="M73" s="148">
        <v>5.7000000000000002E-2</v>
      </c>
      <c r="N73" s="149">
        <v>0.14099999999999999</v>
      </c>
      <c r="O73" s="4">
        <v>0.20466737837837801</v>
      </c>
      <c r="P73" s="148">
        <v>130353</v>
      </c>
      <c r="Q73" s="152" t="s">
        <v>352</v>
      </c>
      <c r="R73" s="153" t="s">
        <v>352</v>
      </c>
      <c r="S73" s="153" t="s">
        <v>352</v>
      </c>
      <c r="T73" s="170" t="s">
        <v>352</v>
      </c>
    </row>
    <row r="74" spans="1:20" ht="15.75">
      <c r="A74" s="148"/>
      <c r="B74" s="148">
        <v>10</v>
      </c>
      <c r="C74" s="148" t="s">
        <v>110</v>
      </c>
      <c r="D74" s="148">
        <v>122978944</v>
      </c>
      <c r="E74" s="148" t="s">
        <v>16</v>
      </c>
      <c r="F74" s="148" t="s">
        <v>19</v>
      </c>
      <c r="G74" s="142">
        <v>0.48599999999999999</v>
      </c>
      <c r="H74" s="143">
        <v>0.38500000000000001</v>
      </c>
      <c r="I74" s="143">
        <v>6.3E-2</v>
      </c>
      <c r="J74" s="132">
        <v>2.8999999999999999E-9</v>
      </c>
      <c r="K74" s="148">
        <v>0.45600000000000002</v>
      </c>
      <c r="L74" s="148">
        <v>0.108</v>
      </c>
      <c r="M74" s="148">
        <v>4.9000000000000002E-2</v>
      </c>
      <c r="N74" s="149">
        <v>2.8000000000000001E-2</v>
      </c>
      <c r="O74" s="4">
        <v>5.5029507407407398E-2</v>
      </c>
      <c r="P74" s="148">
        <v>130353</v>
      </c>
      <c r="Q74" s="152" t="s">
        <v>352</v>
      </c>
      <c r="R74" s="153" t="s">
        <v>352</v>
      </c>
      <c r="S74" s="153" t="s">
        <v>352</v>
      </c>
      <c r="T74" s="170" t="s">
        <v>352</v>
      </c>
    </row>
    <row r="75" spans="1:20" ht="15.75">
      <c r="A75" s="148"/>
      <c r="B75" s="148">
        <v>11</v>
      </c>
      <c r="C75" s="148" t="s">
        <v>275</v>
      </c>
      <c r="D75" s="148">
        <v>69816568</v>
      </c>
      <c r="E75" s="148" t="s">
        <v>13</v>
      </c>
      <c r="F75" s="148" t="s">
        <v>12</v>
      </c>
      <c r="G75" s="142">
        <v>0.753</v>
      </c>
      <c r="H75" s="143">
        <v>0.42799999999999999</v>
      </c>
      <c r="I75" s="143">
        <v>7.5999999999999998E-2</v>
      </c>
      <c r="J75" s="132">
        <v>2.0999999999999999E-8</v>
      </c>
      <c r="K75" s="148">
        <v>0.71799999999999997</v>
      </c>
      <c r="L75" s="148">
        <v>6.0999999999999999E-2</v>
      </c>
      <c r="M75" s="148">
        <v>5.8000000000000003E-2</v>
      </c>
      <c r="N75" s="149">
        <v>0.28999999999999998</v>
      </c>
      <c r="O75" s="4">
        <v>0.370144337349398</v>
      </c>
      <c r="P75" s="148">
        <v>130353</v>
      </c>
      <c r="Q75" s="152" t="s">
        <v>352</v>
      </c>
      <c r="R75" s="153" t="s">
        <v>352</v>
      </c>
      <c r="S75" s="153" t="s">
        <v>352</v>
      </c>
      <c r="T75" s="170" t="s">
        <v>352</v>
      </c>
    </row>
    <row r="76" spans="1:20" ht="15.75">
      <c r="A76" s="148"/>
      <c r="B76" s="148">
        <v>11</v>
      </c>
      <c r="C76" s="148" t="s">
        <v>197</v>
      </c>
      <c r="D76" s="148">
        <v>116772441</v>
      </c>
      <c r="E76" s="148" t="s">
        <v>13</v>
      </c>
      <c r="F76" s="148" t="s">
        <v>12</v>
      </c>
      <c r="G76" s="142">
        <v>0.436</v>
      </c>
      <c r="H76" s="143">
        <v>-0.42599999999999999</v>
      </c>
      <c r="I76" s="143">
        <v>6.3E-2</v>
      </c>
      <c r="J76" s="132">
        <v>6.9000000000000001E-12</v>
      </c>
      <c r="K76" s="148">
        <v>0.439</v>
      </c>
      <c r="L76" s="148">
        <v>-0.16400000000000001</v>
      </c>
      <c r="M76" s="148">
        <v>4.8000000000000001E-2</v>
      </c>
      <c r="N76" s="148" t="s">
        <v>535</v>
      </c>
      <c r="O76" s="4">
        <v>2.5946994074074101E-3</v>
      </c>
      <c r="P76" s="148">
        <v>130353</v>
      </c>
      <c r="Q76" s="130">
        <v>0.11824388089071</v>
      </c>
      <c r="R76" s="131">
        <v>8.1036907136410402E-2</v>
      </c>
      <c r="S76" s="144">
        <v>0.14499999999999999</v>
      </c>
      <c r="T76" s="171">
        <v>0.20736574082433901</v>
      </c>
    </row>
    <row r="77" spans="1:20" ht="15.75">
      <c r="A77" s="148"/>
      <c r="B77" s="148">
        <v>12</v>
      </c>
      <c r="C77" s="148" t="s">
        <v>74</v>
      </c>
      <c r="D77" s="148">
        <v>93519878</v>
      </c>
      <c r="E77" s="148" t="s">
        <v>75</v>
      </c>
      <c r="F77" s="148" t="s">
        <v>19</v>
      </c>
      <c r="G77" s="142">
        <v>0.67700000000000005</v>
      </c>
      <c r="H77" s="143">
        <v>0.44400000000000001</v>
      </c>
      <c r="I77" s="143">
        <v>6.8000000000000005E-2</v>
      </c>
      <c r="J77" s="132">
        <v>1.0999999999999999E-10</v>
      </c>
      <c r="K77" s="148">
        <v>0.73599999999999999</v>
      </c>
      <c r="L77" s="148">
        <v>0.107</v>
      </c>
      <c r="M77" s="148">
        <v>5.5E-2</v>
      </c>
      <c r="N77" s="149">
        <v>4.99E-2</v>
      </c>
      <c r="O77" s="4">
        <v>8.6659691803278704E-2</v>
      </c>
      <c r="P77" s="148">
        <v>130353</v>
      </c>
      <c r="Q77" s="152" t="s">
        <v>352</v>
      </c>
      <c r="R77" s="153" t="s">
        <v>352</v>
      </c>
      <c r="S77" s="153" t="s">
        <v>352</v>
      </c>
      <c r="T77" s="170" t="s">
        <v>352</v>
      </c>
    </row>
    <row r="78" spans="1:20" ht="15.75">
      <c r="A78" s="148"/>
      <c r="B78" s="148">
        <v>12</v>
      </c>
      <c r="C78" s="148" t="s">
        <v>200</v>
      </c>
      <c r="D78" s="148">
        <v>116198214</v>
      </c>
      <c r="E78" s="148" t="s">
        <v>19</v>
      </c>
      <c r="F78" s="148" t="s">
        <v>16</v>
      </c>
      <c r="G78" s="142">
        <v>0.61</v>
      </c>
      <c r="H78" s="143">
        <v>0.41399999999999998</v>
      </c>
      <c r="I78" s="143">
        <v>6.6000000000000003E-2</v>
      </c>
      <c r="J78" s="132">
        <v>2.7E-10</v>
      </c>
      <c r="K78" s="148">
        <v>0.69499999999999995</v>
      </c>
      <c r="L78" s="148">
        <v>0.24199999999999999</v>
      </c>
      <c r="M78" s="148">
        <v>5.1999999999999998E-2</v>
      </c>
      <c r="N78" s="148" t="s">
        <v>536</v>
      </c>
      <c r="O78" s="4">
        <v>4.5873771428571399E-5</v>
      </c>
      <c r="P78" s="148">
        <v>130353</v>
      </c>
      <c r="Q78" s="130">
        <v>0.23872790863608601</v>
      </c>
      <c r="R78" s="131">
        <v>0.100701400374252</v>
      </c>
      <c r="S78" s="144" t="s">
        <v>487</v>
      </c>
      <c r="T78" s="171">
        <v>3.6623344822145597E-2</v>
      </c>
    </row>
    <row r="79" spans="1:20" ht="15.75">
      <c r="A79" s="148"/>
      <c r="B79" s="148">
        <v>16</v>
      </c>
      <c r="C79" s="148" t="s">
        <v>278</v>
      </c>
      <c r="D79" s="148">
        <v>89740873</v>
      </c>
      <c r="E79" s="148" t="s">
        <v>19</v>
      </c>
      <c r="F79" s="148" t="s">
        <v>16</v>
      </c>
      <c r="G79" s="142">
        <v>0.86199999999999999</v>
      </c>
      <c r="H79" s="143">
        <v>0.49199999999999999</v>
      </c>
      <c r="I79" s="143">
        <v>9.0999999999999998E-2</v>
      </c>
      <c r="J79" s="132">
        <v>3.8000000000000003E-8</v>
      </c>
      <c r="K79" s="148">
        <v>0.83799999999999997</v>
      </c>
      <c r="L79" s="148">
        <v>0.13</v>
      </c>
      <c r="M79" s="148">
        <v>6.6000000000000003E-2</v>
      </c>
      <c r="N79" s="149">
        <v>5.0799999999999998E-2</v>
      </c>
      <c r="O79" s="4">
        <v>8.6922222580645206E-2</v>
      </c>
      <c r="P79" s="148">
        <v>130353</v>
      </c>
      <c r="Q79" s="152" t="s">
        <v>352</v>
      </c>
      <c r="R79" s="153" t="s">
        <v>352</v>
      </c>
      <c r="S79" s="153" t="s">
        <v>352</v>
      </c>
      <c r="T79" s="170" t="s">
        <v>352</v>
      </c>
    </row>
    <row r="80" spans="1:20" ht="15.75">
      <c r="A80" s="148"/>
      <c r="B80" s="148">
        <v>17</v>
      </c>
      <c r="C80" s="148" t="s">
        <v>171</v>
      </c>
      <c r="D80" s="148">
        <v>26733703</v>
      </c>
      <c r="E80" s="148" t="s">
        <v>19</v>
      </c>
      <c r="F80" s="148" t="s">
        <v>16</v>
      </c>
      <c r="G80" s="142">
        <v>0.222</v>
      </c>
      <c r="H80" s="143">
        <v>0.41499999999999998</v>
      </c>
      <c r="I80" s="143">
        <v>7.4999999999999997E-2</v>
      </c>
      <c r="J80" s="132">
        <v>1.4E-8</v>
      </c>
      <c r="K80" s="148">
        <v>0.17499999999999999</v>
      </c>
      <c r="L80" s="148">
        <v>0.17599999999999999</v>
      </c>
      <c r="M80" s="148">
        <v>6.9000000000000006E-2</v>
      </c>
      <c r="N80" s="148" t="s">
        <v>537</v>
      </c>
      <c r="O80" s="4">
        <v>2.60442E-2</v>
      </c>
      <c r="P80" s="148">
        <v>130353</v>
      </c>
      <c r="Q80" s="152" t="s">
        <v>352</v>
      </c>
      <c r="R80" s="153" t="s">
        <v>352</v>
      </c>
      <c r="S80" s="153" t="s">
        <v>352</v>
      </c>
      <c r="T80" s="170" t="s">
        <v>352</v>
      </c>
    </row>
    <row r="81" spans="1:20" ht="15.75">
      <c r="A81" s="148"/>
      <c r="B81" s="148">
        <v>17</v>
      </c>
      <c r="C81" s="148" t="s">
        <v>123</v>
      </c>
      <c r="D81" s="148">
        <v>62502435</v>
      </c>
      <c r="E81" s="148" t="s">
        <v>16</v>
      </c>
      <c r="F81" s="148" t="s">
        <v>19</v>
      </c>
      <c r="G81" s="142">
        <v>0.63</v>
      </c>
      <c r="H81" s="143">
        <v>0.37</v>
      </c>
      <c r="I81" s="143">
        <v>6.5000000000000002E-2</v>
      </c>
      <c r="J81" s="132">
        <v>3.3999999999999998E-9</v>
      </c>
      <c r="K81" s="148">
        <v>0.64100000000000001</v>
      </c>
      <c r="L81" s="148">
        <v>0.14599999999999999</v>
      </c>
      <c r="M81" s="148">
        <v>0.05</v>
      </c>
      <c r="N81" s="148" t="s">
        <v>538</v>
      </c>
      <c r="O81" s="4">
        <v>1.10644566666667E-2</v>
      </c>
      <c r="P81" s="148">
        <v>130353</v>
      </c>
      <c r="Q81" s="130">
        <v>0.16994653562269799</v>
      </c>
      <c r="R81" s="131">
        <v>6.9743584045902002E-2</v>
      </c>
      <c r="S81" s="144" t="s">
        <v>488</v>
      </c>
      <c r="T81" s="171">
        <v>3.2605304146281197E-2</v>
      </c>
    </row>
    <row r="82" spans="1:20" ht="15.75">
      <c r="A82" s="148"/>
      <c r="B82" s="148">
        <v>17</v>
      </c>
      <c r="C82" s="148" t="s">
        <v>279</v>
      </c>
      <c r="D82" s="148">
        <v>73874684</v>
      </c>
      <c r="E82" s="148" t="s">
        <v>19</v>
      </c>
      <c r="F82" s="148" t="s">
        <v>13</v>
      </c>
      <c r="G82" s="142">
        <v>0.88800000000000001</v>
      </c>
      <c r="H82" s="143">
        <v>0.55000000000000004</v>
      </c>
      <c r="I82" s="143">
        <v>9.9000000000000005E-2</v>
      </c>
      <c r="J82" s="132">
        <v>3.8999999999999998E-8</v>
      </c>
      <c r="K82" s="148">
        <v>0.89400000000000002</v>
      </c>
      <c r="L82" s="148">
        <v>4.2000000000000003E-2</v>
      </c>
      <c r="M82" s="148">
        <v>7.8E-2</v>
      </c>
      <c r="N82" s="149">
        <v>0.58899999999999997</v>
      </c>
      <c r="O82" s="4">
        <v>0.64321018556701004</v>
      </c>
      <c r="P82" s="148">
        <v>130353</v>
      </c>
      <c r="Q82" s="152" t="s">
        <v>352</v>
      </c>
      <c r="R82" s="153" t="s">
        <v>352</v>
      </c>
      <c r="S82" s="153" t="s">
        <v>352</v>
      </c>
      <c r="T82" s="170" t="s">
        <v>352</v>
      </c>
    </row>
    <row r="83" spans="1:20" ht="15.75">
      <c r="A83" s="148"/>
      <c r="B83" s="148">
        <v>20</v>
      </c>
      <c r="C83" s="148" t="s">
        <v>88</v>
      </c>
      <c r="D83" s="148">
        <v>10691127</v>
      </c>
      <c r="E83" s="148" t="s">
        <v>89</v>
      </c>
      <c r="F83" s="148" t="s">
        <v>16</v>
      </c>
      <c r="G83" s="142">
        <v>0.52500000000000002</v>
      </c>
      <c r="H83" s="143">
        <v>0.376</v>
      </c>
      <c r="I83" s="143">
        <v>6.2E-2</v>
      </c>
      <c r="J83" s="132">
        <v>5.4999999999999996E-10</v>
      </c>
      <c r="K83" s="148">
        <v>0.58299999999999996</v>
      </c>
      <c r="L83" s="148">
        <v>0.14199999999999999</v>
      </c>
      <c r="M83" s="148">
        <v>4.9000000000000002E-2</v>
      </c>
      <c r="N83" s="148" t="s">
        <v>539</v>
      </c>
      <c r="O83" s="4">
        <v>1.10644566666667E-2</v>
      </c>
      <c r="P83" s="148">
        <v>130353</v>
      </c>
      <c r="Q83" s="152" t="s">
        <v>352</v>
      </c>
      <c r="R83" s="153" t="s">
        <v>352</v>
      </c>
      <c r="S83" s="153" t="s">
        <v>352</v>
      </c>
      <c r="T83" s="170" t="s">
        <v>352</v>
      </c>
    </row>
    <row r="84" spans="1:20" ht="16.5" thickBot="1">
      <c r="A84" s="148"/>
      <c r="B84" s="148" t="s">
        <v>343</v>
      </c>
      <c r="C84" s="148" t="s">
        <v>93</v>
      </c>
      <c r="D84" s="148">
        <v>71354380</v>
      </c>
      <c r="E84" s="148" t="s">
        <v>19</v>
      </c>
      <c r="F84" s="148" t="s">
        <v>16</v>
      </c>
      <c r="G84" s="145">
        <v>0.85699999999999998</v>
      </c>
      <c r="H84" s="137">
        <v>-0.45300000000000001</v>
      </c>
      <c r="I84" s="137">
        <v>7.3999999999999996E-2</v>
      </c>
      <c r="J84" s="146">
        <v>3.9E-10</v>
      </c>
      <c r="K84" s="138">
        <v>0.188</v>
      </c>
      <c r="L84" s="148">
        <v>-0.23</v>
      </c>
      <c r="M84" s="148">
        <v>6.7000000000000004E-2</v>
      </c>
      <c r="N84" s="148" t="s">
        <v>540</v>
      </c>
      <c r="O84" s="4">
        <v>2.50608461538462E-3</v>
      </c>
      <c r="P84" s="148">
        <v>130353</v>
      </c>
      <c r="Q84" s="154" t="s">
        <v>352</v>
      </c>
      <c r="R84" s="155" t="s">
        <v>352</v>
      </c>
      <c r="S84" s="155" t="s">
        <v>352</v>
      </c>
      <c r="T84" s="172" t="s">
        <v>352</v>
      </c>
    </row>
    <row r="85" spans="1:20" ht="12.75" customHeight="1">
      <c r="A85" s="221" t="s">
        <v>483</v>
      </c>
      <c r="B85" s="221"/>
      <c r="C85" s="221"/>
      <c r="D85" s="221"/>
      <c r="E85" s="221"/>
      <c r="F85" s="221"/>
      <c r="G85" s="221"/>
      <c r="H85" s="221"/>
      <c r="I85" s="221"/>
      <c r="J85" s="221"/>
      <c r="K85" s="221"/>
      <c r="L85" s="221"/>
      <c r="M85" s="221"/>
      <c r="N85" s="221"/>
      <c r="O85" s="221"/>
      <c r="P85" s="221"/>
      <c r="Q85" s="222"/>
      <c r="R85" s="222"/>
      <c r="S85" s="222"/>
      <c r="T85" s="222"/>
    </row>
    <row r="86" spans="1:20">
      <c r="A86" s="216" t="s">
        <v>554</v>
      </c>
      <c r="B86" s="216"/>
      <c r="C86" s="216"/>
      <c r="D86" s="216"/>
      <c r="E86" s="216"/>
      <c r="F86" s="216"/>
      <c r="G86" s="216"/>
      <c r="H86" s="216"/>
      <c r="I86" s="216"/>
      <c r="J86" s="216"/>
      <c r="K86" s="216"/>
      <c r="L86" s="216"/>
      <c r="M86" s="216"/>
      <c r="N86" s="216"/>
      <c r="O86" s="216"/>
      <c r="P86" s="216"/>
      <c r="Q86" s="216"/>
      <c r="R86" s="216"/>
      <c r="S86" s="216"/>
      <c r="T86" s="216"/>
    </row>
    <row r="109" ht="48" customHeight="1"/>
    <row r="110" ht="15.75" customHeight="1"/>
  </sheetData>
  <mergeCells count="7">
    <mergeCell ref="A1:T1"/>
    <mergeCell ref="A86:T86"/>
    <mergeCell ref="Q2:T2"/>
    <mergeCell ref="G2:J2"/>
    <mergeCell ref="K2:P2"/>
    <mergeCell ref="A2:F2"/>
    <mergeCell ref="A85:T85"/>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abSelected="1" workbookViewId="0">
      <selection activeCell="M15" sqref="M15"/>
    </sheetView>
  </sheetViews>
  <sheetFormatPr defaultRowHeight="15"/>
  <cols>
    <col min="1" max="1" width="11.42578125" customWidth="1"/>
    <col min="2" max="2" width="6.5703125" customWidth="1"/>
    <col min="3" max="3" width="24.28515625" bestFit="1" customWidth="1"/>
    <col min="4" max="5" width="12.140625" customWidth="1"/>
    <col min="6" max="6" width="17.5703125" customWidth="1"/>
  </cols>
  <sheetData>
    <row r="1" spans="1:8" ht="17.25" customHeight="1" thickBot="1">
      <c r="A1" s="193" t="s">
        <v>584</v>
      </c>
      <c r="B1" s="125"/>
      <c r="C1" s="125"/>
      <c r="D1" s="125"/>
      <c r="E1" s="125"/>
      <c r="F1" s="183"/>
      <c r="G1" s="164"/>
      <c r="H1" s="164"/>
    </row>
    <row r="2" spans="1:8" ht="15.75" customHeight="1" thickBot="1">
      <c r="A2" s="165" t="s">
        <v>282</v>
      </c>
      <c r="B2" s="165" t="s">
        <v>542</v>
      </c>
      <c r="C2" s="165" t="s">
        <v>425</v>
      </c>
      <c r="D2" s="165" t="s">
        <v>557</v>
      </c>
      <c r="E2" s="165" t="s">
        <v>9</v>
      </c>
      <c r="F2" s="165" t="s">
        <v>543</v>
      </c>
    </row>
    <row r="3" spans="1:8">
      <c r="A3" s="166" t="s">
        <v>332</v>
      </c>
      <c r="B3" s="166" t="s">
        <v>352</v>
      </c>
      <c r="C3" s="166" t="s">
        <v>575</v>
      </c>
      <c r="D3" s="166">
        <v>0.191</v>
      </c>
      <c r="E3" s="166">
        <v>2.5999999999999999E-2</v>
      </c>
      <c r="F3" s="166">
        <v>0.38600000000000001</v>
      </c>
      <c r="G3" s="159"/>
      <c r="H3" s="159"/>
    </row>
    <row r="4" spans="1:8">
      <c r="A4" s="177"/>
      <c r="B4" s="177" t="s">
        <v>352</v>
      </c>
      <c r="C4" s="177" t="s">
        <v>576</v>
      </c>
      <c r="D4" s="177">
        <v>0.16200000000000001</v>
      </c>
      <c r="E4" s="177">
        <v>0.02</v>
      </c>
      <c r="F4" s="177">
        <v>0.626</v>
      </c>
      <c r="G4" s="159"/>
      <c r="H4" s="159"/>
    </row>
    <row r="5" spans="1:8">
      <c r="A5" s="188"/>
      <c r="B5" s="188" t="s">
        <v>352</v>
      </c>
      <c r="C5" s="188" t="s">
        <v>585</v>
      </c>
      <c r="D5" s="189">
        <v>0.17199999999999999</v>
      </c>
      <c r="E5" s="189">
        <v>1.6E-2</v>
      </c>
      <c r="F5" s="189">
        <v>0.85399999999999998</v>
      </c>
      <c r="G5" s="178"/>
      <c r="H5" s="178"/>
    </row>
    <row r="6" spans="1:8">
      <c r="A6" s="166"/>
      <c r="B6" s="166" t="s">
        <v>351</v>
      </c>
      <c r="C6" s="166" t="s">
        <v>575</v>
      </c>
      <c r="D6" s="166">
        <v>0.189</v>
      </c>
      <c r="E6" s="166">
        <v>2.5999999999999999E-2</v>
      </c>
      <c r="F6" s="166">
        <v>0.32900000000000001</v>
      </c>
      <c r="G6" s="178"/>
      <c r="H6" s="178"/>
    </row>
    <row r="7" spans="1:8">
      <c r="A7" s="166"/>
      <c r="B7" s="166" t="s">
        <v>351</v>
      </c>
      <c r="C7" s="166" t="s">
        <v>576</v>
      </c>
      <c r="D7" s="166">
        <v>0.14899999999999999</v>
      </c>
      <c r="E7" s="166">
        <v>0.02</v>
      </c>
      <c r="F7" s="166">
        <v>0.31900000000000001</v>
      </c>
      <c r="G7" s="159"/>
      <c r="H7" s="159"/>
    </row>
    <row r="8" spans="1:8" ht="15.75" thickBot="1">
      <c r="A8" s="176"/>
      <c r="B8" s="176" t="s">
        <v>351</v>
      </c>
      <c r="C8" s="176" t="s">
        <v>585</v>
      </c>
      <c r="D8" s="163">
        <v>0.16400000000000001</v>
      </c>
      <c r="E8" s="163">
        <v>1.6E-2</v>
      </c>
      <c r="F8" s="163">
        <v>0.68500000000000005</v>
      </c>
      <c r="G8" s="159"/>
      <c r="H8" s="159"/>
    </row>
    <row r="9" spans="1:8">
      <c r="A9" s="166" t="s">
        <v>334</v>
      </c>
      <c r="B9" s="166" t="s">
        <v>352</v>
      </c>
      <c r="C9" s="166" t="s">
        <v>575</v>
      </c>
      <c r="D9" s="166">
        <v>0.19800000000000001</v>
      </c>
      <c r="E9" s="166">
        <v>2.5000000000000001E-2</v>
      </c>
      <c r="F9" s="166">
        <v>0.107</v>
      </c>
      <c r="G9" s="178"/>
      <c r="H9" s="178"/>
    </row>
    <row r="10" spans="1:8">
      <c r="A10" s="166"/>
      <c r="B10" s="166" t="s">
        <v>352</v>
      </c>
      <c r="C10" s="166" t="s">
        <v>576</v>
      </c>
      <c r="D10" s="166">
        <v>0.155</v>
      </c>
      <c r="E10" s="166">
        <v>0.02</v>
      </c>
      <c r="F10" s="166">
        <v>0.68899999999999995</v>
      </c>
      <c r="G10" s="178"/>
      <c r="H10" s="178"/>
    </row>
    <row r="11" spans="1:8">
      <c r="A11" s="188"/>
      <c r="B11" s="188" t="s">
        <v>352</v>
      </c>
      <c r="C11" s="188" t="s">
        <v>585</v>
      </c>
      <c r="D11" s="190">
        <v>0.17199999999999999</v>
      </c>
      <c r="E11" s="190">
        <v>1.6E-2</v>
      </c>
      <c r="F11" s="190">
        <v>0.61399999999999999</v>
      </c>
    </row>
    <row r="12" spans="1:8">
      <c r="A12" s="166"/>
      <c r="B12" s="166" t="s">
        <v>351</v>
      </c>
      <c r="C12" s="166" t="s">
        <v>575</v>
      </c>
      <c r="D12" s="166">
        <v>0.19900000000000001</v>
      </c>
      <c r="E12" s="166">
        <v>2.5999999999999999E-2</v>
      </c>
      <c r="F12" s="166">
        <v>0.11</v>
      </c>
    </row>
    <row r="13" spans="1:8">
      <c r="A13" s="166"/>
      <c r="B13" s="166" t="s">
        <v>351</v>
      </c>
      <c r="C13" s="166" t="s">
        <v>576</v>
      </c>
      <c r="D13" s="166">
        <v>0.14000000000000001</v>
      </c>
      <c r="E13" s="166">
        <v>0.02</v>
      </c>
      <c r="F13" s="166">
        <v>0.48899999999999999</v>
      </c>
    </row>
    <row r="14" spans="1:8" ht="15.75" thickBot="1">
      <c r="A14" s="176"/>
      <c r="B14" s="176" t="s">
        <v>351</v>
      </c>
      <c r="C14" s="176" t="s">
        <v>585</v>
      </c>
      <c r="D14" s="179">
        <v>0.16200000000000001</v>
      </c>
      <c r="E14" s="179">
        <v>1.6E-2</v>
      </c>
      <c r="F14" s="179">
        <v>0.35699999999999998</v>
      </c>
    </row>
    <row r="15" spans="1:8">
      <c r="A15" s="166" t="s">
        <v>336</v>
      </c>
      <c r="B15" s="166" t="s">
        <v>352</v>
      </c>
      <c r="C15" s="166" t="s">
        <v>575</v>
      </c>
      <c r="D15" s="166">
        <v>0.15</v>
      </c>
      <c r="E15" s="166">
        <v>2.5000000000000001E-2</v>
      </c>
      <c r="F15" s="166">
        <v>0.27900000000000003</v>
      </c>
    </row>
    <row r="16" spans="1:8">
      <c r="A16" s="166"/>
      <c r="B16" s="166" t="s">
        <v>352</v>
      </c>
      <c r="C16" s="166" t="s">
        <v>576</v>
      </c>
      <c r="D16" s="166">
        <v>0.13300000000000001</v>
      </c>
      <c r="E16" s="166">
        <v>1.9E-2</v>
      </c>
      <c r="F16" s="166">
        <v>4.3999999999999997E-2</v>
      </c>
    </row>
    <row r="17" spans="1:6">
      <c r="A17" s="188"/>
      <c r="B17" s="188" t="s">
        <v>352</v>
      </c>
      <c r="C17" s="188" t="s">
        <v>585</v>
      </c>
      <c r="D17" s="189">
        <v>0.13900000000000001</v>
      </c>
      <c r="E17" s="189">
        <v>1.4999999999999999E-2</v>
      </c>
      <c r="F17" s="189">
        <v>0.96099999999999997</v>
      </c>
    </row>
    <row r="18" spans="1:6">
      <c r="A18" s="166"/>
      <c r="B18" s="166" t="s">
        <v>351</v>
      </c>
      <c r="C18" s="166" t="s">
        <v>575</v>
      </c>
      <c r="D18" s="166">
        <v>0.14399999999999999</v>
      </c>
      <c r="E18" s="166">
        <v>2.5000000000000001E-2</v>
      </c>
      <c r="F18" s="166">
        <v>0.29599999999999999</v>
      </c>
    </row>
    <row r="19" spans="1:6">
      <c r="A19" s="166"/>
      <c r="B19" s="166" t="s">
        <v>351</v>
      </c>
      <c r="C19" s="166" t="s">
        <v>576</v>
      </c>
      <c r="D19" s="166">
        <v>0.128</v>
      </c>
      <c r="E19" s="166">
        <v>1.9E-2</v>
      </c>
      <c r="F19" s="166">
        <v>3.5000000000000003E-2</v>
      </c>
    </row>
    <row r="20" spans="1:6" ht="15.75" thickBot="1">
      <c r="A20" s="176"/>
      <c r="B20" s="176" t="s">
        <v>351</v>
      </c>
      <c r="C20" s="176" t="s">
        <v>585</v>
      </c>
      <c r="D20" s="163">
        <v>0.13400000000000001</v>
      </c>
      <c r="E20" s="163">
        <v>1.4999999999999999E-2</v>
      </c>
      <c r="F20" s="163">
        <v>0.96699999999999997</v>
      </c>
    </row>
    <row r="21" spans="1:6">
      <c r="A21" s="166" t="s">
        <v>338</v>
      </c>
      <c r="B21" s="166" t="s">
        <v>352</v>
      </c>
      <c r="C21" s="166" t="s">
        <v>575</v>
      </c>
      <c r="D21" s="166">
        <v>0.20399999999999999</v>
      </c>
      <c r="E21" s="166">
        <v>2.5999999999999999E-2</v>
      </c>
      <c r="F21" s="166">
        <v>0.17699999999999999</v>
      </c>
    </row>
    <row r="22" spans="1:6">
      <c r="A22" s="166"/>
      <c r="B22" s="166" t="s">
        <v>352</v>
      </c>
      <c r="C22" s="166" t="s">
        <v>576</v>
      </c>
      <c r="D22" s="166">
        <v>0.16400000000000001</v>
      </c>
      <c r="E22" s="166">
        <v>0.02</v>
      </c>
      <c r="F22" s="166">
        <v>0.999</v>
      </c>
    </row>
    <row r="23" spans="1:6">
      <c r="A23" s="188"/>
      <c r="B23" s="188" t="s">
        <v>352</v>
      </c>
      <c r="C23" s="188" t="s">
        <v>585</v>
      </c>
      <c r="D23" s="190">
        <v>0.17899999999999999</v>
      </c>
      <c r="E23" s="190">
        <v>1.6E-2</v>
      </c>
      <c r="F23" s="190">
        <v>0.68500000000000005</v>
      </c>
    </row>
    <row r="24" spans="1:6">
      <c r="A24" s="166"/>
      <c r="B24" s="166" t="s">
        <v>351</v>
      </c>
      <c r="C24" s="166" t="s">
        <v>575</v>
      </c>
      <c r="D24" s="166">
        <v>0.20399999999999999</v>
      </c>
      <c r="E24" s="166">
        <v>2.5999999999999999E-2</v>
      </c>
      <c r="F24" s="166">
        <v>0.14699999999999999</v>
      </c>
    </row>
    <row r="25" spans="1:6">
      <c r="A25" s="166"/>
      <c r="B25" s="166" t="s">
        <v>351</v>
      </c>
      <c r="C25" s="166" t="s">
        <v>576</v>
      </c>
      <c r="D25" s="166">
        <v>0.14899999999999999</v>
      </c>
      <c r="E25" s="166">
        <v>0.02</v>
      </c>
      <c r="F25" s="166">
        <v>0.78900000000000003</v>
      </c>
    </row>
    <row r="26" spans="1:6" ht="15.75" thickBot="1">
      <c r="A26" s="176"/>
      <c r="B26" s="176" t="s">
        <v>351</v>
      </c>
      <c r="C26" s="176" t="s">
        <v>585</v>
      </c>
      <c r="D26" s="179">
        <v>0.16900000000000001</v>
      </c>
      <c r="E26" s="179">
        <v>1.6E-2</v>
      </c>
      <c r="F26" s="179">
        <v>0.42199999999999999</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zoomScaleNormal="100" workbookViewId="0">
      <selection activeCell="L23" sqref="L23"/>
    </sheetView>
  </sheetViews>
  <sheetFormatPr defaultRowHeight="15"/>
  <cols>
    <col min="1" max="3" width="15.140625" customWidth="1"/>
  </cols>
  <sheetData>
    <row r="1" spans="1:3" ht="19.5" thickBot="1">
      <c r="A1" s="59" t="s">
        <v>560</v>
      </c>
      <c r="B1" s="27"/>
      <c r="C1" s="27"/>
    </row>
    <row r="2" spans="1:3" ht="27.75" customHeight="1" thickBot="1">
      <c r="A2" s="199" t="s">
        <v>282</v>
      </c>
      <c r="B2" s="223" t="s">
        <v>451</v>
      </c>
      <c r="C2" s="223"/>
    </row>
    <row r="3" spans="1:3" ht="25.5" customHeight="1" thickBot="1">
      <c r="A3" s="200"/>
      <c r="B3" s="51" t="s">
        <v>339</v>
      </c>
      <c r="C3" s="51" t="s">
        <v>10</v>
      </c>
    </row>
    <row r="4" spans="1:3" ht="17.25" customHeight="1">
      <c r="A4" s="54" t="s">
        <v>332</v>
      </c>
      <c r="B4" s="82" t="s">
        <v>393</v>
      </c>
      <c r="C4" s="83">
        <v>2.7499000000000001E-114</v>
      </c>
    </row>
    <row r="5" spans="1:3" ht="17.25" customHeight="1">
      <c r="A5" s="67" t="s">
        <v>334</v>
      </c>
      <c r="B5" s="61" t="s">
        <v>394</v>
      </c>
      <c r="C5" s="62">
        <v>1.8381E-127</v>
      </c>
    </row>
    <row r="6" spans="1:3" ht="17.25" customHeight="1">
      <c r="A6" s="67" t="s">
        <v>336</v>
      </c>
      <c r="B6" s="61" t="s">
        <v>395</v>
      </c>
      <c r="C6" s="62">
        <v>1.9982000000000001E-64</v>
      </c>
    </row>
    <row r="7" spans="1:3" ht="17.25" customHeight="1" thickBot="1">
      <c r="A7" s="77" t="s">
        <v>338</v>
      </c>
      <c r="B7" s="64" t="s">
        <v>396</v>
      </c>
      <c r="C7" s="65">
        <v>1.5441000000000001E-135</v>
      </c>
    </row>
    <row r="8" spans="1:3">
      <c r="A8" s="27" t="s">
        <v>359</v>
      </c>
      <c r="B8" s="27"/>
      <c r="C8" s="27"/>
    </row>
  </sheetData>
  <mergeCells count="2">
    <mergeCell ref="A2:A3"/>
    <mergeCell ref="B2:C2"/>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zoomScaleNormal="100" workbookViewId="0">
      <selection activeCell="G19" sqref="G19"/>
    </sheetView>
  </sheetViews>
  <sheetFormatPr defaultRowHeight="15"/>
  <cols>
    <col min="1" max="1" width="11.5703125" style="27" customWidth="1"/>
    <col min="2" max="2" width="14.140625" style="27" customWidth="1"/>
    <col min="3" max="5" width="14.140625" style="43" customWidth="1"/>
    <col min="6" max="6" width="14.140625" style="53" customWidth="1"/>
    <col min="7" max="8" width="14.140625" style="43" customWidth="1"/>
    <col min="9" max="16384" width="9.140625" style="27"/>
  </cols>
  <sheetData>
    <row r="1" spans="1:8" ht="19.5" thickBot="1">
      <c r="A1" s="66" t="s">
        <v>561</v>
      </c>
      <c r="B1" s="45"/>
      <c r="C1" s="41"/>
      <c r="D1" s="41"/>
      <c r="E1" s="41"/>
      <c r="F1" s="52"/>
      <c r="G1" s="41"/>
      <c r="H1" s="41"/>
    </row>
    <row r="2" spans="1:8" ht="16.5" customHeight="1">
      <c r="A2" s="199" t="s">
        <v>282</v>
      </c>
      <c r="B2" s="199" t="s">
        <v>356</v>
      </c>
      <c r="C2" s="235" t="s">
        <v>452</v>
      </c>
      <c r="D2" s="235" t="s">
        <v>453</v>
      </c>
      <c r="E2" s="235" t="s">
        <v>454</v>
      </c>
      <c r="F2" s="237" t="s">
        <v>440</v>
      </c>
      <c r="G2" s="199" t="s">
        <v>397</v>
      </c>
      <c r="H2" s="199" t="s">
        <v>398</v>
      </c>
    </row>
    <row r="3" spans="1:8" ht="25.5" customHeight="1" thickBot="1">
      <c r="A3" s="234"/>
      <c r="B3" s="234"/>
      <c r="C3" s="236"/>
      <c r="D3" s="236"/>
      <c r="E3" s="236"/>
      <c r="F3" s="238"/>
      <c r="G3" s="200"/>
      <c r="H3" s="200"/>
    </row>
    <row r="4" spans="1:8" ht="26.25" customHeight="1" thickBot="1">
      <c r="A4" s="200"/>
      <c r="B4" s="200"/>
      <c r="C4" s="51" t="s">
        <v>339</v>
      </c>
      <c r="D4" s="51" t="s">
        <v>339</v>
      </c>
      <c r="E4" s="51" t="s">
        <v>339</v>
      </c>
      <c r="F4" s="109" t="s">
        <v>339</v>
      </c>
      <c r="G4" s="51" t="s">
        <v>339</v>
      </c>
      <c r="H4" s="51" t="s">
        <v>339</v>
      </c>
    </row>
    <row r="5" spans="1:8" ht="16.5" customHeight="1">
      <c r="A5" s="67" t="s">
        <v>332</v>
      </c>
      <c r="B5" s="68" t="s">
        <v>352</v>
      </c>
      <c r="C5" s="87" t="s">
        <v>415</v>
      </c>
      <c r="D5" s="87" t="s">
        <v>411</v>
      </c>
      <c r="E5" s="68" t="s">
        <v>352</v>
      </c>
      <c r="F5" s="224" t="s">
        <v>497</v>
      </c>
      <c r="G5" s="228" t="s">
        <v>403</v>
      </c>
      <c r="H5" s="228" t="s">
        <v>399</v>
      </c>
    </row>
    <row r="6" spans="1:8" ht="16.5" customHeight="1">
      <c r="A6" s="84"/>
      <c r="B6" s="85" t="s">
        <v>351</v>
      </c>
      <c r="C6" s="88" t="s">
        <v>416</v>
      </c>
      <c r="D6" s="85" t="s">
        <v>352</v>
      </c>
      <c r="E6" s="88" t="s">
        <v>407</v>
      </c>
      <c r="F6" s="225"/>
      <c r="G6" s="229"/>
      <c r="H6" s="229"/>
    </row>
    <row r="7" spans="1:8" ht="16.5" customHeight="1">
      <c r="A7" s="67" t="s">
        <v>334</v>
      </c>
      <c r="B7" s="68" t="s">
        <v>352</v>
      </c>
      <c r="C7" s="87" t="s">
        <v>417</v>
      </c>
      <c r="D7" s="87" t="s">
        <v>412</v>
      </c>
      <c r="E7" s="68" t="s">
        <v>352</v>
      </c>
      <c r="F7" s="226" t="s">
        <v>446</v>
      </c>
      <c r="G7" s="233" t="s">
        <v>404</v>
      </c>
      <c r="H7" s="230" t="s">
        <v>400</v>
      </c>
    </row>
    <row r="8" spans="1:8" ht="16.5" customHeight="1">
      <c r="A8" s="84"/>
      <c r="B8" s="85" t="s">
        <v>351</v>
      </c>
      <c r="C8" s="88" t="s">
        <v>418</v>
      </c>
      <c r="D8" s="85" t="s">
        <v>352</v>
      </c>
      <c r="E8" s="88" t="s">
        <v>408</v>
      </c>
      <c r="F8" s="225"/>
      <c r="G8" s="229"/>
      <c r="H8" s="229"/>
    </row>
    <row r="9" spans="1:8" ht="16.5" customHeight="1">
      <c r="A9" s="67" t="s">
        <v>336</v>
      </c>
      <c r="B9" s="68" t="s">
        <v>352</v>
      </c>
      <c r="C9" s="87" t="s">
        <v>419</v>
      </c>
      <c r="D9" s="87" t="s">
        <v>413</v>
      </c>
      <c r="E9" s="68" t="s">
        <v>352</v>
      </c>
      <c r="F9" s="226" t="s">
        <v>447</v>
      </c>
      <c r="G9" s="233" t="s">
        <v>405</v>
      </c>
      <c r="H9" s="230" t="s">
        <v>401</v>
      </c>
    </row>
    <row r="10" spans="1:8" ht="16.5" customHeight="1">
      <c r="A10" s="84"/>
      <c r="B10" s="85" t="s">
        <v>351</v>
      </c>
      <c r="C10" s="88" t="s">
        <v>420</v>
      </c>
      <c r="D10" s="85" t="s">
        <v>352</v>
      </c>
      <c r="E10" s="88" t="s">
        <v>409</v>
      </c>
      <c r="F10" s="225"/>
      <c r="G10" s="229"/>
      <c r="H10" s="229"/>
    </row>
    <row r="11" spans="1:8" ht="16.5" customHeight="1">
      <c r="A11" s="60" t="s">
        <v>338</v>
      </c>
      <c r="B11" s="68" t="s">
        <v>352</v>
      </c>
      <c r="C11" s="48" t="s">
        <v>421</v>
      </c>
      <c r="D11" s="48" t="s">
        <v>414</v>
      </c>
      <c r="E11" s="68" t="s">
        <v>352</v>
      </c>
      <c r="F11" s="226" t="s">
        <v>448</v>
      </c>
      <c r="G11" s="233" t="s">
        <v>406</v>
      </c>
      <c r="H11" s="231" t="s">
        <v>402</v>
      </c>
    </row>
    <row r="12" spans="1:8" ht="16.5" customHeight="1" thickBot="1">
      <c r="A12" s="51"/>
      <c r="B12" s="63" t="s">
        <v>351</v>
      </c>
      <c r="C12" s="49" t="s">
        <v>422</v>
      </c>
      <c r="D12" s="69" t="s">
        <v>352</v>
      </c>
      <c r="E12" s="49" t="s">
        <v>410</v>
      </c>
      <c r="F12" s="227"/>
      <c r="G12" s="232"/>
      <c r="H12" s="232"/>
    </row>
    <row r="13" spans="1:8" ht="18.75">
      <c r="A13" s="27" t="s">
        <v>455</v>
      </c>
    </row>
  </sheetData>
  <mergeCells count="20">
    <mergeCell ref="A2:A4"/>
    <mergeCell ref="G2:G3"/>
    <mergeCell ref="H2:H3"/>
    <mergeCell ref="B2:B4"/>
    <mergeCell ref="C2:C3"/>
    <mergeCell ref="D2:D3"/>
    <mergeCell ref="E2:E3"/>
    <mergeCell ref="F2:F3"/>
    <mergeCell ref="F5:F6"/>
    <mergeCell ref="F7:F8"/>
    <mergeCell ref="F9:F10"/>
    <mergeCell ref="F11:F12"/>
    <mergeCell ref="H5:H6"/>
    <mergeCell ref="H7:H8"/>
    <mergeCell ref="H9:H10"/>
    <mergeCell ref="H11:H12"/>
    <mergeCell ref="G5:G6"/>
    <mergeCell ref="G7:G8"/>
    <mergeCell ref="G9:G10"/>
    <mergeCell ref="G11:G12"/>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zoomScale="85" zoomScaleNormal="85" workbookViewId="0">
      <selection activeCell="D27" sqref="D27"/>
    </sheetView>
  </sheetViews>
  <sheetFormatPr defaultRowHeight="15"/>
  <cols>
    <col min="1" max="7" width="19.28515625" customWidth="1"/>
  </cols>
  <sheetData>
    <row r="1" spans="1:7" ht="19.5" thickBot="1">
      <c r="A1" s="23" t="s">
        <v>558</v>
      </c>
      <c r="B1" s="23"/>
      <c r="C1" s="23"/>
      <c r="D1" s="23"/>
      <c r="E1" s="23"/>
      <c r="F1" s="23"/>
      <c r="G1" s="23"/>
    </row>
    <row r="2" spans="1:7" ht="14.25" customHeight="1" thickBot="1">
      <c r="A2" s="99" t="s">
        <v>4</v>
      </c>
      <c r="B2" s="100" t="s">
        <v>425</v>
      </c>
      <c r="C2" s="100" t="s">
        <v>8</v>
      </c>
      <c r="D2" s="100" t="s">
        <v>9</v>
      </c>
      <c r="E2" s="100" t="s">
        <v>10</v>
      </c>
      <c r="F2" s="100" t="s">
        <v>550</v>
      </c>
      <c r="G2" s="100" t="s">
        <v>424</v>
      </c>
    </row>
    <row r="3" spans="1:7" ht="14.25" customHeight="1">
      <c r="A3" s="19" t="s">
        <v>332</v>
      </c>
      <c r="B3" s="24" t="s">
        <v>426</v>
      </c>
      <c r="C3" s="78">
        <v>0.75225191762039301</v>
      </c>
      <c r="D3" s="78">
        <v>5.2300984187471602E-2</v>
      </c>
      <c r="E3" s="4">
        <v>2.5200000000000001E-46</v>
      </c>
      <c r="F3" s="78">
        <v>206.874476952241</v>
      </c>
      <c r="G3" s="78">
        <v>2.5411823280286801E-2</v>
      </c>
    </row>
    <row r="4" spans="1:7" ht="14.25" customHeight="1">
      <c r="A4" s="19"/>
      <c r="B4" s="24" t="s">
        <v>427</v>
      </c>
      <c r="C4" s="78">
        <v>0.84859639134450005</v>
      </c>
      <c r="D4" s="78">
        <v>4.0481630710931298E-2</v>
      </c>
      <c r="E4" s="4">
        <v>6.12E-96</v>
      </c>
      <c r="F4" s="78">
        <v>439.42656621556699</v>
      </c>
      <c r="G4" s="78">
        <v>3.3568548522716797E-2</v>
      </c>
    </row>
    <row r="5" spans="1:7" ht="14.25" customHeight="1">
      <c r="A5" s="19"/>
      <c r="B5" s="24" t="s">
        <v>428</v>
      </c>
      <c r="C5" s="78">
        <v>0.81373058760237804</v>
      </c>
      <c r="D5" s="78">
        <v>6.3604714029598802E-2</v>
      </c>
      <c r="E5" s="4">
        <v>6.5599999999999997E-37</v>
      </c>
      <c r="F5" s="78">
        <v>163.67511862762601</v>
      </c>
      <c r="G5" s="78">
        <v>3.1160336077724098E-2</v>
      </c>
    </row>
    <row r="6" spans="1:7" ht="14.25" customHeight="1">
      <c r="A6" s="19"/>
      <c r="B6" s="24" t="s">
        <v>429</v>
      </c>
      <c r="C6" s="78">
        <v>0.84100335907650503</v>
      </c>
      <c r="D6" s="78">
        <v>5.39168212036501E-2</v>
      </c>
      <c r="E6" s="4">
        <v>6.3400000000000002E-54</v>
      </c>
      <c r="F6" s="78">
        <v>243.302672340501</v>
      </c>
      <c r="G6" s="78">
        <v>3.4426526788327402E-2</v>
      </c>
    </row>
    <row r="7" spans="1:7" ht="14.25" customHeight="1">
      <c r="A7" s="19"/>
      <c r="B7" s="24" t="s">
        <v>430</v>
      </c>
      <c r="C7" s="78">
        <v>0.77808747897575903</v>
      </c>
      <c r="D7" s="78">
        <v>5.4906671939712701E-2</v>
      </c>
      <c r="E7" s="4">
        <v>6.4500000000000004E-45</v>
      </c>
      <c r="F7" s="78">
        <v>200.81984247805201</v>
      </c>
      <c r="G7" s="78">
        <v>3.0063660812168901E-2</v>
      </c>
    </row>
    <row r="8" spans="1:7" ht="14.25" customHeight="1">
      <c r="A8" s="19"/>
      <c r="B8" s="24" t="s">
        <v>431</v>
      </c>
      <c r="C8" s="78">
        <v>0.83085826176306299</v>
      </c>
      <c r="D8" s="78">
        <v>4.3560711310139402E-2</v>
      </c>
      <c r="E8" s="4">
        <v>9.1200000000000004E-80</v>
      </c>
      <c r="F8" s="78">
        <v>363.801042039359</v>
      </c>
      <c r="G8" s="78">
        <v>3.3315722302728001E-2</v>
      </c>
    </row>
    <row r="9" spans="1:7" ht="14.25" customHeight="1">
      <c r="A9" s="19"/>
      <c r="B9" s="24" t="s">
        <v>432</v>
      </c>
      <c r="C9" s="78">
        <v>1.03308482964184</v>
      </c>
      <c r="D9" s="78">
        <v>5.1808035121247403E-2</v>
      </c>
      <c r="E9" s="4">
        <v>9.5300000000000008E-87</v>
      </c>
      <c r="F9" s="78">
        <v>397.62871854499701</v>
      </c>
      <c r="G9" s="78">
        <v>3.9161241126567901E-2</v>
      </c>
    </row>
    <row r="10" spans="1:7" ht="14.25" customHeight="1">
      <c r="A10" s="19"/>
      <c r="B10" s="24" t="s">
        <v>433</v>
      </c>
      <c r="C10" s="78">
        <v>0.84710716571738498</v>
      </c>
      <c r="D10" s="78">
        <v>4.6949599322833498E-2</v>
      </c>
      <c r="E10" s="4">
        <v>9.4199999999999997E-72</v>
      </c>
      <c r="F10" s="78">
        <v>325.546439350154</v>
      </c>
      <c r="G10" s="78">
        <v>2.8445550645800299E-2</v>
      </c>
    </row>
    <row r="11" spans="1:7" ht="14.25" customHeight="1">
      <c r="A11" s="19"/>
      <c r="B11" s="24" t="s">
        <v>434</v>
      </c>
      <c r="C11" s="78">
        <v>0.82013015874014095</v>
      </c>
      <c r="D11" s="78">
        <v>4.4239711380188701E-2</v>
      </c>
      <c r="E11" s="4">
        <v>1.2000000000000001E-75</v>
      </c>
      <c r="F11" s="78">
        <v>343.66948887297201</v>
      </c>
      <c r="G11" s="78">
        <v>2.83633636418834E-2</v>
      </c>
    </row>
    <row r="12" spans="1:7" ht="14.25" customHeight="1">
      <c r="A12" s="21"/>
      <c r="B12" s="26" t="s">
        <v>435</v>
      </c>
      <c r="C12" s="97">
        <v>0.93155257119632995</v>
      </c>
      <c r="D12" s="97">
        <v>4.4541479439514399E-2</v>
      </c>
      <c r="E12" s="8">
        <v>1.9400000000000001E-95</v>
      </c>
      <c r="F12" s="97">
        <v>437.40667784264298</v>
      </c>
      <c r="G12" s="97">
        <v>3.4977409400789299E-2</v>
      </c>
    </row>
    <row r="13" spans="1:7" ht="14.25" customHeight="1">
      <c r="A13" s="19" t="s">
        <v>334</v>
      </c>
      <c r="B13" s="24" t="s">
        <v>426</v>
      </c>
      <c r="C13" s="78">
        <v>0.83028977024287498</v>
      </c>
      <c r="D13" s="78">
        <v>5.2711607839702503E-2</v>
      </c>
      <c r="E13" s="4">
        <v>4.55E-55</v>
      </c>
      <c r="F13" s="78">
        <v>248.111460756257</v>
      </c>
      <c r="G13" s="78">
        <v>3.0323648597405502E-2</v>
      </c>
    </row>
    <row r="14" spans="1:7" ht="14.25" customHeight="1">
      <c r="A14" s="19"/>
      <c r="B14" s="24" t="s">
        <v>427</v>
      </c>
      <c r="C14" s="78">
        <v>0.80988439587904903</v>
      </c>
      <c r="D14" s="78">
        <v>4.1548542542388503E-2</v>
      </c>
      <c r="E14" s="4">
        <v>2.1200000000000001E-83</v>
      </c>
      <c r="F14" s="78">
        <v>379.957011677178</v>
      </c>
      <c r="G14" s="78">
        <v>2.91580289255087E-2</v>
      </c>
    </row>
    <row r="15" spans="1:7" ht="14.25" customHeight="1">
      <c r="A15" s="19"/>
      <c r="B15" s="24" t="s">
        <v>428</v>
      </c>
      <c r="C15" s="78">
        <v>0.76411164642061802</v>
      </c>
      <c r="D15" s="78">
        <v>5.9670954951376497E-2</v>
      </c>
      <c r="E15" s="4">
        <v>5.6599999999999998E-37</v>
      </c>
      <c r="F15" s="78">
        <v>163.97878305470101</v>
      </c>
      <c r="G15" s="78">
        <v>3.1216342363085001E-2</v>
      </c>
    </row>
    <row r="16" spans="1:7" ht="14.25" customHeight="1">
      <c r="A16" s="19"/>
      <c r="B16" s="24" t="s">
        <v>429</v>
      </c>
      <c r="C16" s="78">
        <v>0.69241489274162005</v>
      </c>
      <c r="D16" s="78">
        <v>5.0009223030427902E-2</v>
      </c>
      <c r="E16" s="4">
        <v>5.1299999999999996E-43</v>
      </c>
      <c r="F16" s="78">
        <v>191.704653709513</v>
      </c>
      <c r="G16" s="78">
        <v>2.7325070445604598E-2</v>
      </c>
    </row>
    <row r="17" spans="1:7" ht="14.25" customHeight="1">
      <c r="A17" s="19"/>
      <c r="B17" s="24" t="s">
        <v>430</v>
      </c>
      <c r="C17" s="78">
        <v>0.85801626241581697</v>
      </c>
      <c r="D17" s="78">
        <v>5.5775960504784103E-2</v>
      </c>
      <c r="E17" s="4">
        <v>1.78E-52</v>
      </c>
      <c r="F17" s="78">
        <v>236.64476365264699</v>
      </c>
      <c r="G17" s="78">
        <v>3.5237834114047302E-2</v>
      </c>
    </row>
    <row r="18" spans="1:7" ht="14.25" customHeight="1">
      <c r="A18" s="19"/>
      <c r="B18" s="24" t="s">
        <v>431</v>
      </c>
      <c r="C18" s="78">
        <v>0.78831430947215397</v>
      </c>
      <c r="D18" s="78">
        <v>4.1983509487263503E-2</v>
      </c>
      <c r="E18" s="4">
        <v>2.1199999999999998E-77</v>
      </c>
      <c r="F18" s="78">
        <v>352.56675822765402</v>
      </c>
      <c r="G18" s="78">
        <v>3.23201708710864E-2</v>
      </c>
    </row>
    <row r="19" spans="1:7" ht="14.25" customHeight="1">
      <c r="A19" s="19"/>
      <c r="B19" s="24" t="s">
        <v>432</v>
      </c>
      <c r="C19" s="78">
        <v>1.0078579528076601</v>
      </c>
      <c r="D19" s="78">
        <v>5.0261936621049302E-2</v>
      </c>
      <c r="E19" s="4">
        <v>1.1099999999999999E-87</v>
      </c>
      <c r="F19" s="78">
        <v>402.08715046966302</v>
      </c>
      <c r="G19" s="78">
        <v>3.9582961357865702E-2</v>
      </c>
    </row>
    <row r="20" spans="1:7" ht="14.25" customHeight="1">
      <c r="A20" s="19"/>
      <c r="B20" s="24" t="s">
        <v>433</v>
      </c>
      <c r="C20" s="78">
        <v>0.90835237020096105</v>
      </c>
      <c r="D20" s="78">
        <v>4.5863469688669299E-2</v>
      </c>
      <c r="E20" s="4">
        <v>7.9700000000000006E-86</v>
      </c>
      <c r="F20" s="78">
        <v>392.26085091495099</v>
      </c>
      <c r="G20" s="78">
        <v>3.4076266053190099E-2</v>
      </c>
    </row>
    <row r="21" spans="1:7" ht="14.25" customHeight="1">
      <c r="A21" s="19"/>
      <c r="B21" s="24" t="s">
        <v>434</v>
      </c>
      <c r="C21" s="78">
        <v>0.76811162596520399</v>
      </c>
      <c r="D21" s="78">
        <v>4.07405388471173E-2</v>
      </c>
      <c r="E21" s="4">
        <v>3.86E-78</v>
      </c>
      <c r="F21" s="78">
        <v>355.46367110630399</v>
      </c>
      <c r="G21" s="78">
        <v>2.93082137447872E-2</v>
      </c>
    </row>
    <row r="22" spans="1:7" ht="14.25" customHeight="1">
      <c r="A22" s="21"/>
      <c r="B22" s="26" t="s">
        <v>435</v>
      </c>
      <c r="C22" s="97">
        <v>0.93648946649504705</v>
      </c>
      <c r="D22" s="97">
        <v>4.2954591236626698E-2</v>
      </c>
      <c r="E22" s="8">
        <v>2.1699999999999999E-103</v>
      </c>
      <c r="F22" s="97">
        <v>475.320654836919</v>
      </c>
      <c r="G22" s="97">
        <v>3.7894317604216E-2</v>
      </c>
    </row>
    <row r="23" spans="1:7" ht="14.25" customHeight="1">
      <c r="A23" s="19" t="s">
        <v>336</v>
      </c>
      <c r="B23" s="24" t="s">
        <v>426</v>
      </c>
      <c r="C23" s="78">
        <v>0.77328645736585799</v>
      </c>
      <c r="D23" s="78">
        <v>7.3812366346035899E-2</v>
      </c>
      <c r="E23" s="4">
        <v>1.63E-25</v>
      </c>
      <c r="F23" s="78">
        <v>109.75455818847701</v>
      </c>
      <c r="G23" s="78">
        <v>1.36446921469185E-2</v>
      </c>
    </row>
    <row r="24" spans="1:7" ht="14.25" customHeight="1">
      <c r="A24" s="19"/>
      <c r="B24" s="24" t="s">
        <v>427</v>
      </c>
      <c r="C24" s="78">
        <v>0.83987147835251197</v>
      </c>
      <c r="D24" s="78">
        <v>5.4668340983979401E-2</v>
      </c>
      <c r="E24" s="4">
        <v>8.6700000000000001E-53</v>
      </c>
      <c r="F24" s="78">
        <v>236.02272974274101</v>
      </c>
      <c r="G24" s="78">
        <v>1.8314762091902401E-2</v>
      </c>
    </row>
    <row r="25" spans="1:7" ht="14.25" customHeight="1">
      <c r="A25" s="19"/>
      <c r="B25" s="24" t="s">
        <v>428</v>
      </c>
      <c r="C25" s="78">
        <v>0.91045034661400404</v>
      </c>
      <c r="D25" s="78">
        <v>8.5403013380947704E-2</v>
      </c>
      <c r="E25" s="4">
        <v>2.9400000000000003E-26</v>
      </c>
      <c r="F25" s="78">
        <v>113.64912991609</v>
      </c>
      <c r="G25" s="78">
        <v>2.1844474589897699E-2</v>
      </c>
    </row>
    <row r="26" spans="1:7" ht="14.25" customHeight="1">
      <c r="A26" s="19"/>
      <c r="B26" s="24" t="s">
        <v>429</v>
      </c>
      <c r="C26" s="78">
        <v>0.94294127652503101</v>
      </c>
      <c r="D26" s="78">
        <v>7.5075949946871806E-2</v>
      </c>
      <c r="E26" s="4">
        <v>8.7199999999999995E-36</v>
      </c>
      <c r="F26" s="78">
        <v>157.74935541941301</v>
      </c>
      <c r="G26" s="78">
        <v>2.25945329077696E-2</v>
      </c>
    </row>
    <row r="27" spans="1:7" ht="14.25" customHeight="1">
      <c r="A27" s="19"/>
      <c r="B27" s="24" t="s">
        <v>430</v>
      </c>
      <c r="C27" s="78">
        <v>0.92501952966463696</v>
      </c>
      <c r="D27" s="78">
        <v>7.1403995509359497E-2</v>
      </c>
      <c r="E27" s="4">
        <v>6.5099999999999997E-38</v>
      </c>
      <c r="F27" s="78">
        <v>167.82504455744601</v>
      </c>
      <c r="G27" s="78">
        <v>2.5248903834017698E-2</v>
      </c>
    </row>
    <row r="28" spans="1:7" ht="14.25" customHeight="1">
      <c r="A28" s="19"/>
      <c r="B28" s="24" t="s">
        <v>431</v>
      </c>
      <c r="C28" s="78">
        <v>0.881503847312467</v>
      </c>
      <c r="D28" s="78">
        <v>6.1372824856383297E-2</v>
      </c>
      <c r="E28" s="4">
        <v>2.4100000000000002E-46</v>
      </c>
      <c r="F28" s="78">
        <v>206.298565489319</v>
      </c>
      <c r="G28" s="78">
        <v>1.9168633846918401E-2</v>
      </c>
    </row>
    <row r="29" spans="1:7" ht="14.25" customHeight="1">
      <c r="A29" s="19"/>
      <c r="B29" s="24" t="s">
        <v>432</v>
      </c>
      <c r="C29" s="78">
        <v>1.0985828983054899</v>
      </c>
      <c r="D29" s="78">
        <v>7.0033756401266203E-2</v>
      </c>
      <c r="E29" s="4">
        <v>8.7200000000000005E-55</v>
      </c>
      <c r="F29" s="78">
        <v>246.06553410989099</v>
      </c>
      <c r="G29" s="78">
        <v>2.46014740156121E-2</v>
      </c>
    </row>
    <row r="30" spans="1:7" ht="14.25" customHeight="1">
      <c r="A30" s="19"/>
      <c r="B30" s="24" t="s">
        <v>433</v>
      </c>
      <c r="C30" s="78">
        <v>0.94601579371343902</v>
      </c>
      <c r="D30" s="78">
        <v>6.1908878117340499E-2</v>
      </c>
      <c r="E30" s="4">
        <v>3.4799999999999998E-52</v>
      </c>
      <c r="F30" s="78">
        <v>233.502171329346</v>
      </c>
      <c r="G30" s="78">
        <v>2.0568343315418399E-2</v>
      </c>
    </row>
    <row r="31" spans="1:7" ht="14.25" customHeight="1">
      <c r="A31" s="19"/>
      <c r="B31" s="24" t="s">
        <v>434</v>
      </c>
      <c r="C31" s="78">
        <v>1.03633553798376</v>
      </c>
      <c r="D31" s="78">
        <v>6.3118669132558897E-2</v>
      </c>
      <c r="E31" s="4">
        <v>6.4799999999999996E-60</v>
      </c>
      <c r="F31" s="78">
        <v>269.57843302639901</v>
      </c>
      <c r="G31" s="78">
        <v>2.2385439904194698E-2</v>
      </c>
    </row>
    <row r="32" spans="1:7" ht="14.25" customHeight="1">
      <c r="A32" s="21"/>
      <c r="B32" s="26" t="s">
        <v>435</v>
      </c>
      <c r="C32" s="97">
        <v>0.99966816673260095</v>
      </c>
      <c r="D32" s="97">
        <v>5.9137558170381598E-2</v>
      </c>
      <c r="E32" s="8">
        <v>2.24E-63</v>
      </c>
      <c r="F32" s="97">
        <v>285.74913125169098</v>
      </c>
      <c r="G32" s="97">
        <v>2.31305612295571E-2</v>
      </c>
    </row>
    <row r="33" spans="1:7" ht="14.25" customHeight="1">
      <c r="A33" s="19" t="s">
        <v>338</v>
      </c>
      <c r="B33" s="24" t="s">
        <v>426</v>
      </c>
      <c r="C33" s="78">
        <v>0.76510737801641504</v>
      </c>
      <c r="D33" s="78">
        <v>4.8988160425769998E-2</v>
      </c>
      <c r="E33" s="4">
        <v>3.4900000000000001E-54</v>
      </c>
      <c r="F33" s="78">
        <v>243.92846219320299</v>
      </c>
      <c r="G33" s="78">
        <v>2.9827661698814598E-2</v>
      </c>
    </row>
    <row r="34" spans="1:7" ht="14.25" customHeight="1">
      <c r="A34" s="6"/>
      <c r="B34" s="24" t="s">
        <v>427</v>
      </c>
      <c r="C34" s="78">
        <v>0.809424166085151</v>
      </c>
      <c r="D34" s="78">
        <v>3.8572349944635202E-2</v>
      </c>
      <c r="E34" s="4">
        <v>3.9099999999999998E-96</v>
      </c>
      <c r="F34" s="78">
        <v>440.35217651653898</v>
      </c>
      <c r="G34" s="78">
        <v>3.36368741834943E-2</v>
      </c>
    </row>
    <row r="35" spans="1:7" ht="14.25" customHeight="1">
      <c r="A35" s="6"/>
      <c r="B35" s="24" t="s">
        <v>428</v>
      </c>
      <c r="C35" s="78">
        <v>0.76401361483408903</v>
      </c>
      <c r="D35" s="78">
        <v>5.7110112520713498E-2</v>
      </c>
      <c r="E35" s="4">
        <v>3.8500000000000003E-40</v>
      </c>
      <c r="F35" s="78">
        <v>178.96836672282001</v>
      </c>
      <c r="G35" s="78">
        <v>3.3972930396405102E-2</v>
      </c>
    </row>
    <row r="36" spans="1:7" ht="14.25" customHeight="1">
      <c r="A36" s="6"/>
      <c r="B36" s="24" t="s">
        <v>429</v>
      </c>
      <c r="C36" s="78">
        <v>0.76532808611257397</v>
      </c>
      <c r="D36" s="78">
        <v>4.8315690555601601E-2</v>
      </c>
      <c r="E36" s="4">
        <v>1.59E-55</v>
      </c>
      <c r="F36" s="78">
        <v>250.910542776216</v>
      </c>
      <c r="G36" s="78">
        <v>3.5464836937377398E-2</v>
      </c>
    </row>
    <row r="37" spans="1:7" ht="14.25" customHeight="1">
      <c r="A37" s="6"/>
      <c r="B37" s="24" t="s">
        <v>430</v>
      </c>
      <c r="C37" s="78">
        <v>0.77969592324502701</v>
      </c>
      <c r="D37" s="78">
        <v>5.1534532786637902E-2</v>
      </c>
      <c r="E37" s="4">
        <v>7.5800000000000002E-51</v>
      </c>
      <c r="F37" s="78">
        <v>228.90427923016401</v>
      </c>
      <c r="G37" s="78">
        <v>3.4124554200814998E-2</v>
      </c>
    </row>
    <row r="38" spans="1:7" ht="14.25" customHeight="1">
      <c r="A38" s="6"/>
      <c r="B38" s="24" t="s">
        <v>431</v>
      </c>
      <c r="C38" s="78">
        <v>0.78593744818679701</v>
      </c>
      <c r="D38" s="78">
        <v>3.9573077890118102E-2</v>
      </c>
      <c r="E38" s="4">
        <v>3.3200000000000002E-86</v>
      </c>
      <c r="F38" s="78">
        <v>394.435802831503</v>
      </c>
      <c r="G38" s="78">
        <v>3.6020099033999303E-2</v>
      </c>
    </row>
    <row r="39" spans="1:7" ht="14.25" customHeight="1">
      <c r="A39" s="6"/>
      <c r="B39" s="24" t="s">
        <v>432</v>
      </c>
      <c r="C39" s="78">
        <v>1.0024175814668099</v>
      </c>
      <c r="D39" s="78">
        <v>4.76354176405464E-2</v>
      </c>
      <c r="E39" s="4">
        <v>3.5199999999999998E-96</v>
      </c>
      <c r="F39" s="78">
        <v>442.83037825063701</v>
      </c>
      <c r="G39" s="78">
        <v>4.3419720895654698E-2</v>
      </c>
    </row>
    <row r="40" spans="1:7" ht="14.25" customHeight="1">
      <c r="A40" s="6"/>
      <c r="B40" s="24" t="s">
        <v>433</v>
      </c>
      <c r="C40" s="78">
        <v>0.91147551491035295</v>
      </c>
      <c r="D40" s="78">
        <v>4.3560486507321E-2</v>
      </c>
      <c r="E40" s="4">
        <v>2.1799999999999999E-95</v>
      </c>
      <c r="F40" s="78">
        <v>437.82905960158098</v>
      </c>
      <c r="G40" s="78">
        <v>3.7884876960351199E-2</v>
      </c>
    </row>
    <row r="41" spans="1:7" ht="14.25" customHeight="1">
      <c r="A41" s="6"/>
      <c r="B41" s="24" t="s">
        <v>434</v>
      </c>
      <c r="C41" s="78">
        <v>0.79033702782068704</v>
      </c>
      <c r="D41" s="78">
        <v>3.9641305790205403E-2</v>
      </c>
      <c r="E41" s="4">
        <v>5.24E-87</v>
      </c>
      <c r="F41" s="78">
        <v>397.49234803821798</v>
      </c>
      <c r="G41" s="78">
        <v>3.2660332982647797E-2</v>
      </c>
    </row>
    <row r="42" spans="1:7" ht="14.25" customHeight="1" thickBot="1">
      <c r="A42" s="22"/>
      <c r="B42" s="25" t="s">
        <v>435</v>
      </c>
      <c r="C42" s="98">
        <v>0.94443199824344304</v>
      </c>
      <c r="D42" s="98">
        <v>4.1122002481869202E-2</v>
      </c>
      <c r="E42" s="14">
        <v>2.7799999999999999E-114</v>
      </c>
      <c r="F42" s="78">
        <v>527.46397255603199</v>
      </c>
      <c r="G42" s="98">
        <v>4.1877302863287801E-2</v>
      </c>
    </row>
    <row r="43" spans="1:7" ht="29.25" customHeight="1">
      <c r="A43" s="202" t="s">
        <v>467</v>
      </c>
      <c r="B43" s="202"/>
      <c r="C43" s="202"/>
      <c r="D43" s="202"/>
      <c r="E43" s="202"/>
      <c r="F43" s="202"/>
      <c r="G43" s="202"/>
    </row>
    <row r="44" spans="1:7">
      <c r="F44" s="180"/>
    </row>
  </sheetData>
  <mergeCells count="1">
    <mergeCell ref="A43:G4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5"/>
  <sheetViews>
    <sheetView zoomScale="70" zoomScaleNormal="70" workbookViewId="0">
      <selection activeCell="O24" sqref="O24"/>
    </sheetView>
  </sheetViews>
  <sheetFormatPr defaultRowHeight="15"/>
  <cols>
    <col min="1" max="2" width="10.28515625" customWidth="1"/>
    <col min="3" max="3" width="17.85546875" customWidth="1"/>
    <col min="4" max="6" width="13.42578125" customWidth="1"/>
    <col min="7" max="7" width="20" bestFit="1" customWidth="1"/>
    <col min="8" max="11" width="13.42578125" customWidth="1"/>
    <col min="12" max="12" width="20.28515625" bestFit="1" customWidth="1"/>
    <col min="13" max="13" width="13.42578125" customWidth="1"/>
    <col min="14" max="14" width="12.5703125" bestFit="1" customWidth="1"/>
    <col min="15" max="15" width="10" bestFit="1" customWidth="1"/>
    <col min="16" max="16" width="11.140625" bestFit="1" customWidth="1"/>
    <col min="17" max="17" width="20" bestFit="1" customWidth="1"/>
    <col min="18" max="18" width="14.85546875" bestFit="1" customWidth="1"/>
    <col min="19" max="19" width="13" bestFit="1" customWidth="1"/>
    <col min="20" max="20" width="10.28515625" bestFit="1" customWidth="1"/>
    <col min="21" max="21" width="10.7109375" bestFit="1" customWidth="1"/>
    <col min="22" max="22" width="20.28515625" bestFit="1" customWidth="1"/>
    <col min="23" max="23" width="14.85546875" bestFit="1" customWidth="1"/>
    <col min="24" max="24" width="12.5703125" bestFit="1" customWidth="1"/>
    <col min="25" max="25" width="10" bestFit="1" customWidth="1"/>
    <col min="26" max="26" width="10.7109375" bestFit="1" customWidth="1"/>
    <col min="27" max="27" width="20" bestFit="1" customWidth="1"/>
    <col min="28" max="28" width="14.85546875" bestFit="1" customWidth="1"/>
    <col min="29" max="29" width="13" bestFit="1" customWidth="1"/>
    <col min="30" max="30" width="10.28515625" bestFit="1" customWidth="1"/>
    <col min="31" max="31" width="11.140625" bestFit="1" customWidth="1"/>
    <col min="32" max="32" width="20.28515625" bestFit="1" customWidth="1"/>
    <col min="33" max="33" width="14.85546875" bestFit="1" customWidth="1"/>
  </cols>
  <sheetData>
    <row r="1" spans="1:33" ht="19.5" thickBot="1">
      <c r="A1" s="207" t="s">
        <v>559</v>
      </c>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c r="AF1" s="207"/>
      <c r="AG1" s="207"/>
    </row>
    <row r="2" spans="1:33" ht="19.5" thickBot="1">
      <c r="A2" s="240"/>
      <c r="B2" s="240"/>
      <c r="C2" s="241"/>
      <c r="D2" s="239" t="s">
        <v>478</v>
      </c>
      <c r="E2" s="240"/>
      <c r="F2" s="240"/>
      <c r="G2" s="240"/>
      <c r="H2" s="240"/>
      <c r="I2" s="240"/>
      <c r="J2" s="240"/>
      <c r="K2" s="240"/>
      <c r="L2" s="240"/>
      <c r="M2" s="241"/>
      <c r="N2" s="239" t="s">
        <v>563</v>
      </c>
      <c r="O2" s="240"/>
      <c r="P2" s="240"/>
      <c r="Q2" s="240"/>
      <c r="R2" s="240"/>
      <c r="S2" s="240"/>
      <c r="T2" s="240"/>
      <c r="U2" s="240"/>
      <c r="V2" s="240"/>
      <c r="W2" s="241"/>
      <c r="X2" s="239" t="s">
        <v>564</v>
      </c>
      <c r="Y2" s="240"/>
      <c r="Z2" s="240"/>
      <c r="AA2" s="240"/>
      <c r="AB2" s="240"/>
      <c r="AC2" s="240"/>
      <c r="AD2" s="240"/>
      <c r="AE2" s="240"/>
      <c r="AF2" s="240"/>
      <c r="AG2" s="241"/>
    </row>
    <row r="3" spans="1:33" ht="15.75" thickBot="1">
      <c r="A3" s="10" t="s">
        <v>476</v>
      </c>
      <c r="B3" s="10" t="s">
        <v>477</v>
      </c>
      <c r="C3" s="10" t="s">
        <v>466</v>
      </c>
      <c r="D3" s="105" t="s">
        <v>468</v>
      </c>
      <c r="E3" s="106" t="s">
        <v>469</v>
      </c>
      <c r="F3" s="106" t="s">
        <v>470</v>
      </c>
      <c r="G3" s="106" t="s">
        <v>551</v>
      </c>
      <c r="H3" s="106" t="s">
        <v>471</v>
      </c>
      <c r="I3" s="106" t="s">
        <v>472</v>
      </c>
      <c r="J3" s="106" t="s">
        <v>473</v>
      </c>
      <c r="K3" s="106" t="s">
        <v>474</v>
      </c>
      <c r="L3" s="106" t="s">
        <v>552</v>
      </c>
      <c r="M3" s="107" t="s">
        <v>475</v>
      </c>
      <c r="N3" s="105" t="s">
        <v>468</v>
      </c>
      <c r="O3" s="106" t="s">
        <v>469</v>
      </c>
      <c r="P3" s="106" t="s">
        <v>470</v>
      </c>
      <c r="Q3" s="106" t="s">
        <v>551</v>
      </c>
      <c r="R3" s="106" t="s">
        <v>471</v>
      </c>
      <c r="S3" s="106" t="s">
        <v>472</v>
      </c>
      <c r="T3" s="106" t="s">
        <v>473</v>
      </c>
      <c r="U3" s="106" t="s">
        <v>474</v>
      </c>
      <c r="V3" s="106" t="s">
        <v>552</v>
      </c>
      <c r="W3" s="107" t="s">
        <v>475</v>
      </c>
      <c r="X3" s="105" t="s">
        <v>468</v>
      </c>
      <c r="Y3" s="106" t="s">
        <v>469</v>
      </c>
      <c r="Z3" s="106" t="s">
        <v>470</v>
      </c>
      <c r="AA3" s="106" t="s">
        <v>551</v>
      </c>
      <c r="AB3" s="106" t="s">
        <v>471</v>
      </c>
      <c r="AC3" s="106" t="s">
        <v>472</v>
      </c>
      <c r="AD3" s="106" t="s">
        <v>473</v>
      </c>
      <c r="AE3" s="106" t="s">
        <v>474</v>
      </c>
      <c r="AF3" s="106" t="s">
        <v>552</v>
      </c>
      <c r="AG3" s="107" t="s">
        <v>475</v>
      </c>
    </row>
    <row r="4" spans="1:33">
      <c r="A4" s="110" t="str">
        <f>UPPER("sbp")</f>
        <v>SBP</v>
      </c>
      <c r="B4" s="111" t="str">
        <f>UPPER("dbp")</f>
        <v>DBP</v>
      </c>
      <c r="C4" s="112" t="s">
        <v>426</v>
      </c>
      <c r="D4" s="93">
        <v>0.745</v>
      </c>
      <c r="E4" s="94">
        <v>5.0999999999999997E-2</v>
      </c>
      <c r="F4" s="95">
        <v>1.08E-47</v>
      </c>
      <c r="G4" s="78">
        <v>26.197993886980999</v>
      </c>
      <c r="H4" s="94">
        <v>2.6182266999999999E-2</v>
      </c>
      <c r="I4" s="94">
        <v>0.81599999999999995</v>
      </c>
      <c r="J4" s="94">
        <v>0.05</v>
      </c>
      <c r="K4" s="95">
        <v>7.5100000000000007E-58</v>
      </c>
      <c r="L4" s="78">
        <v>42.354215887590101</v>
      </c>
      <c r="M4" s="113">
        <v>3.1882235000000002E-2</v>
      </c>
      <c r="N4" s="110">
        <v>0.72099999999999997</v>
      </c>
      <c r="O4" s="111">
        <v>0.05</v>
      </c>
      <c r="P4" s="95">
        <v>3.5799999999999999E-46</v>
      </c>
      <c r="Q4" s="78">
        <v>27.024745641875299</v>
      </c>
      <c r="R4" s="94">
        <v>2.5325972441319001E-2</v>
      </c>
      <c r="S4" s="111">
        <v>0.8</v>
      </c>
      <c r="T4" s="111">
        <v>5.0999999999999997E-2</v>
      </c>
      <c r="U4" s="95">
        <v>8.7400000000000004E-55</v>
      </c>
      <c r="V4" s="78">
        <v>37.848270180449802</v>
      </c>
      <c r="W4" s="94">
        <v>3.0164636984688499E-2</v>
      </c>
      <c r="X4" s="110">
        <v>0.76800000000000002</v>
      </c>
      <c r="Y4" s="111">
        <v>5.1999999999999998E-2</v>
      </c>
      <c r="Z4" s="95">
        <v>2.2000000000000001E-48</v>
      </c>
      <c r="AA4" s="78">
        <v>23.5268126622898</v>
      </c>
      <c r="AB4" s="94">
        <v>2.6570547307739199E-2</v>
      </c>
      <c r="AC4" s="111">
        <v>0.84199999999999997</v>
      </c>
      <c r="AD4" s="111">
        <v>0.05</v>
      </c>
      <c r="AE4" s="95">
        <v>1.7500000000000002E-61</v>
      </c>
      <c r="AF4" s="78">
        <v>43.317963298851403</v>
      </c>
      <c r="AG4" s="113">
        <v>3.3914509874290698E-2</v>
      </c>
    </row>
    <row r="5" spans="1:33">
      <c r="A5" s="114" t="str">
        <f t="shared" ref="A5:A33" si="0">UPPER("sbp")</f>
        <v>SBP</v>
      </c>
      <c r="B5" s="7" t="str">
        <f t="shared" ref="B5:B13" si="1">UPPER("dbp")</f>
        <v>DBP</v>
      </c>
      <c r="C5" s="115" t="s">
        <v>427</v>
      </c>
      <c r="D5" s="79">
        <v>0.82699999999999996</v>
      </c>
      <c r="E5" s="96">
        <v>3.9E-2</v>
      </c>
      <c r="F5" s="15">
        <v>8.8300000000000003E-99</v>
      </c>
      <c r="G5" s="78">
        <v>55.240316547990602</v>
      </c>
      <c r="H5" s="96">
        <v>3.4565112000000002E-2</v>
      </c>
      <c r="I5" s="96">
        <v>0.81100000000000005</v>
      </c>
      <c r="J5" s="96">
        <v>0.04</v>
      </c>
      <c r="K5" s="15">
        <v>1.1099999999999999E-89</v>
      </c>
      <c r="L5" s="78">
        <v>66.034824615389795</v>
      </c>
      <c r="M5" s="101">
        <v>3.1369689999999999E-2</v>
      </c>
      <c r="N5" s="114">
        <v>0.83299999999999996</v>
      </c>
      <c r="O5" s="7">
        <v>3.7999999999999999E-2</v>
      </c>
      <c r="P5" s="15">
        <v>3.8900000000000002E-103</v>
      </c>
      <c r="Q5" s="78">
        <v>58.8400732035917</v>
      </c>
      <c r="R5" s="96">
        <v>3.6091387290891799E-2</v>
      </c>
      <c r="S5" s="7">
        <v>0.80500000000000005</v>
      </c>
      <c r="T5" s="7">
        <v>0.04</v>
      </c>
      <c r="U5" s="15">
        <v>5.6000000000000002E-87</v>
      </c>
      <c r="V5" s="78">
        <v>55.793101960163803</v>
      </c>
      <c r="W5" s="96">
        <v>3.0418282360107799E-2</v>
      </c>
      <c r="X5" s="114">
        <v>0.83499999999999996</v>
      </c>
      <c r="Y5" s="7">
        <v>0.04</v>
      </c>
      <c r="Z5" s="15">
        <v>1.23E-96</v>
      </c>
      <c r="AA5" s="78">
        <v>50.954411142216301</v>
      </c>
      <c r="AB5" s="96">
        <v>3.3813481764755099E-2</v>
      </c>
      <c r="AC5" s="7">
        <v>0.81499999999999995</v>
      </c>
      <c r="AD5" s="7">
        <v>0.04</v>
      </c>
      <c r="AE5" s="15">
        <v>7.62E-91</v>
      </c>
      <c r="AF5" s="78">
        <v>68.007393078547807</v>
      </c>
      <c r="AG5" s="101">
        <v>3.1778540887059802E-2</v>
      </c>
    </row>
    <row r="6" spans="1:33">
      <c r="A6" s="114" t="str">
        <f t="shared" si="0"/>
        <v>SBP</v>
      </c>
      <c r="B6" s="7" t="str">
        <f t="shared" si="1"/>
        <v>DBP</v>
      </c>
      <c r="C6" s="115" t="s">
        <v>428</v>
      </c>
      <c r="D6" s="79">
        <v>0.80600000000000005</v>
      </c>
      <c r="E6" s="96">
        <v>6.0999999999999999E-2</v>
      </c>
      <c r="F6" s="15">
        <v>7.1599999999999997E-40</v>
      </c>
      <c r="G6" s="78">
        <v>27.421949128020099</v>
      </c>
      <c r="H6" s="96">
        <v>3.3739081999999997E-2</v>
      </c>
      <c r="I6" s="96">
        <v>0.72599999999999998</v>
      </c>
      <c r="J6" s="96">
        <v>5.7000000000000002E-2</v>
      </c>
      <c r="K6" s="15">
        <v>2.7200000000000001E-36</v>
      </c>
      <c r="L6" s="78">
        <v>26.714022452045899</v>
      </c>
      <c r="M6" s="101">
        <v>3.0621585E-2</v>
      </c>
      <c r="N6" s="114">
        <v>0.78500000000000003</v>
      </c>
      <c r="O6" s="7">
        <v>0.06</v>
      </c>
      <c r="P6" s="15">
        <v>2.35E-38</v>
      </c>
      <c r="Q6" s="78">
        <v>26.581139029086099</v>
      </c>
      <c r="R6" s="96">
        <v>3.2420279400519003E-2</v>
      </c>
      <c r="S6" s="7">
        <v>0.70599999999999996</v>
      </c>
      <c r="T6" s="7">
        <v>5.8000000000000003E-2</v>
      </c>
      <c r="U6" s="15">
        <v>2.9799999999999999E-33</v>
      </c>
      <c r="V6" s="78">
        <v>22.183342198325398</v>
      </c>
      <c r="W6" s="96">
        <v>2.7969099784660899E-2</v>
      </c>
      <c r="X6" s="114">
        <v>0.83</v>
      </c>
      <c r="Y6" s="7">
        <v>6.2E-2</v>
      </c>
      <c r="Z6" s="15">
        <v>9.6799999999999993E-41</v>
      </c>
      <c r="AA6" s="78">
        <v>27.782202128055399</v>
      </c>
      <c r="AB6" s="96">
        <v>3.4494284412114301E-2</v>
      </c>
      <c r="AC6" s="7">
        <v>0.77400000000000002</v>
      </c>
      <c r="AD6" s="7">
        <v>5.7000000000000002E-2</v>
      </c>
      <c r="AE6" s="15">
        <v>3.1399999999999997E-41</v>
      </c>
      <c r="AF6" s="78">
        <v>24.812110640011198</v>
      </c>
      <c r="AG6" s="101">
        <v>3.4919500664930901E-2</v>
      </c>
    </row>
    <row r="7" spans="1:33">
      <c r="A7" s="114" t="str">
        <f t="shared" si="0"/>
        <v>SBP</v>
      </c>
      <c r="B7" s="7" t="str">
        <f t="shared" si="1"/>
        <v>DBP</v>
      </c>
      <c r="C7" s="115" t="s">
        <v>429</v>
      </c>
      <c r="D7" s="79">
        <v>0.84199999999999997</v>
      </c>
      <c r="E7" s="96">
        <v>5.1999999999999998E-2</v>
      </c>
      <c r="F7" s="15">
        <v>7.3500000000000001E-59</v>
      </c>
      <c r="G7" s="78">
        <v>28.513593987576598</v>
      </c>
      <c r="H7" s="96">
        <v>3.7624929000000001E-2</v>
      </c>
      <c r="I7" s="96">
        <v>0.70399999999999996</v>
      </c>
      <c r="J7" s="96">
        <v>4.8000000000000001E-2</v>
      </c>
      <c r="K7" s="15">
        <v>1.7000000000000001E-47</v>
      </c>
      <c r="L7" s="78">
        <v>33.412196270874098</v>
      </c>
      <c r="M7" s="101">
        <v>3.0247368E-2</v>
      </c>
      <c r="N7" s="114">
        <v>0.84499999999999997</v>
      </c>
      <c r="O7" s="7">
        <v>5.0999999999999997E-2</v>
      </c>
      <c r="P7" s="15">
        <v>1.4599999999999999E-60</v>
      </c>
      <c r="Q7" s="78">
        <v>28.774233356884999</v>
      </c>
      <c r="R7" s="96">
        <v>3.8725913497158503E-2</v>
      </c>
      <c r="S7" s="7">
        <v>0.70099999999999996</v>
      </c>
      <c r="T7" s="7">
        <v>4.9000000000000002E-2</v>
      </c>
      <c r="U7" s="15">
        <v>7.7300000000000001E-46</v>
      </c>
      <c r="V7" s="78">
        <v>30.5343230990241</v>
      </c>
      <c r="W7" s="96">
        <v>2.9166645087365699E-2</v>
      </c>
      <c r="X7" s="114">
        <v>0.82</v>
      </c>
      <c r="Y7" s="7">
        <v>5.2999999999999999E-2</v>
      </c>
      <c r="Z7" s="15">
        <v>1.9800000000000001E-53</v>
      </c>
      <c r="AA7" s="78">
        <v>24.926938779039698</v>
      </c>
      <c r="AB7" s="96">
        <v>3.4105659526351403E-2</v>
      </c>
      <c r="AC7" s="7">
        <v>0.67700000000000005</v>
      </c>
      <c r="AD7" s="7">
        <v>4.8000000000000001E-2</v>
      </c>
      <c r="AE7" s="15">
        <v>4.1900000000000002E-44</v>
      </c>
      <c r="AF7" s="78">
        <v>31.643990802612802</v>
      </c>
      <c r="AG7" s="101">
        <v>2.80354323132476E-2</v>
      </c>
    </row>
    <row r="8" spans="1:33">
      <c r="A8" s="114" t="str">
        <f t="shared" si="0"/>
        <v>SBP</v>
      </c>
      <c r="B8" s="7" t="str">
        <f t="shared" si="1"/>
        <v>DBP</v>
      </c>
      <c r="C8" s="115" t="s">
        <v>430</v>
      </c>
      <c r="D8" s="79">
        <v>0.80900000000000005</v>
      </c>
      <c r="E8" s="96">
        <v>5.2999999999999999E-2</v>
      </c>
      <c r="F8" s="15">
        <v>1.6E-52</v>
      </c>
      <c r="G8" s="78">
        <v>17.639030662975902</v>
      </c>
      <c r="H8" s="96">
        <v>3.5269802000000003E-2</v>
      </c>
      <c r="I8" s="96">
        <v>0.82099999999999995</v>
      </c>
      <c r="J8" s="96">
        <v>5.2999999999999999E-2</v>
      </c>
      <c r="K8" s="15">
        <v>1.78E-52</v>
      </c>
      <c r="L8" s="78">
        <v>59.4981101399351</v>
      </c>
      <c r="M8" s="101">
        <v>3.5237808000000002E-2</v>
      </c>
      <c r="N8" s="114">
        <v>0.79700000000000004</v>
      </c>
      <c r="O8" s="7">
        <v>5.1999999999999998E-2</v>
      </c>
      <c r="P8" s="15">
        <v>5.2400000000000003E-52</v>
      </c>
      <c r="Q8" s="78">
        <v>14.6986435856657</v>
      </c>
      <c r="R8" s="96">
        <v>3.49172109911592E-2</v>
      </c>
      <c r="S8" s="7">
        <v>0.79500000000000004</v>
      </c>
      <c r="T8" s="7">
        <v>5.3999999999999999E-2</v>
      </c>
      <c r="U8" s="15">
        <v>4.14E-48</v>
      </c>
      <c r="V8" s="78">
        <v>51.230524180877701</v>
      </c>
      <c r="W8" s="96">
        <v>3.2252050951879697E-2</v>
      </c>
      <c r="X8" s="114">
        <v>0.82399999999999995</v>
      </c>
      <c r="Y8" s="7">
        <v>5.3999999999999999E-2</v>
      </c>
      <c r="Z8" s="15">
        <v>7.1200000000000002E-52</v>
      </c>
      <c r="AA8" s="78">
        <v>16.048720867007901</v>
      </c>
      <c r="AB8" s="96">
        <v>3.4826711986475398E-2</v>
      </c>
      <c r="AC8" s="7">
        <v>0.83199999999999996</v>
      </c>
      <c r="AD8" s="7">
        <v>5.2999999999999999E-2</v>
      </c>
      <c r="AE8" s="15">
        <v>9.38E-54</v>
      </c>
      <c r="AF8" s="78">
        <v>56.390338580879899</v>
      </c>
      <c r="AG8" s="101">
        <v>3.6110327204691497E-2</v>
      </c>
    </row>
    <row r="9" spans="1:33">
      <c r="A9" s="114" t="str">
        <f t="shared" si="0"/>
        <v>SBP</v>
      </c>
      <c r="B9" s="7" t="str">
        <f t="shared" si="1"/>
        <v>DBP</v>
      </c>
      <c r="C9" s="115" t="s">
        <v>431</v>
      </c>
      <c r="D9" s="79">
        <v>0.86299999999999999</v>
      </c>
      <c r="E9" s="96">
        <v>4.2000000000000003E-2</v>
      </c>
      <c r="F9" s="15">
        <v>7.4699999999999999E-93</v>
      </c>
      <c r="G9" s="78">
        <v>48.851360042343998</v>
      </c>
      <c r="H9" s="96">
        <v>3.8805209E-2</v>
      </c>
      <c r="I9" s="96">
        <v>0.79400000000000004</v>
      </c>
      <c r="J9" s="96">
        <v>4.1000000000000002E-2</v>
      </c>
      <c r="K9" s="15">
        <v>1.8000000000000001E-83</v>
      </c>
      <c r="L9" s="78">
        <v>61.389591044634699</v>
      </c>
      <c r="M9" s="101">
        <v>3.4873207000000003E-2</v>
      </c>
      <c r="N9" s="114">
        <v>0.85799999999999998</v>
      </c>
      <c r="O9" s="7">
        <v>4.1000000000000002E-2</v>
      </c>
      <c r="P9" s="15">
        <v>2.38E-93</v>
      </c>
      <c r="Q9" s="78">
        <v>46.853063510723601</v>
      </c>
      <c r="R9" s="96">
        <v>3.9012857774819297E-2</v>
      </c>
      <c r="S9" s="7">
        <v>0.78700000000000003</v>
      </c>
      <c r="T9" s="7">
        <v>4.1000000000000002E-2</v>
      </c>
      <c r="U9" s="15">
        <v>2.2399999999999999E-79</v>
      </c>
      <c r="V9" s="78">
        <v>53.615947154416098</v>
      </c>
      <c r="W9" s="96">
        <v>3.3151340187498601E-2</v>
      </c>
      <c r="X9" s="114">
        <v>0.84699999999999998</v>
      </c>
      <c r="Y9" s="7">
        <v>4.2000000000000003E-2</v>
      </c>
      <c r="Z9" s="15">
        <v>7.61E-87</v>
      </c>
      <c r="AA9" s="78">
        <v>46.430031920592803</v>
      </c>
      <c r="AB9" s="96">
        <v>3.6288619269520997E-2</v>
      </c>
      <c r="AC9" s="7">
        <v>0.78100000000000003</v>
      </c>
      <c r="AD9" s="7">
        <v>0.04</v>
      </c>
      <c r="AE9" s="15">
        <v>1.1599999999999999E-81</v>
      </c>
      <c r="AF9" s="78">
        <v>58.748203999072103</v>
      </c>
      <c r="AG9" s="101">
        <v>3.4112207122846801E-2</v>
      </c>
    </row>
    <row r="10" spans="1:33">
      <c r="A10" s="114" t="str">
        <f t="shared" si="0"/>
        <v>SBP</v>
      </c>
      <c r="B10" s="7" t="str">
        <f t="shared" si="1"/>
        <v>DBP</v>
      </c>
      <c r="C10" s="115" t="s">
        <v>432</v>
      </c>
      <c r="D10" s="79">
        <v>1.02</v>
      </c>
      <c r="E10" s="96">
        <v>0.05</v>
      </c>
      <c r="F10" s="15">
        <v>1.07E-90</v>
      </c>
      <c r="G10" s="78">
        <v>82.569925839050995</v>
      </c>
      <c r="H10" s="96">
        <v>4.0946855999999997E-2</v>
      </c>
      <c r="I10" s="96">
        <v>1.028</v>
      </c>
      <c r="J10" s="96">
        <v>4.9000000000000002E-2</v>
      </c>
      <c r="K10" s="15">
        <v>2.7100000000000002E-97</v>
      </c>
      <c r="L10" s="78">
        <v>58.469852596565197</v>
      </c>
      <c r="M10" s="101">
        <v>4.3921281E-2</v>
      </c>
      <c r="N10" s="114">
        <v>1.028</v>
      </c>
      <c r="O10" s="7">
        <v>4.9000000000000002E-2</v>
      </c>
      <c r="P10" s="15">
        <v>6.0400000000000002E-95</v>
      </c>
      <c r="Q10" s="78">
        <v>78.232743633916797</v>
      </c>
      <c r="R10" s="96">
        <v>4.2863321893259899E-2</v>
      </c>
      <c r="S10" s="7">
        <v>1.0249999999999999</v>
      </c>
      <c r="T10" s="7">
        <v>4.9000000000000002E-2</v>
      </c>
      <c r="U10" s="15">
        <v>5.3999999999999999E-96</v>
      </c>
      <c r="V10" s="78">
        <v>60.9444876739406</v>
      </c>
      <c r="W10" s="96">
        <v>4.3336147595612003E-2</v>
      </c>
      <c r="X10" s="114">
        <v>1.012</v>
      </c>
      <c r="Y10" s="7">
        <v>5.0999999999999997E-2</v>
      </c>
      <c r="Z10" s="15">
        <v>5.3500000000000001E-86</v>
      </c>
      <c r="AA10" s="78">
        <v>76.301999790692605</v>
      </c>
      <c r="AB10" s="96">
        <v>3.8822268423635897E-2</v>
      </c>
      <c r="AC10" s="7">
        <v>1.026</v>
      </c>
      <c r="AD10" s="7">
        <v>4.8000000000000001E-2</v>
      </c>
      <c r="AE10" s="15">
        <v>9.9799999999999998E-98</v>
      </c>
      <c r="AF10" s="78">
        <v>58.573482905570501</v>
      </c>
      <c r="AG10" s="101">
        <v>4.4116700137161798E-2</v>
      </c>
    </row>
    <row r="11" spans="1:33">
      <c r="A11" s="114" t="str">
        <f t="shared" si="0"/>
        <v>SBP</v>
      </c>
      <c r="B11" s="7" t="str">
        <f t="shared" si="1"/>
        <v>DBP</v>
      </c>
      <c r="C11" s="115" t="s">
        <v>433</v>
      </c>
      <c r="D11" s="79">
        <v>0.877</v>
      </c>
      <c r="E11" s="96">
        <v>4.4999999999999998E-2</v>
      </c>
      <c r="F11" s="15">
        <v>1.97E-83</v>
      </c>
      <c r="G11" s="78">
        <v>31.413998545465901</v>
      </c>
      <c r="H11" s="96">
        <v>3.3120699000000003E-2</v>
      </c>
      <c r="I11" s="96">
        <v>0.91500000000000004</v>
      </c>
      <c r="J11" s="96">
        <v>4.3999999999999997E-2</v>
      </c>
      <c r="K11" s="15">
        <v>5.78E-93</v>
      </c>
      <c r="L11" s="78">
        <v>105.57702495398</v>
      </c>
      <c r="M11" s="101">
        <v>3.6921397000000002E-2</v>
      </c>
      <c r="N11" s="114">
        <v>0.86099999999999999</v>
      </c>
      <c r="O11" s="7">
        <v>4.3999999999999997E-2</v>
      </c>
      <c r="P11" s="15">
        <v>3.0799999999999997E-82</v>
      </c>
      <c r="Q11" s="78">
        <v>30.219691998588701</v>
      </c>
      <c r="R11" s="96">
        <v>3.2643548727053599E-2</v>
      </c>
      <c r="S11" s="7">
        <v>0.90100000000000002</v>
      </c>
      <c r="T11" s="7">
        <v>4.4999999999999998E-2</v>
      </c>
      <c r="U11" s="15">
        <v>1.14E-88</v>
      </c>
      <c r="V11" s="78">
        <v>97.208522822177002</v>
      </c>
      <c r="W11" s="96">
        <v>3.5210986021661603E-2</v>
      </c>
      <c r="X11" s="114">
        <v>0.88100000000000001</v>
      </c>
      <c r="Y11" s="7">
        <v>4.5999999999999999E-2</v>
      </c>
      <c r="Z11" s="15">
        <v>4.7400000000000001E-81</v>
      </c>
      <c r="AA11" s="78">
        <v>28.2777456616531</v>
      </c>
      <c r="AB11" s="96">
        <v>3.21693375061761E-2</v>
      </c>
      <c r="AC11" s="7">
        <v>0.91600000000000004</v>
      </c>
      <c r="AD11" s="7">
        <v>4.3999999999999997E-2</v>
      </c>
      <c r="AE11" s="15">
        <v>8.86E-94</v>
      </c>
      <c r="AF11" s="78">
        <v>102.126132123736</v>
      </c>
      <c r="AG11" s="101">
        <v>3.7245368451309498E-2</v>
      </c>
    </row>
    <row r="12" spans="1:33">
      <c r="A12" s="114" t="str">
        <f t="shared" si="0"/>
        <v>SBP</v>
      </c>
      <c r="B12" s="7" t="str">
        <f t="shared" si="1"/>
        <v>DBP</v>
      </c>
      <c r="C12" s="115" t="s">
        <v>434</v>
      </c>
      <c r="D12" s="79">
        <v>0.80200000000000005</v>
      </c>
      <c r="E12" s="96">
        <v>4.2999999999999997E-2</v>
      </c>
      <c r="F12" s="15">
        <v>3.0899999999999998E-78</v>
      </c>
      <c r="G12" s="78">
        <v>64.6040489542861</v>
      </c>
      <c r="H12" s="96">
        <v>2.9344529000000001E-2</v>
      </c>
      <c r="I12" s="96">
        <v>0.75800000000000001</v>
      </c>
      <c r="J12" s="96">
        <v>3.9E-2</v>
      </c>
      <c r="K12" s="15">
        <v>2.4600000000000001E-81</v>
      </c>
      <c r="L12" s="78">
        <v>59.455812116309197</v>
      </c>
      <c r="M12" s="101">
        <v>3.0517560999999999E-2</v>
      </c>
      <c r="N12" s="114">
        <v>0.80800000000000005</v>
      </c>
      <c r="O12" s="7">
        <v>4.2000000000000003E-2</v>
      </c>
      <c r="P12" s="15">
        <v>1.58E-81</v>
      </c>
      <c r="Q12" s="78">
        <v>59.619006921555801</v>
      </c>
      <c r="R12" s="96">
        <v>3.0590168690352599E-2</v>
      </c>
      <c r="S12" s="7">
        <v>0.77100000000000002</v>
      </c>
      <c r="T12" s="7">
        <v>0.04</v>
      </c>
      <c r="U12" s="15">
        <v>1.98E-82</v>
      </c>
      <c r="V12" s="78">
        <v>62.351336099901197</v>
      </c>
      <c r="W12" s="96">
        <v>3.09307715170117E-2</v>
      </c>
      <c r="X12" s="114">
        <v>0.79</v>
      </c>
      <c r="Y12" s="7">
        <v>4.2999999999999997E-2</v>
      </c>
      <c r="Z12" s="15">
        <v>1.77E-73</v>
      </c>
      <c r="AA12" s="78">
        <v>59.971093543268097</v>
      </c>
      <c r="AB12" s="96">
        <v>2.7541493643849502E-2</v>
      </c>
      <c r="AC12" s="7">
        <v>0.76500000000000001</v>
      </c>
      <c r="AD12" s="7">
        <v>3.9E-2</v>
      </c>
      <c r="AE12" s="15">
        <v>8.38E-84</v>
      </c>
      <c r="AF12" s="78">
        <v>60.052759681951997</v>
      </c>
      <c r="AG12" s="101">
        <v>3.1450334667975401E-2</v>
      </c>
    </row>
    <row r="13" spans="1:33">
      <c r="A13" s="118" t="str">
        <f t="shared" si="0"/>
        <v>SBP</v>
      </c>
      <c r="B13" s="5" t="str">
        <f t="shared" si="1"/>
        <v>DBP</v>
      </c>
      <c r="C13" s="102" t="s">
        <v>435</v>
      </c>
      <c r="D13" s="80">
        <v>0.92</v>
      </c>
      <c r="E13" s="97">
        <v>4.2999999999999997E-2</v>
      </c>
      <c r="F13" s="8">
        <v>5.3200000000000003E-100</v>
      </c>
      <c r="G13" s="97">
        <v>61.259238556768601</v>
      </c>
      <c r="H13" s="97">
        <v>3.6651958999999998E-2</v>
      </c>
      <c r="I13" s="97">
        <v>0.92700000000000005</v>
      </c>
      <c r="J13" s="97">
        <v>4.2000000000000003E-2</v>
      </c>
      <c r="K13" s="8">
        <v>1.2E-107</v>
      </c>
      <c r="L13" s="97">
        <v>72.583412416234594</v>
      </c>
      <c r="M13" s="108">
        <v>3.9452742999999998E-2</v>
      </c>
      <c r="N13" s="118">
        <v>0.92400000000000004</v>
      </c>
      <c r="O13" s="5">
        <v>4.2000000000000003E-2</v>
      </c>
      <c r="P13" s="8">
        <v>1.89E-103</v>
      </c>
      <c r="Q13" s="97">
        <v>54.855692985128897</v>
      </c>
      <c r="R13" s="97">
        <v>3.7916495685952803E-2</v>
      </c>
      <c r="S13" s="5">
        <v>0.92</v>
      </c>
      <c r="T13" s="5">
        <v>4.2000000000000003E-2</v>
      </c>
      <c r="U13" s="8">
        <v>1.3900000000000001E-103</v>
      </c>
      <c r="V13" s="97">
        <v>69.375695735797606</v>
      </c>
      <c r="W13" s="97">
        <v>3.7965776303655101E-2</v>
      </c>
      <c r="X13" s="118">
        <v>0.91500000000000004</v>
      </c>
      <c r="Y13" s="5">
        <v>4.3999999999999997E-2</v>
      </c>
      <c r="Z13" s="8">
        <v>1.0999999999999999E-95</v>
      </c>
      <c r="AA13" s="97">
        <v>64.722390759292296</v>
      </c>
      <c r="AB13" s="97">
        <v>3.50682569695824E-2</v>
      </c>
      <c r="AC13" s="5">
        <v>0.90900000000000003</v>
      </c>
      <c r="AD13" s="5">
        <v>4.1000000000000002E-2</v>
      </c>
      <c r="AE13" s="8">
        <v>6.9499999999999997E-105</v>
      </c>
      <c r="AF13" s="97">
        <v>63.020118801622601</v>
      </c>
      <c r="AG13" s="108">
        <v>3.8441991799074503E-2</v>
      </c>
    </row>
    <row r="14" spans="1:33">
      <c r="A14" s="114" t="str">
        <f t="shared" si="0"/>
        <v>SBP</v>
      </c>
      <c r="B14" s="7" t="str">
        <f>UPPER("pp")</f>
        <v>PP</v>
      </c>
      <c r="C14" s="115" t="s">
        <v>426</v>
      </c>
      <c r="D14" s="79">
        <v>0.76900000000000002</v>
      </c>
      <c r="E14" s="96">
        <v>5.0999999999999997E-2</v>
      </c>
      <c r="F14" s="15">
        <v>1.0599999999999999E-50</v>
      </c>
      <c r="G14" s="78">
        <v>20.1076352593861</v>
      </c>
      <c r="H14" s="96">
        <v>2.7872590999999999E-2</v>
      </c>
      <c r="I14" s="96">
        <v>0.78200000000000003</v>
      </c>
      <c r="J14" s="96">
        <v>6.4000000000000001E-2</v>
      </c>
      <c r="K14" s="15">
        <v>2.9300000000000001E-34</v>
      </c>
      <c r="L14" s="78">
        <v>35.778081181191702</v>
      </c>
      <c r="M14" s="101">
        <v>1.8600423000000001E-2</v>
      </c>
      <c r="N14" s="114">
        <v>0.76900000000000002</v>
      </c>
      <c r="O14" s="7">
        <v>5.0999999999999997E-2</v>
      </c>
      <c r="P14" s="15">
        <v>8.8199999999999999E-51</v>
      </c>
      <c r="Q14" s="78">
        <v>20.230365740169699</v>
      </c>
      <c r="R14" s="96">
        <v>2.79175848220806E-2</v>
      </c>
      <c r="S14" s="7">
        <v>0.78800000000000003</v>
      </c>
      <c r="T14" s="7">
        <v>6.4000000000000001E-2</v>
      </c>
      <c r="U14" s="15">
        <v>1.3500000000000001E-34</v>
      </c>
      <c r="V14" s="78">
        <v>36.3800454075677</v>
      </c>
      <c r="W14" s="96">
        <v>1.8790757013393101E-2</v>
      </c>
      <c r="X14" s="114">
        <v>0.751</v>
      </c>
      <c r="Y14" s="7">
        <v>5.5E-2</v>
      </c>
      <c r="Z14" s="15">
        <v>2.95E-42</v>
      </c>
      <c r="AA14" s="78">
        <v>18.932972077273799</v>
      </c>
      <c r="AB14" s="96">
        <v>2.3118575925594999E-2</v>
      </c>
      <c r="AC14" s="7">
        <v>0.78700000000000003</v>
      </c>
      <c r="AD14" s="7">
        <v>6.7000000000000004E-2</v>
      </c>
      <c r="AE14" s="15">
        <v>6.4399999999999997E-32</v>
      </c>
      <c r="AF14" s="78">
        <v>36.477590201596001</v>
      </c>
      <c r="AG14" s="101">
        <v>1.7274453766600601E-2</v>
      </c>
    </row>
    <row r="15" spans="1:33">
      <c r="A15" s="114" t="str">
        <f t="shared" si="0"/>
        <v>SBP</v>
      </c>
      <c r="B15" s="7" t="str">
        <f t="shared" ref="B15:B23" si="2">UPPER("pp")</f>
        <v>PP</v>
      </c>
      <c r="C15" s="115" t="s">
        <v>427</v>
      </c>
      <c r="D15" s="79">
        <v>0.84</v>
      </c>
      <c r="E15" s="96">
        <v>3.9E-2</v>
      </c>
      <c r="F15" s="15">
        <v>1.1400000000000001E-98</v>
      </c>
      <c r="G15" s="78">
        <v>77.332388478288607</v>
      </c>
      <c r="H15" s="96">
        <v>3.4526595E-2</v>
      </c>
      <c r="I15" s="96">
        <v>0.88800000000000001</v>
      </c>
      <c r="J15" s="96">
        <v>4.7E-2</v>
      </c>
      <c r="K15" s="15">
        <v>1.87E-77</v>
      </c>
      <c r="L15" s="78">
        <v>39.456616694787201</v>
      </c>
      <c r="M15" s="101">
        <v>2.7059728000000002E-2</v>
      </c>
      <c r="N15" s="114">
        <v>0.84299999999999997</v>
      </c>
      <c r="O15" s="7">
        <v>3.9E-2</v>
      </c>
      <c r="P15" s="15">
        <v>2.02E-99</v>
      </c>
      <c r="Q15" s="78">
        <v>73.869265331943595</v>
      </c>
      <c r="R15" s="96">
        <v>3.4789367848909097E-2</v>
      </c>
      <c r="S15" s="7">
        <v>0.88700000000000001</v>
      </c>
      <c r="T15" s="7">
        <v>4.7E-2</v>
      </c>
      <c r="U15" s="15">
        <v>3.0000000000000002E-77</v>
      </c>
      <c r="V15" s="78">
        <v>37.945355756222298</v>
      </c>
      <c r="W15" s="96">
        <v>2.69876026647978E-2</v>
      </c>
      <c r="X15" s="114">
        <v>0.82899999999999996</v>
      </c>
      <c r="Y15" s="7">
        <v>4.2000000000000003E-2</v>
      </c>
      <c r="Z15" s="15">
        <v>5.3100000000000003E-84</v>
      </c>
      <c r="AA15" s="78">
        <v>79.189417564946893</v>
      </c>
      <c r="AB15" s="96">
        <v>2.9369592613614801E-2</v>
      </c>
      <c r="AC15" s="7">
        <v>0.86699999999999999</v>
      </c>
      <c r="AD15" s="7">
        <v>4.9000000000000002E-2</v>
      </c>
      <c r="AE15" s="15">
        <v>2.8000000000000001E-68</v>
      </c>
      <c r="AF15" s="78">
        <v>37.489521948130601</v>
      </c>
      <c r="AG15" s="101">
        <v>2.3814772740307199E-2</v>
      </c>
    </row>
    <row r="16" spans="1:33">
      <c r="A16" s="114" t="str">
        <f t="shared" si="0"/>
        <v>SBP</v>
      </c>
      <c r="B16" s="7" t="str">
        <f t="shared" si="2"/>
        <v>PP</v>
      </c>
      <c r="C16" s="115" t="s">
        <v>428</v>
      </c>
      <c r="D16" s="79">
        <v>0.82</v>
      </c>
      <c r="E16" s="96">
        <v>6.0999999999999999E-2</v>
      </c>
      <c r="F16" s="15">
        <v>6.4299999999999998E-40</v>
      </c>
      <c r="G16" s="78">
        <v>24.355725766436901</v>
      </c>
      <c r="H16" s="96">
        <v>3.3779607000000003E-2</v>
      </c>
      <c r="I16" s="96">
        <v>0.93799999999999994</v>
      </c>
      <c r="J16" s="96">
        <v>7.4999999999999997E-2</v>
      </c>
      <c r="K16" s="15">
        <v>3.5599999999999998E-35</v>
      </c>
      <c r="L16" s="78">
        <v>21.737770853654801</v>
      </c>
      <c r="M16" s="101">
        <v>2.9648214999999999E-2</v>
      </c>
      <c r="N16" s="114">
        <v>0.82199999999999995</v>
      </c>
      <c r="O16" s="7">
        <v>6.0999999999999999E-2</v>
      </c>
      <c r="P16" s="15">
        <v>2.9499999999999998E-40</v>
      </c>
      <c r="Q16" s="78">
        <v>22.089290696195899</v>
      </c>
      <c r="R16" s="96">
        <v>3.4074186385988303E-2</v>
      </c>
      <c r="S16" s="7">
        <v>0.94399999999999995</v>
      </c>
      <c r="T16" s="7">
        <v>7.4999999999999997E-2</v>
      </c>
      <c r="U16" s="15">
        <v>1.4400000000000001E-35</v>
      </c>
      <c r="V16" s="78">
        <v>22.9306867463266</v>
      </c>
      <c r="W16" s="96">
        <v>2.9990568447890401E-2</v>
      </c>
      <c r="X16" s="114">
        <v>0.79700000000000004</v>
      </c>
      <c r="Y16" s="7">
        <v>6.6000000000000003E-2</v>
      </c>
      <c r="Z16" s="15">
        <v>2.72E-33</v>
      </c>
      <c r="AA16" s="78">
        <v>24.525268132609899</v>
      </c>
      <c r="AB16" s="96">
        <v>2.80031841381644E-2</v>
      </c>
      <c r="AC16" s="7">
        <v>0.92500000000000004</v>
      </c>
      <c r="AD16" s="7">
        <v>7.8E-2</v>
      </c>
      <c r="AE16" s="15">
        <v>1.0399999999999999E-31</v>
      </c>
      <c r="AF16" s="78">
        <v>21.405262654804499</v>
      </c>
      <c r="AG16" s="101">
        <v>2.6618861691434299E-2</v>
      </c>
    </row>
    <row r="17" spans="1:33">
      <c r="A17" s="114" t="str">
        <f t="shared" si="0"/>
        <v>SBP</v>
      </c>
      <c r="B17" s="7" t="str">
        <f t="shared" si="2"/>
        <v>PP</v>
      </c>
      <c r="C17" s="115" t="s">
        <v>429</v>
      </c>
      <c r="D17" s="79">
        <v>0.84199999999999997</v>
      </c>
      <c r="E17" s="96">
        <v>5.2999999999999999E-2</v>
      </c>
      <c r="F17" s="15">
        <v>1.43E-56</v>
      </c>
      <c r="G17" s="78">
        <v>26.980938090556201</v>
      </c>
      <c r="H17" s="96">
        <v>3.6142596999999999E-2</v>
      </c>
      <c r="I17" s="96">
        <v>1</v>
      </c>
      <c r="J17" s="96">
        <v>6.5000000000000002E-2</v>
      </c>
      <c r="K17" s="15">
        <v>5.0399999999999998E-52</v>
      </c>
      <c r="L17" s="78">
        <v>31.0872347731462</v>
      </c>
      <c r="M17" s="101">
        <v>3.3192692000000003E-2</v>
      </c>
      <c r="N17" s="114">
        <v>0.84299999999999997</v>
      </c>
      <c r="O17" s="7">
        <v>5.1999999999999998E-2</v>
      </c>
      <c r="P17" s="15">
        <v>4.6200000000000002E-57</v>
      </c>
      <c r="Q17" s="78">
        <v>25.2922611411554</v>
      </c>
      <c r="R17" s="96">
        <v>3.6460703815488799E-2</v>
      </c>
      <c r="S17" s="7">
        <v>1.0009999999999999</v>
      </c>
      <c r="T17" s="7">
        <v>6.5000000000000002E-2</v>
      </c>
      <c r="U17" s="15">
        <v>3.5200000000000003E-52</v>
      </c>
      <c r="V17" s="78">
        <v>30.979062486239801</v>
      </c>
      <c r="W17" s="96">
        <v>3.3293545190798003E-2</v>
      </c>
      <c r="X17" s="114">
        <v>0.84299999999999997</v>
      </c>
      <c r="Y17" s="7">
        <v>5.7000000000000002E-2</v>
      </c>
      <c r="Z17" s="15">
        <v>3.6299999999999997E-49</v>
      </c>
      <c r="AA17" s="78">
        <v>26.596861459826599</v>
      </c>
      <c r="AB17" s="96">
        <v>3.1334534593198397E-2</v>
      </c>
      <c r="AC17" s="7">
        <v>1.006</v>
      </c>
      <c r="AD17" s="7">
        <v>6.9000000000000006E-2</v>
      </c>
      <c r="AE17" s="15">
        <v>4.2800000000000001E-48</v>
      </c>
      <c r="AF17" s="78">
        <v>30.623603720844802</v>
      </c>
      <c r="AG17" s="101">
        <v>3.06368505226269E-2</v>
      </c>
    </row>
    <row r="18" spans="1:33">
      <c r="A18" s="114" t="str">
        <f t="shared" si="0"/>
        <v>SBP</v>
      </c>
      <c r="B18" s="7" t="str">
        <f t="shared" si="2"/>
        <v>PP</v>
      </c>
      <c r="C18" s="115" t="s">
        <v>430</v>
      </c>
      <c r="D18" s="79">
        <v>0.78</v>
      </c>
      <c r="E18" s="96">
        <v>5.2999999999999999E-2</v>
      </c>
      <c r="F18" s="15">
        <v>2.8799999999999998E-48</v>
      </c>
      <c r="G18" s="78">
        <v>32.317407379654298</v>
      </c>
      <c r="H18" s="96">
        <v>3.2359407999999999E-2</v>
      </c>
      <c r="I18" s="96">
        <v>0.86299999999999999</v>
      </c>
      <c r="J18" s="96">
        <v>6.3E-2</v>
      </c>
      <c r="K18" s="15">
        <v>3.4799999999999998E-42</v>
      </c>
      <c r="L18" s="78">
        <v>35.839983331364003</v>
      </c>
      <c r="M18" s="101">
        <v>2.8188353999999999E-2</v>
      </c>
      <c r="N18" s="114">
        <v>0.77900000000000003</v>
      </c>
      <c r="O18" s="7">
        <v>5.2999999999999999E-2</v>
      </c>
      <c r="P18" s="15">
        <v>4.97E-48</v>
      </c>
      <c r="Q18" s="78">
        <v>33.759722914781698</v>
      </c>
      <c r="R18" s="96">
        <v>3.2197542769456099E-2</v>
      </c>
      <c r="S18" s="7">
        <v>0.86099999999999999</v>
      </c>
      <c r="T18" s="7">
        <v>6.3E-2</v>
      </c>
      <c r="U18" s="15">
        <v>1.43E-41</v>
      </c>
      <c r="V18" s="78">
        <v>33.636494243897999</v>
      </c>
      <c r="W18" s="96">
        <v>2.7765762262995701E-2</v>
      </c>
      <c r="X18" s="114">
        <v>0.76700000000000002</v>
      </c>
      <c r="Y18" s="7">
        <v>5.7000000000000002E-2</v>
      </c>
      <c r="Z18" s="15">
        <v>6.5699999999999995E-41</v>
      </c>
      <c r="AA18" s="78">
        <v>32.992948838850999</v>
      </c>
      <c r="AB18" s="96">
        <v>2.7310791089850101E-2</v>
      </c>
      <c r="AC18" s="7">
        <v>0.87</v>
      </c>
      <c r="AD18" s="7">
        <v>6.5000000000000002E-2</v>
      </c>
      <c r="AE18" s="15">
        <v>7.7999999999999996E-40</v>
      </c>
      <c r="AF18" s="78">
        <v>34.929055500477098</v>
      </c>
      <c r="AG18" s="101">
        <v>2.65716837523946E-2</v>
      </c>
    </row>
    <row r="19" spans="1:33">
      <c r="A19" s="114" t="str">
        <f t="shared" si="0"/>
        <v>SBP</v>
      </c>
      <c r="B19" s="7" t="str">
        <f t="shared" si="2"/>
        <v>PP</v>
      </c>
      <c r="C19" s="115" t="s">
        <v>431</v>
      </c>
      <c r="D19" s="79">
        <v>0.81899999999999995</v>
      </c>
      <c r="E19" s="96">
        <v>4.2000000000000003E-2</v>
      </c>
      <c r="F19" s="15">
        <v>4.8300000000000003E-82</v>
      </c>
      <c r="G19" s="78">
        <v>59.962375171454397</v>
      </c>
      <c r="H19" s="96">
        <v>3.4272705000000001E-2</v>
      </c>
      <c r="I19" s="96">
        <v>0.86699999999999999</v>
      </c>
      <c r="J19" s="96">
        <v>5.2999999999999999E-2</v>
      </c>
      <c r="K19" s="15">
        <v>4.5100000000000004E-59</v>
      </c>
      <c r="L19" s="78">
        <v>28.498718354145499</v>
      </c>
      <c r="M19" s="101">
        <v>2.4576868000000002E-2</v>
      </c>
      <c r="N19" s="114">
        <v>0.82499999999999996</v>
      </c>
      <c r="O19" s="7">
        <v>4.2000000000000003E-2</v>
      </c>
      <c r="P19" s="15">
        <v>4.2300000000000002E-83</v>
      </c>
      <c r="Q19" s="78">
        <v>55.4242479445386</v>
      </c>
      <c r="R19" s="96">
        <v>3.4716849656495803E-2</v>
      </c>
      <c r="S19" s="7">
        <v>0.88300000000000001</v>
      </c>
      <c r="T19" s="7">
        <v>5.2999999999999999E-2</v>
      </c>
      <c r="U19" s="15">
        <v>1.19E-60</v>
      </c>
      <c r="V19" s="78">
        <v>31.6863376732218</v>
      </c>
      <c r="W19" s="96">
        <v>2.5246005709688199E-2</v>
      </c>
      <c r="X19" s="114">
        <v>0.80800000000000005</v>
      </c>
      <c r="Y19" s="7">
        <v>4.4999999999999998E-2</v>
      </c>
      <c r="Z19" s="15">
        <v>5.0900000000000001E-70</v>
      </c>
      <c r="AA19" s="78">
        <v>60.153222854513103</v>
      </c>
      <c r="AB19" s="96">
        <v>2.9208469327229598E-2</v>
      </c>
      <c r="AC19" s="7">
        <v>0.84399999999999997</v>
      </c>
      <c r="AD19" s="7">
        <v>5.5E-2</v>
      </c>
      <c r="AE19" s="15">
        <v>3.4900000000000003E-52</v>
      </c>
      <c r="AF19" s="78">
        <v>28.057992423871301</v>
      </c>
      <c r="AG19" s="101">
        <v>2.1652545310159699E-2</v>
      </c>
    </row>
    <row r="20" spans="1:33">
      <c r="A20" s="114" t="str">
        <f t="shared" si="0"/>
        <v>SBP</v>
      </c>
      <c r="B20" s="7" t="str">
        <f t="shared" si="2"/>
        <v>PP</v>
      </c>
      <c r="C20" s="115" t="s">
        <v>432</v>
      </c>
      <c r="D20" s="79">
        <v>1.012</v>
      </c>
      <c r="E20" s="96">
        <v>0.05</v>
      </c>
      <c r="F20" s="15">
        <v>1.89E-88</v>
      </c>
      <c r="G20" s="78">
        <v>40.965539465495901</v>
      </c>
      <c r="H20" s="96">
        <v>3.9931689999999999E-2</v>
      </c>
      <c r="I20" s="96">
        <v>1.046</v>
      </c>
      <c r="J20" s="96">
        <v>6.0999999999999999E-2</v>
      </c>
      <c r="K20" s="15">
        <v>9.4300000000000006E-65</v>
      </c>
      <c r="L20" s="78">
        <v>50.153215844451097</v>
      </c>
      <c r="M20" s="101">
        <v>2.9162456999999999E-2</v>
      </c>
      <c r="N20" s="114">
        <v>1.018</v>
      </c>
      <c r="O20" s="7">
        <v>0.05</v>
      </c>
      <c r="P20" s="15">
        <v>9.9E-90</v>
      </c>
      <c r="Q20" s="78">
        <v>35.707174940962098</v>
      </c>
      <c r="R20" s="96">
        <v>4.0509978172286E-2</v>
      </c>
      <c r="S20" s="7">
        <v>1.0589999999999999</v>
      </c>
      <c r="T20" s="7">
        <v>6.0999999999999999E-2</v>
      </c>
      <c r="U20" s="15">
        <v>6.3500000000000004E-66</v>
      </c>
      <c r="V20" s="78">
        <v>53.269622094706499</v>
      </c>
      <c r="W20" s="96">
        <v>2.9697463631099201E-2</v>
      </c>
      <c r="X20" s="114">
        <v>1.0269999999999999</v>
      </c>
      <c r="Y20" s="7">
        <v>5.3999999999999999E-2</v>
      </c>
      <c r="Z20" s="15">
        <v>2.7300000000000001E-80</v>
      </c>
      <c r="AA20" s="78">
        <v>38.948787621859701</v>
      </c>
      <c r="AB20" s="96">
        <v>3.6236100145096303E-2</v>
      </c>
      <c r="AC20" s="7">
        <v>1.0620000000000001</v>
      </c>
      <c r="AD20" s="7">
        <v>6.4000000000000001E-2</v>
      </c>
      <c r="AE20" s="15">
        <v>7.5099999999999998E-62</v>
      </c>
      <c r="AF20" s="78">
        <v>51.743791010397203</v>
      </c>
      <c r="AG20" s="101">
        <v>2.7836659392008599E-2</v>
      </c>
    </row>
    <row r="21" spans="1:33">
      <c r="A21" s="114" t="str">
        <f t="shared" si="0"/>
        <v>SBP</v>
      </c>
      <c r="B21" s="7" t="str">
        <f t="shared" si="2"/>
        <v>PP</v>
      </c>
      <c r="C21" s="115" t="s">
        <v>433</v>
      </c>
      <c r="D21" s="79">
        <v>0.86199999999999999</v>
      </c>
      <c r="E21" s="96">
        <v>4.5999999999999999E-2</v>
      </c>
      <c r="F21" s="15">
        <v>8.4099999999999997E-79</v>
      </c>
      <c r="G21" s="78">
        <v>53.857023266992996</v>
      </c>
      <c r="H21" s="96">
        <v>3.1269856999999998E-2</v>
      </c>
      <c r="I21" s="96">
        <v>0.88400000000000001</v>
      </c>
      <c r="J21" s="96">
        <v>5.3999999999999999E-2</v>
      </c>
      <c r="K21" s="15">
        <v>4.8999999999999998E-59</v>
      </c>
      <c r="L21" s="78">
        <v>32.821029264735699</v>
      </c>
      <c r="M21" s="101">
        <v>2.3332378000000001E-2</v>
      </c>
      <c r="N21" s="114">
        <v>0.85</v>
      </c>
      <c r="O21" s="7">
        <v>4.5999999999999999E-2</v>
      </c>
      <c r="P21" s="15">
        <v>1.33E-76</v>
      </c>
      <c r="Q21" s="78">
        <v>61.105346850337199</v>
      </c>
      <c r="R21" s="96">
        <v>3.0389832923596899E-2</v>
      </c>
      <c r="S21" s="7">
        <v>0.86599999999999999</v>
      </c>
      <c r="T21" s="7">
        <v>5.3999999999999999E-2</v>
      </c>
      <c r="U21" s="15">
        <v>2.1199999999999998E-56</v>
      </c>
      <c r="V21" s="78">
        <v>26.626705983235102</v>
      </c>
      <c r="W21" s="96">
        <v>2.2269550535831201E-2</v>
      </c>
      <c r="X21" s="114">
        <v>0.875</v>
      </c>
      <c r="Y21" s="7">
        <v>4.8000000000000001E-2</v>
      </c>
      <c r="Z21" s="15">
        <v>3.9000000000000002E-72</v>
      </c>
      <c r="AA21" s="78">
        <v>54.783315429329598</v>
      </c>
      <c r="AB21" s="96">
        <v>2.85994170539829E-2</v>
      </c>
      <c r="AC21" s="7">
        <v>0.89300000000000002</v>
      </c>
      <c r="AD21" s="7">
        <v>5.6000000000000001E-2</v>
      </c>
      <c r="AE21" s="15">
        <v>1.8299999999999999E-56</v>
      </c>
      <c r="AF21" s="78">
        <v>33.103335045106199</v>
      </c>
      <c r="AG21" s="101">
        <v>2.2295483550199498E-2</v>
      </c>
    </row>
    <row r="22" spans="1:33">
      <c r="A22" s="114" t="str">
        <f t="shared" si="0"/>
        <v>SBP</v>
      </c>
      <c r="B22" s="7" t="str">
        <f t="shared" si="2"/>
        <v>PP</v>
      </c>
      <c r="C22" s="115" t="s">
        <v>434</v>
      </c>
      <c r="D22" s="79">
        <v>0.85199999999999998</v>
      </c>
      <c r="E22" s="96">
        <v>4.2999999999999997E-2</v>
      </c>
      <c r="F22" s="15">
        <v>4.8800000000000001E-86</v>
      </c>
      <c r="G22" s="78">
        <v>20.147805479437199</v>
      </c>
      <c r="H22" s="96">
        <v>3.2294318000000002E-2</v>
      </c>
      <c r="I22" s="96">
        <v>0.98799999999999999</v>
      </c>
      <c r="J22" s="96">
        <v>5.5E-2</v>
      </c>
      <c r="K22" s="15">
        <v>1.7400000000000001E-71</v>
      </c>
      <c r="L22" s="78">
        <v>86.811214204794098</v>
      </c>
      <c r="M22" s="101">
        <v>2.6786003999999999E-2</v>
      </c>
      <c r="N22" s="114">
        <v>0.85099999999999998</v>
      </c>
      <c r="O22" s="7">
        <v>4.2999999999999997E-2</v>
      </c>
      <c r="P22" s="15">
        <v>5.0399999999999998E-86</v>
      </c>
      <c r="Q22" s="78">
        <v>19.573406570176498</v>
      </c>
      <c r="R22" s="96">
        <v>3.2289022557088799E-2</v>
      </c>
      <c r="S22" s="7">
        <v>0.98299999999999998</v>
      </c>
      <c r="T22" s="7">
        <v>5.5E-2</v>
      </c>
      <c r="U22" s="15">
        <v>2.3799999999999999E-70</v>
      </c>
      <c r="V22" s="78">
        <v>82.534372597937406</v>
      </c>
      <c r="W22" s="96">
        <v>2.6354215348938798E-2</v>
      </c>
      <c r="X22" s="114">
        <v>0.83299999999999996</v>
      </c>
      <c r="Y22" s="7">
        <v>4.5999999999999999E-2</v>
      </c>
      <c r="Z22" s="15">
        <v>3.5899999999999999E-72</v>
      </c>
      <c r="AA22" s="78">
        <v>19.0640874334023</v>
      </c>
      <c r="AB22" s="96">
        <v>2.7045947165451299E-2</v>
      </c>
      <c r="AC22" s="7">
        <v>0.98699999999999999</v>
      </c>
      <c r="AD22" s="7">
        <v>5.7000000000000002E-2</v>
      </c>
      <c r="AE22" s="15">
        <v>7.9300000000000004E-66</v>
      </c>
      <c r="AF22" s="78">
        <v>87.350589463300196</v>
      </c>
      <c r="AG22" s="101">
        <v>2.4635984842774902E-2</v>
      </c>
    </row>
    <row r="23" spans="1:33">
      <c r="A23" s="118" t="str">
        <f t="shared" si="0"/>
        <v>SBP</v>
      </c>
      <c r="B23" s="5" t="str">
        <f t="shared" si="2"/>
        <v>PP</v>
      </c>
      <c r="C23" s="102" t="s">
        <v>435</v>
      </c>
      <c r="D23" s="80">
        <v>0.92800000000000005</v>
      </c>
      <c r="E23" s="97">
        <v>4.2999999999999997E-2</v>
      </c>
      <c r="F23" s="8">
        <v>5.9599999999999996E-100</v>
      </c>
      <c r="G23" s="97">
        <v>66.184464078038999</v>
      </c>
      <c r="H23" s="97">
        <v>3.6633836000000003E-2</v>
      </c>
      <c r="I23" s="97">
        <v>0.96899999999999997</v>
      </c>
      <c r="J23" s="97">
        <v>5.1999999999999998E-2</v>
      </c>
      <c r="K23" s="8">
        <v>2.6399999999999999E-77</v>
      </c>
      <c r="L23" s="97">
        <v>51.593877951417802</v>
      </c>
      <c r="M23" s="108">
        <v>2.8293316999999998E-2</v>
      </c>
      <c r="N23" s="118">
        <v>0.92600000000000005</v>
      </c>
      <c r="O23" s="5">
        <v>4.2999999999999997E-2</v>
      </c>
      <c r="P23" s="8">
        <v>6.3799999999999996E-100</v>
      </c>
      <c r="Q23" s="97">
        <v>65.203123069082295</v>
      </c>
      <c r="R23" s="97">
        <v>3.6623072153704098E-2</v>
      </c>
      <c r="S23" s="5">
        <v>0.95799999999999996</v>
      </c>
      <c r="T23" s="5">
        <v>5.1999999999999998E-2</v>
      </c>
      <c r="U23" s="8">
        <v>1.02E-75</v>
      </c>
      <c r="V23" s="97">
        <v>47.473697123079702</v>
      </c>
      <c r="W23" s="97">
        <v>2.77067713030252E-2</v>
      </c>
      <c r="X23" s="118">
        <v>0.93400000000000005</v>
      </c>
      <c r="Y23" s="5">
        <v>4.7E-2</v>
      </c>
      <c r="Z23" s="8">
        <v>4.0300000000000001E-88</v>
      </c>
      <c r="AA23" s="97">
        <v>66.239667282057496</v>
      </c>
      <c r="AB23" s="97">
        <v>3.2285182948982298E-2</v>
      </c>
      <c r="AC23" s="5">
        <v>0.97099999999999997</v>
      </c>
      <c r="AD23" s="5">
        <v>5.3999999999999999E-2</v>
      </c>
      <c r="AE23" s="8">
        <v>4.7399999999999996E-72</v>
      </c>
      <c r="AF23" s="97">
        <v>52.321286734945097</v>
      </c>
      <c r="AG23" s="108">
        <v>2.63485766380031E-2</v>
      </c>
    </row>
    <row r="24" spans="1:33">
      <c r="A24" s="114" t="str">
        <f t="shared" si="0"/>
        <v>SBP</v>
      </c>
      <c r="B24" s="7" t="str">
        <f>UPPER("map")</f>
        <v>MAP</v>
      </c>
      <c r="C24" s="115" t="s">
        <v>426</v>
      </c>
      <c r="D24" s="79">
        <v>0.72599999999999998</v>
      </c>
      <c r="E24" s="96">
        <v>0.05</v>
      </c>
      <c r="F24" s="15">
        <v>2.0700000000000001E-46</v>
      </c>
      <c r="G24" s="78">
        <v>9.1002807617908097</v>
      </c>
      <c r="H24" s="96">
        <v>2.5459335999999999E-2</v>
      </c>
      <c r="I24" s="96">
        <v>0.748</v>
      </c>
      <c r="J24" s="96">
        <v>4.8000000000000001E-2</v>
      </c>
      <c r="K24" s="15">
        <v>7.6100000000000002E-54</v>
      </c>
      <c r="L24" s="78">
        <v>3.6004813381930401</v>
      </c>
      <c r="M24" s="101">
        <v>2.9637512000000001E-2</v>
      </c>
      <c r="N24" s="114">
        <v>0.71799999999999997</v>
      </c>
      <c r="O24" s="7">
        <v>0.05</v>
      </c>
      <c r="P24" s="15">
        <v>6.2000000000000002E-46</v>
      </c>
      <c r="Q24" s="78">
        <v>10.370197838581101</v>
      </c>
      <c r="R24" s="96">
        <v>2.5191479028966499E-2</v>
      </c>
      <c r="S24" s="7">
        <v>0.73899999999999999</v>
      </c>
      <c r="T24" s="7">
        <v>4.8000000000000001E-2</v>
      </c>
      <c r="U24" s="15">
        <v>2.33E-52</v>
      </c>
      <c r="V24" s="78">
        <v>2.2070368372487299</v>
      </c>
      <c r="W24" s="96">
        <v>2.8804282999420401E-2</v>
      </c>
      <c r="X24" s="114">
        <v>0.72499999999999998</v>
      </c>
      <c r="Y24" s="7">
        <v>5.0999999999999997E-2</v>
      </c>
      <c r="Z24" s="15">
        <v>7.45E-46</v>
      </c>
      <c r="AA24" s="78">
        <v>4.4987435079002998</v>
      </c>
      <c r="AB24" s="96">
        <v>2.5146429208871401E-2</v>
      </c>
      <c r="AC24" s="7">
        <v>0.754</v>
      </c>
      <c r="AD24" s="7">
        <v>4.8000000000000001E-2</v>
      </c>
      <c r="AE24" s="15">
        <v>4.8899999999999997E-55</v>
      </c>
      <c r="AF24" s="78">
        <v>6.0617647982454503</v>
      </c>
      <c r="AG24" s="101">
        <v>3.0306093122663601E-2</v>
      </c>
    </row>
    <row r="25" spans="1:33">
      <c r="A25" s="114" t="str">
        <f t="shared" si="0"/>
        <v>SBP</v>
      </c>
      <c r="B25" s="7" t="str">
        <f t="shared" ref="B25:B33" si="3">UPPER("map")</f>
        <v>MAP</v>
      </c>
      <c r="C25" s="115" t="s">
        <v>427</v>
      </c>
      <c r="D25" s="79">
        <v>0.83399999999999996</v>
      </c>
      <c r="E25" s="96">
        <v>3.9E-2</v>
      </c>
      <c r="F25" s="15">
        <v>5.8899999999999996E-102</v>
      </c>
      <c r="G25" s="78">
        <v>7.3855758774775904</v>
      </c>
      <c r="H25" s="96">
        <v>3.5678132000000001E-2</v>
      </c>
      <c r="I25" s="96">
        <v>0.81299999999999994</v>
      </c>
      <c r="J25" s="96">
        <v>3.7999999999999999E-2</v>
      </c>
      <c r="K25" s="15">
        <v>3.9900000000000002E-100</v>
      </c>
      <c r="L25" s="78">
        <v>14.921494900994899</v>
      </c>
      <c r="M25" s="101">
        <v>3.5036673999999997E-2</v>
      </c>
      <c r="N25" s="114">
        <v>0.83099999999999996</v>
      </c>
      <c r="O25" s="7">
        <v>3.7999999999999999E-2</v>
      </c>
      <c r="P25" s="15">
        <v>5.4200000000000002E-103</v>
      </c>
      <c r="Q25" s="78">
        <v>8.3614562552707294</v>
      </c>
      <c r="R25" s="96">
        <v>3.60411054221235E-2</v>
      </c>
      <c r="S25" s="7">
        <v>0.80600000000000005</v>
      </c>
      <c r="T25" s="7">
        <v>3.7999999999999999E-2</v>
      </c>
      <c r="U25" s="15">
        <v>1.4900000000000001E-98</v>
      </c>
      <c r="V25" s="78">
        <v>11.136388759798599</v>
      </c>
      <c r="W25" s="96">
        <v>3.4485355683400297E-2</v>
      </c>
      <c r="X25" s="114">
        <v>0.83499999999999996</v>
      </c>
      <c r="Y25" s="7">
        <v>3.9E-2</v>
      </c>
      <c r="Z25" s="15">
        <v>3.0900000000000002E-101</v>
      </c>
      <c r="AA25" s="78">
        <v>5.8846653256928496</v>
      </c>
      <c r="AB25" s="96">
        <v>3.5425832641358797E-2</v>
      </c>
      <c r="AC25" s="7">
        <v>0.81299999999999994</v>
      </c>
      <c r="AD25" s="7">
        <v>3.7999999999999999E-2</v>
      </c>
      <c r="AE25" s="15">
        <v>7.2799999999999998E-101</v>
      </c>
      <c r="AF25" s="78">
        <v>15.5557204269987</v>
      </c>
      <c r="AG25" s="101">
        <v>3.5295630904434001E-2</v>
      </c>
    </row>
    <row r="26" spans="1:33">
      <c r="A26" s="114" t="str">
        <f t="shared" si="0"/>
        <v>SBP</v>
      </c>
      <c r="B26" s="7" t="str">
        <f t="shared" si="3"/>
        <v>MAP</v>
      </c>
      <c r="C26" s="115" t="s">
        <v>428</v>
      </c>
      <c r="D26" s="79">
        <v>0.80200000000000005</v>
      </c>
      <c r="E26" s="96">
        <v>0.06</v>
      </c>
      <c r="F26" s="15">
        <v>1.01E-39</v>
      </c>
      <c r="G26" s="78">
        <v>3.3040537460913</v>
      </c>
      <c r="H26" s="96">
        <v>3.3608949999999999E-2</v>
      </c>
      <c r="I26" s="96">
        <v>0.75800000000000001</v>
      </c>
      <c r="J26" s="96">
        <v>5.6000000000000001E-2</v>
      </c>
      <c r="K26" s="15">
        <v>5.0900000000000005E-41</v>
      </c>
      <c r="L26" s="78">
        <v>6.0501867621417</v>
      </c>
      <c r="M26" s="101">
        <v>3.4736939000000001E-2</v>
      </c>
      <c r="N26" s="114">
        <v>0.78600000000000003</v>
      </c>
      <c r="O26" s="7">
        <v>0.06</v>
      </c>
      <c r="P26" s="15">
        <v>1.2799999999999999E-38</v>
      </c>
      <c r="Q26" s="78">
        <v>2.7049135669659998</v>
      </c>
      <c r="R26" s="96">
        <v>3.2648479396670899E-2</v>
      </c>
      <c r="S26" s="7">
        <v>0.74299999999999999</v>
      </c>
      <c r="T26" s="7">
        <v>5.6000000000000001E-2</v>
      </c>
      <c r="U26" s="15">
        <v>3.6000000000000001E-39</v>
      </c>
      <c r="V26" s="78">
        <v>5.0242276267754598</v>
      </c>
      <c r="W26" s="96">
        <v>3.3129368903929798E-2</v>
      </c>
      <c r="X26" s="114">
        <v>0.81899999999999995</v>
      </c>
      <c r="Y26" s="7">
        <v>6.0999999999999999E-2</v>
      </c>
      <c r="Z26" s="15">
        <v>7.5000000000000005E-41</v>
      </c>
      <c r="AA26" s="78">
        <v>4.31111561046239</v>
      </c>
      <c r="AB26" s="96">
        <v>3.4590816762734601E-2</v>
      </c>
      <c r="AC26" s="7">
        <v>0.78200000000000003</v>
      </c>
      <c r="AD26" s="7">
        <v>5.6000000000000001E-2</v>
      </c>
      <c r="AE26" s="15">
        <v>1.26E-43</v>
      </c>
      <c r="AF26" s="78">
        <v>4.2308731272690503</v>
      </c>
      <c r="AG26" s="101">
        <v>3.6998095489026502E-2</v>
      </c>
    </row>
    <row r="27" spans="1:33">
      <c r="A27" s="114" t="str">
        <f t="shared" si="0"/>
        <v>SBP</v>
      </c>
      <c r="B27" s="7" t="str">
        <f t="shared" si="3"/>
        <v>MAP</v>
      </c>
      <c r="C27" s="115" t="s">
        <v>429</v>
      </c>
      <c r="D27" s="79">
        <v>0.84499999999999997</v>
      </c>
      <c r="E27" s="96">
        <v>5.0999999999999997E-2</v>
      </c>
      <c r="F27" s="15">
        <v>3.1400000000000001E-60</v>
      </c>
      <c r="G27" s="78">
        <v>2.45549219037802</v>
      </c>
      <c r="H27" s="96">
        <v>3.8510337999999998E-2</v>
      </c>
      <c r="I27" s="96">
        <v>0.77700000000000002</v>
      </c>
      <c r="J27" s="96">
        <v>4.8000000000000001E-2</v>
      </c>
      <c r="K27" s="15">
        <v>4.8000000000000003E-59</v>
      </c>
      <c r="L27" s="78">
        <v>11.3530316413423</v>
      </c>
      <c r="M27" s="101">
        <v>3.7744749000000001E-2</v>
      </c>
      <c r="N27" s="114">
        <v>0.84599999999999997</v>
      </c>
      <c r="O27" s="7">
        <v>5.0999999999999997E-2</v>
      </c>
      <c r="P27" s="15">
        <v>3.9299999999999999E-61</v>
      </c>
      <c r="Q27" s="78">
        <v>2.8403595542990998</v>
      </c>
      <c r="R27" s="96">
        <v>3.9093979824077099E-2</v>
      </c>
      <c r="S27" s="7">
        <v>0.77500000000000002</v>
      </c>
      <c r="T27" s="7">
        <v>4.8000000000000001E-2</v>
      </c>
      <c r="U27" s="15">
        <v>2.95E-58</v>
      </c>
      <c r="V27" s="78">
        <v>9.5753857977806103</v>
      </c>
      <c r="W27" s="96">
        <v>3.7234773047676202E-2</v>
      </c>
      <c r="X27" s="114">
        <v>0.83799999999999997</v>
      </c>
      <c r="Y27" s="7">
        <v>5.0999999999999997E-2</v>
      </c>
      <c r="Z27" s="15">
        <v>1.1E-58</v>
      </c>
      <c r="AA27" s="78">
        <v>4.3134904117614896</v>
      </c>
      <c r="AB27" s="96">
        <v>3.7512715234991702E-2</v>
      </c>
      <c r="AC27" s="7">
        <v>0.76500000000000001</v>
      </c>
      <c r="AD27" s="7">
        <v>4.7E-2</v>
      </c>
      <c r="AE27" s="15">
        <v>1.4500000000000001E-57</v>
      </c>
      <c r="AF27" s="78">
        <v>6.7034174615997904</v>
      </c>
      <c r="AG27" s="101">
        <v>3.6786697368744702E-2</v>
      </c>
    </row>
    <row r="28" spans="1:33">
      <c r="A28" s="114" t="str">
        <f t="shared" si="0"/>
        <v>SBP</v>
      </c>
      <c r="B28" s="7" t="str">
        <f t="shared" si="3"/>
        <v>MAP</v>
      </c>
      <c r="C28" s="115" t="s">
        <v>430</v>
      </c>
      <c r="D28" s="79">
        <v>0.78400000000000003</v>
      </c>
      <c r="E28" s="96">
        <v>5.1999999999999998E-2</v>
      </c>
      <c r="F28" s="15">
        <v>4.5900000000000001E-50</v>
      </c>
      <c r="G28" s="78">
        <v>3.7317340072951901</v>
      </c>
      <c r="H28" s="96">
        <v>3.3590007999999998E-2</v>
      </c>
      <c r="I28" s="96">
        <v>0.79</v>
      </c>
      <c r="J28" s="96">
        <v>0.05</v>
      </c>
      <c r="K28" s="15">
        <v>3.0900000000000003E-54</v>
      </c>
      <c r="L28" s="78">
        <v>14.955829920526</v>
      </c>
      <c r="M28" s="101">
        <v>3.6439576000000001E-2</v>
      </c>
      <c r="N28" s="114">
        <v>0.77200000000000002</v>
      </c>
      <c r="O28" s="7">
        <v>5.1999999999999998E-2</v>
      </c>
      <c r="P28" s="15">
        <v>6.0900000000000001E-49</v>
      </c>
      <c r="Q28" s="78">
        <v>2.83808250095385</v>
      </c>
      <c r="R28" s="96">
        <v>3.2821658158606298E-2</v>
      </c>
      <c r="S28" s="7">
        <v>0.77700000000000002</v>
      </c>
      <c r="T28" s="7">
        <v>5.0999999999999997E-2</v>
      </c>
      <c r="U28" s="15">
        <v>4.7899999999999998E-52</v>
      </c>
      <c r="V28" s="78">
        <v>13.5970116412979</v>
      </c>
      <c r="W28" s="96">
        <v>3.4943868467084298E-2</v>
      </c>
      <c r="X28" s="114">
        <v>0.77100000000000002</v>
      </c>
      <c r="Y28" s="7">
        <v>5.2999999999999999E-2</v>
      </c>
      <c r="Z28" s="15">
        <v>8.4700000000000005E-48</v>
      </c>
      <c r="AA28" s="78">
        <v>2.8401346093503901</v>
      </c>
      <c r="AB28" s="96">
        <v>3.2039142435327003E-2</v>
      </c>
      <c r="AC28" s="7">
        <v>0.78400000000000003</v>
      </c>
      <c r="AD28" s="7">
        <v>0.05</v>
      </c>
      <c r="AE28" s="15">
        <v>1.66E-53</v>
      </c>
      <c r="AF28" s="78">
        <v>14.667325926852699</v>
      </c>
      <c r="AG28" s="101">
        <v>3.5941886103036801E-2</v>
      </c>
    </row>
    <row r="29" spans="1:33">
      <c r="A29" s="114" t="str">
        <f t="shared" si="0"/>
        <v>SBP</v>
      </c>
      <c r="B29" s="7" t="str">
        <f t="shared" si="3"/>
        <v>MAP</v>
      </c>
      <c r="C29" s="115" t="s">
        <v>431</v>
      </c>
      <c r="D29" s="79">
        <v>0.83699999999999997</v>
      </c>
      <c r="E29" s="96">
        <v>4.1000000000000002E-2</v>
      </c>
      <c r="F29" s="15">
        <v>5.4800000000000001E-89</v>
      </c>
      <c r="G29" s="78">
        <v>8.6605317968097602</v>
      </c>
      <c r="H29" s="96">
        <v>3.7186668999999999E-2</v>
      </c>
      <c r="I29" s="96">
        <v>0.8</v>
      </c>
      <c r="J29" s="96">
        <v>3.9E-2</v>
      </c>
      <c r="K29" s="15">
        <v>2.9599999999999998E-91</v>
      </c>
      <c r="L29" s="78">
        <v>12.021562580183801</v>
      </c>
      <c r="M29" s="101">
        <v>3.8136311999999999E-2</v>
      </c>
      <c r="N29" s="114">
        <v>0.83799999999999997</v>
      </c>
      <c r="O29" s="7">
        <v>4.1000000000000002E-2</v>
      </c>
      <c r="P29" s="15">
        <v>5.1199999999999999E-90</v>
      </c>
      <c r="Q29" s="78">
        <v>8.2608554345098</v>
      </c>
      <c r="R29" s="96">
        <v>3.76179753553419E-2</v>
      </c>
      <c r="S29" s="7">
        <v>0.8</v>
      </c>
      <c r="T29" s="7">
        <v>3.9E-2</v>
      </c>
      <c r="U29" s="15">
        <v>1.8199999999999999E-90</v>
      </c>
      <c r="V29" s="78">
        <v>10.118507773265099</v>
      </c>
      <c r="W29" s="96">
        <v>3.7806081580864098E-2</v>
      </c>
      <c r="X29" s="114">
        <v>0.82399999999999995</v>
      </c>
      <c r="Y29" s="7">
        <v>4.1000000000000002E-2</v>
      </c>
      <c r="Z29" s="15">
        <v>3.1800000000000001E-86</v>
      </c>
      <c r="AA29" s="78">
        <v>8.57706182567747</v>
      </c>
      <c r="AB29" s="96">
        <v>3.6028159021798997E-2</v>
      </c>
      <c r="AC29" s="7">
        <v>0.78700000000000003</v>
      </c>
      <c r="AD29" s="7">
        <v>3.9E-2</v>
      </c>
      <c r="AE29" s="15">
        <v>1.6200000000000001E-89</v>
      </c>
      <c r="AF29" s="78">
        <v>10.5134975702831</v>
      </c>
      <c r="AG29" s="101">
        <v>3.7408065639994603E-2</v>
      </c>
    </row>
    <row r="30" spans="1:33">
      <c r="A30" s="114" t="str">
        <f t="shared" si="0"/>
        <v>SBP</v>
      </c>
      <c r="B30" s="7" t="str">
        <f t="shared" si="3"/>
        <v>MAP</v>
      </c>
      <c r="C30" s="115" t="s">
        <v>432</v>
      </c>
      <c r="D30" s="79">
        <v>1.026</v>
      </c>
      <c r="E30" s="96">
        <v>4.9000000000000002E-2</v>
      </c>
      <c r="F30" s="15">
        <v>3.44E-94</v>
      </c>
      <c r="G30" s="78">
        <v>30.6518354539825</v>
      </c>
      <c r="H30" s="96">
        <v>4.2522681999999999E-2</v>
      </c>
      <c r="I30" s="96">
        <v>1.012</v>
      </c>
      <c r="J30" s="96">
        <v>4.7E-2</v>
      </c>
      <c r="K30" s="15">
        <v>6.2700000000000004E-101</v>
      </c>
      <c r="L30" s="78">
        <v>2.3549875671402698</v>
      </c>
      <c r="M30" s="101">
        <v>4.5557195000000002E-2</v>
      </c>
      <c r="N30" s="114">
        <v>1.0289999999999999</v>
      </c>
      <c r="O30" s="7">
        <v>4.9000000000000002E-2</v>
      </c>
      <c r="P30" s="15">
        <v>1.73E-96</v>
      </c>
      <c r="Q30" s="78">
        <v>27.1015194000673</v>
      </c>
      <c r="R30" s="96">
        <v>4.3559230231614003E-2</v>
      </c>
      <c r="S30" s="7">
        <v>1.0149999999999999</v>
      </c>
      <c r="T30" s="7">
        <v>4.7E-2</v>
      </c>
      <c r="U30" s="15">
        <v>8.1100000000000006E-102</v>
      </c>
      <c r="V30" s="78">
        <v>3.20659011187698</v>
      </c>
      <c r="W30" s="96">
        <v>4.5956478781221902E-2</v>
      </c>
      <c r="X30" s="114">
        <v>1.026</v>
      </c>
      <c r="Y30" s="7">
        <v>4.9000000000000002E-2</v>
      </c>
      <c r="Z30" s="15">
        <v>2.2800000000000001E-94</v>
      </c>
      <c r="AA30" s="78">
        <v>27.336376117588799</v>
      </c>
      <c r="AB30" s="96">
        <v>4.2603250103577399E-2</v>
      </c>
      <c r="AC30" s="7">
        <v>1.0129999999999999</v>
      </c>
      <c r="AD30" s="7">
        <v>4.5999999999999999E-2</v>
      </c>
      <c r="AE30" s="15">
        <v>7.6400000000000002E-103</v>
      </c>
      <c r="AF30" s="78">
        <v>2.6815234606909</v>
      </c>
      <c r="AG30" s="101">
        <v>4.6417438931678802E-2</v>
      </c>
    </row>
    <row r="31" spans="1:33">
      <c r="A31" s="114" t="str">
        <f t="shared" si="0"/>
        <v>SBP</v>
      </c>
      <c r="B31" s="7" t="str">
        <f t="shared" si="3"/>
        <v>MAP</v>
      </c>
      <c r="C31" s="115" t="s">
        <v>433</v>
      </c>
      <c r="D31" s="79">
        <v>0.86799999999999999</v>
      </c>
      <c r="E31" s="96">
        <v>4.3999999999999997E-2</v>
      </c>
      <c r="F31" s="15">
        <v>2.34E-83</v>
      </c>
      <c r="G31" s="78">
        <v>1.87911474583493</v>
      </c>
      <c r="H31" s="96">
        <v>3.3091173000000002E-2</v>
      </c>
      <c r="I31" s="96">
        <v>0.876</v>
      </c>
      <c r="J31" s="96">
        <v>4.2999999999999997E-2</v>
      </c>
      <c r="K31" s="15">
        <v>8.5299999999999997E-92</v>
      </c>
      <c r="L31" s="78">
        <v>30.249263904517601</v>
      </c>
      <c r="M31" s="101">
        <v>3.6455930999999997E-2</v>
      </c>
      <c r="N31" s="114">
        <v>0.85899999999999999</v>
      </c>
      <c r="O31" s="7">
        <v>4.3999999999999997E-2</v>
      </c>
      <c r="P31" s="15">
        <v>8.1200000000000004E-83</v>
      </c>
      <c r="Q31" s="78">
        <v>1.7023304890902899</v>
      </c>
      <c r="R31" s="96">
        <v>3.28751731698654E-2</v>
      </c>
      <c r="S31" s="7">
        <v>0.86699999999999999</v>
      </c>
      <c r="T31" s="7">
        <v>4.2999999999999997E-2</v>
      </c>
      <c r="U31" s="15">
        <v>4.9700000000000003E-90</v>
      </c>
      <c r="V31" s="78">
        <v>28.241884728933599</v>
      </c>
      <c r="W31" s="96">
        <v>3.5752960641154602E-2</v>
      </c>
      <c r="X31" s="114">
        <v>0.873</v>
      </c>
      <c r="Y31" s="7">
        <v>4.4999999999999998E-2</v>
      </c>
      <c r="Z31" s="15">
        <v>2.34E-83</v>
      </c>
      <c r="AA31" s="78">
        <v>0.75312105626625303</v>
      </c>
      <c r="AB31" s="96">
        <v>3.3091284894837397E-2</v>
      </c>
      <c r="AC31" s="7">
        <v>0.88600000000000001</v>
      </c>
      <c r="AD31" s="7">
        <v>4.2999999999999997E-2</v>
      </c>
      <c r="AE31" s="15">
        <v>2.6599999999999999E-94</v>
      </c>
      <c r="AF31" s="78">
        <v>30.364990557164901</v>
      </c>
      <c r="AG31" s="101">
        <v>3.7453187889641297E-2</v>
      </c>
    </row>
    <row r="32" spans="1:33">
      <c r="A32" s="114" t="str">
        <f t="shared" si="0"/>
        <v>SBP</v>
      </c>
      <c r="B32" s="7" t="str">
        <f t="shared" si="3"/>
        <v>MAP</v>
      </c>
      <c r="C32" s="115" t="s">
        <v>434</v>
      </c>
      <c r="D32" s="79">
        <v>0.81799999999999995</v>
      </c>
      <c r="E32" s="96">
        <v>4.2000000000000003E-2</v>
      </c>
      <c r="F32" s="15">
        <v>1.6200000000000001E-81</v>
      </c>
      <c r="G32" s="78">
        <v>10.2078310539853</v>
      </c>
      <c r="H32" s="96">
        <v>3.0585652000000001E-2</v>
      </c>
      <c r="I32" s="96">
        <v>0.79300000000000004</v>
      </c>
      <c r="J32" s="96">
        <v>3.9E-2</v>
      </c>
      <c r="K32" s="15">
        <v>1.0400000000000001E-90</v>
      </c>
      <c r="L32" s="78">
        <v>13.261841160183501</v>
      </c>
      <c r="M32" s="101">
        <v>3.4056876E-2</v>
      </c>
      <c r="N32" s="114">
        <v>0.82299999999999995</v>
      </c>
      <c r="O32" s="7">
        <v>4.2000000000000003E-2</v>
      </c>
      <c r="P32" s="15">
        <v>7.5899999999999998E-84</v>
      </c>
      <c r="Q32" s="78">
        <v>8.0471442753261506</v>
      </c>
      <c r="R32" s="96">
        <v>3.1466528504103503E-2</v>
      </c>
      <c r="S32" s="7">
        <v>0.79900000000000004</v>
      </c>
      <c r="T32" s="7">
        <v>3.9E-2</v>
      </c>
      <c r="U32" s="15">
        <v>4.6999999999999999E-92</v>
      </c>
      <c r="V32" s="78">
        <v>15.219078823248299</v>
      </c>
      <c r="W32" s="96">
        <v>3.4563402499300802E-2</v>
      </c>
      <c r="X32" s="114">
        <v>0.81799999999999995</v>
      </c>
      <c r="Y32" s="7">
        <v>4.2999999999999997E-2</v>
      </c>
      <c r="Z32" s="15">
        <v>8.3200000000000001E-81</v>
      </c>
      <c r="AA32" s="78">
        <v>12.482305134643299</v>
      </c>
      <c r="AB32" s="96">
        <v>3.0317250320260301E-2</v>
      </c>
      <c r="AC32" s="7">
        <v>0.79</v>
      </c>
      <c r="AD32" s="7">
        <v>3.9E-2</v>
      </c>
      <c r="AE32" s="15">
        <v>1.1499999999999999E-90</v>
      </c>
      <c r="AF32" s="78">
        <v>10.7812327960226</v>
      </c>
      <c r="AG32" s="101">
        <v>3.4040128705075799E-2</v>
      </c>
    </row>
    <row r="33" spans="1:33">
      <c r="A33" s="118" t="str">
        <f t="shared" si="0"/>
        <v>SBP</v>
      </c>
      <c r="B33" s="5" t="str">
        <f t="shared" si="3"/>
        <v>MAP</v>
      </c>
      <c r="C33" s="102" t="s">
        <v>435</v>
      </c>
      <c r="D33" s="80">
        <v>0.93500000000000005</v>
      </c>
      <c r="E33" s="97">
        <v>4.2000000000000003E-2</v>
      </c>
      <c r="F33" s="8">
        <v>1.2600000000000001E-105</v>
      </c>
      <c r="G33" s="97">
        <v>9.1216513446075798</v>
      </c>
      <c r="H33" s="97">
        <v>3.8713815999999998E-2</v>
      </c>
      <c r="I33" s="97">
        <v>0.93799999999999994</v>
      </c>
      <c r="J33" s="97">
        <v>0.04</v>
      </c>
      <c r="K33" s="8">
        <v>8.2700000000000006E-117</v>
      </c>
      <c r="L33" s="97">
        <v>15.186926170488199</v>
      </c>
      <c r="M33" s="108">
        <v>4.2798946999999997E-2</v>
      </c>
      <c r="N33" s="118">
        <v>0.94</v>
      </c>
      <c r="O33" s="5">
        <v>4.2000000000000003E-2</v>
      </c>
      <c r="P33" s="8">
        <v>4.9399999999999999E-108</v>
      </c>
      <c r="Q33" s="97">
        <v>7.1715393352782097</v>
      </c>
      <c r="R33" s="97">
        <v>3.9594130696169599E-2</v>
      </c>
      <c r="S33" s="5">
        <v>0.93400000000000005</v>
      </c>
      <c r="T33" s="5">
        <v>0.04</v>
      </c>
      <c r="U33" s="8">
        <v>3.0600000000000001E-115</v>
      </c>
      <c r="V33" s="97">
        <v>14.4930561583467</v>
      </c>
      <c r="W33" s="97">
        <v>4.2227252774808703E-2</v>
      </c>
      <c r="X33" s="118">
        <v>0.93</v>
      </c>
      <c r="Y33" s="5">
        <v>4.2999999999999997E-2</v>
      </c>
      <c r="Z33" s="8">
        <v>7.0999999999999995E-104</v>
      </c>
      <c r="AA33" s="97">
        <v>9.5976614473138806</v>
      </c>
      <c r="AB33" s="97">
        <v>3.8072372494580897E-2</v>
      </c>
      <c r="AC33" s="5">
        <v>0.92800000000000005</v>
      </c>
      <c r="AD33" s="5">
        <v>0.04</v>
      </c>
      <c r="AE33" s="8">
        <v>1.2500000000000001E-115</v>
      </c>
      <c r="AF33" s="97">
        <v>12.4886449554543</v>
      </c>
      <c r="AG33" s="108">
        <v>4.2368550748737001E-2</v>
      </c>
    </row>
    <row r="34" spans="1:33">
      <c r="A34" s="114" t="str">
        <f>UPPER("dbp")</f>
        <v>DBP</v>
      </c>
      <c r="B34" s="7" t="str">
        <f>UPPER("pp")</f>
        <v>PP</v>
      </c>
      <c r="C34" s="115" t="s">
        <v>426</v>
      </c>
      <c r="D34" s="79">
        <v>0.80800000000000005</v>
      </c>
      <c r="E34" s="96">
        <v>5.1999999999999998E-2</v>
      </c>
      <c r="F34" s="15">
        <v>6.84E-53</v>
      </c>
      <c r="G34" s="78">
        <v>154.37127432251901</v>
      </c>
      <c r="H34" s="96">
        <v>2.9102708000000001E-2</v>
      </c>
      <c r="I34" s="96">
        <v>0.78400000000000003</v>
      </c>
      <c r="J34" s="96">
        <v>6.8000000000000005E-2</v>
      </c>
      <c r="K34" s="15">
        <v>2.1499999999999998E-30</v>
      </c>
      <c r="L34" s="78">
        <v>102.42438268836</v>
      </c>
      <c r="M34" s="101">
        <v>1.6411100000000001E-2</v>
      </c>
      <c r="N34" s="114">
        <v>0.82599999999999996</v>
      </c>
      <c r="O34" s="7">
        <v>5.1999999999999998E-2</v>
      </c>
      <c r="P34" s="15">
        <v>8.6499999999999997E-56</v>
      </c>
      <c r="Q34" s="78">
        <v>173.854046364727</v>
      </c>
      <c r="R34" s="96">
        <v>3.07277924602311E-2</v>
      </c>
      <c r="S34" s="7">
        <v>0.75600000000000001</v>
      </c>
      <c r="T34" s="7">
        <v>7.0000000000000007E-2</v>
      </c>
      <c r="U34" s="15">
        <v>9.2300000000000006E-27</v>
      </c>
      <c r="V34" s="78">
        <v>87.527456479723398</v>
      </c>
      <c r="W34" s="96">
        <v>1.43516370382202E-2</v>
      </c>
      <c r="X34" s="114">
        <v>0.76400000000000001</v>
      </c>
      <c r="Y34" s="7">
        <v>5.6000000000000001E-2</v>
      </c>
      <c r="Z34" s="15">
        <v>1.83E-41</v>
      </c>
      <c r="AA34" s="78">
        <v>145.27422796784799</v>
      </c>
      <c r="AB34" s="96">
        <v>2.2671884913079299E-2</v>
      </c>
      <c r="AC34" s="7">
        <v>0.748</v>
      </c>
      <c r="AD34" s="7">
        <v>7.0000000000000007E-2</v>
      </c>
      <c r="AE34" s="15">
        <v>4.05E-26</v>
      </c>
      <c r="AF34" s="78">
        <v>99.117438667959405</v>
      </c>
      <c r="AG34" s="101">
        <v>1.3987202108764901E-2</v>
      </c>
    </row>
    <row r="35" spans="1:33">
      <c r="A35" s="114" t="str">
        <f t="shared" ref="A35:A53" si="4">UPPER("dbp")</f>
        <v>DBP</v>
      </c>
      <c r="B35" s="7" t="str">
        <f t="shared" ref="B35:B43" si="5">UPPER("pp")</f>
        <v>PP</v>
      </c>
      <c r="C35" s="115" t="s">
        <v>427</v>
      </c>
      <c r="D35" s="79">
        <v>0.81299999999999994</v>
      </c>
      <c r="E35" s="96">
        <v>4.1000000000000002E-2</v>
      </c>
      <c r="F35" s="15">
        <v>2.6299999999999998E-84</v>
      </c>
      <c r="G35" s="78">
        <v>301.37237246821098</v>
      </c>
      <c r="H35" s="96">
        <v>2.9476907E-2</v>
      </c>
      <c r="I35" s="96">
        <v>0.83799999999999997</v>
      </c>
      <c r="J35" s="96">
        <v>0.05</v>
      </c>
      <c r="K35" s="15">
        <v>2.46E-61</v>
      </c>
      <c r="L35" s="78">
        <v>178.207318696096</v>
      </c>
      <c r="M35" s="101">
        <v>2.1352502999999998E-2</v>
      </c>
      <c r="N35" s="114">
        <v>0.80300000000000005</v>
      </c>
      <c r="O35" s="7">
        <v>4.1000000000000002E-2</v>
      </c>
      <c r="P35" s="15">
        <v>1.1899999999999999E-83</v>
      </c>
      <c r="Q35" s="78">
        <v>307.94372506123301</v>
      </c>
      <c r="R35" s="96">
        <v>2.9245583858682901E-2</v>
      </c>
      <c r="S35" s="7">
        <v>0.84299999999999997</v>
      </c>
      <c r="T35" s="7">
        <v>5.1999999999999998E-2</v>
      </c>
      <c r="U35" s="15">
        <v>2.15E-58</v>
      </c>
      <c r="V35" s="78">
        <v>170.93559671666199</v>
      </c>
      <c r="W35" s="96">
        <v>2.0308056246664E-2</v>
      </c>
      <c r="X35" s="114">
        <v>0.81499999999999995</v>
      </c>
      <c r="Y35" s="7">
        <v>4.3999999999999997E-2</v>
      </c>
      <c r="Z35" s="15">
        <v>4.3800000000000003E-74</v>
      </c>
      <c r="AA35" s="78">
        <v>292.39258911263499</v>
      </c>
      <c r="AB35" s="96">
        <v>2.5869351242885499E-2</v>
      </c>
      <c r="AC35" s="7">
        <v>0.81200000000000006</v>
      </c>
      <c r="AD35" s="7">
        <v>5.1999999999999998E-2</v>
      </c>
      <c r="AE35" s="15">
        <v>1.08E-54</v>
      </c>
      <c r="AF35" s="78">
        <v>183.47925608472099</v>
      </c>
      <c r="AG35" s="101">
        <v>1.8992127730402798E-2</v>
      </c>
    </row>
    <row r="36" spans="1:33">
      <c r="A36" s="114" t="str">
        <f t="shared" si="4"/>
        <v>DBP</v>
      </c>
      <c r="B36" s="7" t="str">
        <f t="shared" si="5"/>
        <v>PP</v>
      </c>
      <c r="C36" s="115" t="s">
        <v>428</v>
      </c>
      <c r="D36" s="79">
        <v>0.749</v>
      </c>
      <c r="E36" s="96">
        <v>5.8999999999999997E-2</v>
      </c>
      <c r="F36" s="15">
        <v>4.1299999999999999E-36</v>
      </c>
      <c r="G36" s="78">
        <v>126.064069185127</v>
      </c>
      <c r="H36" s="96">
        <v>3.0463960000000002E-2</v>
      </c>
      <c r="I36" s="96">
        <v>0.90700000000000003</v>
      </c>
      <c r="J36" s="96">
        <v>0.08</v>
      </c>
      <c r="K36" s="15">
        <v>1.3600000000000001E-29</v>
      </c>
      <c r="L36" s="78">
        <v>92.666836389383306</v>
      </c>
      <c r="M36" s="101">
        <v>2.4767291E-2</v>
      </c>
      <c r="N36" s="114">
        <v>0.752</v>
      </c>
      <c r="O36" s="7">
        <v>5.8999999999999997E-2</v>
      </c>
      <c r="P36" s="15">
        <v>4.6699999999999997E-37</v>
      </c>
      <c r="Q36" s="78">
        <v>123.250917658761</v>
      </c>
      <c r="R36" s="96">
        <v>3.1288960543388103E-2</v>
      </c>
      <c r="S36" s="7">
        <v>0.92</v>
      </c>
      <c r="T36" s="7">
        <v>8.2000000000000003E-2</v>
      </c>
      <c r="U36" s="15">
        <v>6.1300000000000002E-29</v>
      </c>
      <c r="V36" s="78">
        <v>91.325179083642197</v>
      </c>
      <c r="W36" s="96">
        <v>2.4195151366491301E-2</v>
      </c>
      <c r="X36" s="114">
        <v>0.69399999999999995</v>
      </c>
      <c r="Y36" s="7">
        <v>6.3E-2</v>
      </c>
      <c r="Z36" s="15">
        <v>1.43E-27</v>
      </c>
      <c r="AA36" s="78">
        <v>110.564079287632</v>
      </c>
      <c r="AB36" s="96">
        <v>2.2995126111909701E-2</v>
      </c>
      <c r="AC36" s="7">
        <v>0.89300000000000002</v>
      </c>
      <c r="AD36" s="7">
        <v>8.2000000000000003E-2</v>
      </c>
      <c r="AE36" s="15">
        <v>4.4799999999999997E-27</v>
      </c>
      <c r="AF36" s="78">
        <v>92.984788137953799</v>
      </c>
      <c r="AG36" s="101">
        <v>2.2561093732082399E-2</v>
      </c>
    </row>
    <row r="37" spans="1:33">
      <c r="A37" s="114" t="str">
        <f t="shared" si="4"/>
        <v>DBP</v>
      </c>
      <c r="B37" s="7" t="str">
        <f t="shared" si="5"/>
        <v>PP</v>
      </c>
      <c r="C37" s="115" t="s">
        <v>429</v>
      </c>
      <c r="D37" s="79">
        <v>0.67200000000000004</v>
      </c>
      <c r="E37" s="96">
        <v>0.05</v>
      </c>
      <c r="F37" s="15">
        <v>1.4600000000000001E-40</v>
      </c>
      <c r="G37" s="78">
        <v>137.226665939821</v>
      </c>
      <c r="H37" s="96">
        <v>2.5721931E-2</v>
      </c>
      <c r="I37" s="96">
        <v>1.008</v>
      </c>
      <c r="J37" s="96">
        <v>7.0000000000000007E-2</v>
      </c>
      <c r="K37" s="15">
        <v>1.13E-46</v>
      </c>
      <c r="L37" s="78">
        <v>126.178251304257</v>
      </c>
      <c r="M37" s="101">
        <v>2.9710097000000001E-2</v>
      </c>
      <c r="N37" s="114">
        <v>0.67100000000000004</v>
      </c>
      <c r="O37" s="7">
        <v>0.05</v>
      </c>
      <c r="P37" s="15">
        <v>3.6200000000000002E-41</v>
      </c>
      <c r="Q37" s="78">
        <v>142.98311528433101</v>
      </c>
      <c r="R37" s="96">
        <v>2.6117084743894601E-2</v>
      </c>
      <c r="S37" s="7">
        <v>0.98899999999999999</v>
      </c>
      <c r="T37" s="7">
        <v>7.1999999999999995E-2</v>
      </c>
      <c r="U37" s="15">
        <v>2.0700000000000001E-42</v>
      </c>
      <c r="V37" s="78">
        <v>111.46588326024001</v>
      </c>
      <c r="W37" s="96">
        <v>2.69296629743844E-2</v>
      </c>
      <c r="X37" s="114">
        <v>0.68600000000000005</v>
      </c>
      <c r="Y37" s="7">
        <v>5.3999999999999999E-2</v>
      </c>
      <c r="Z37" s="15">
        <v>2.5599999999999999E-36</v>
      </c>
      <c r="AA37" s="78">
        <v>134.77975236852799</v>
      </c>
      <c r="AB37" s="96">
        <v>2.2943181467405298E-2</v>
      </c>
      <c r="AC37" s="7">
        <v>1.03</v>
      </c>
      <c r="AD37" s="7">
        <v>7.1999999999999995E-2</v>
      </c>
      <c r="AE37" s="15">
        <v>1.36E-45</v>
      </c>
      <c r="AF37" s="78">
        <v>131.01945840610199</v>
      </c>
      <c r="AG37" s="101">
        <v>2.9005969946773999E-2</v>
      </c>
    </row>
    <row r="38" spans="1:33">
      <c r="A38" s="114" t="str">
        <f t="shared" si="4"/>
        <v>DBP</v>
      </c>
      <c r="B38" s="7" t="str">
        <f t="shared" si="5"/>
        <v>PP</v>
      </c>
      <c r="C38" s="115" t="s">
        <v>430</v>
      </c>
      <c r="D38" s="79">
        <v>0.86</v>
      </c>
      <c r="E38" s="96">
        <v>5.5E-2</v>
      </c>
      <c r="F38" s="15">
        <v>1.23E-53</v>
      </c>
      <c r="G38" s="78">
        <v>199.73570823638099</v>
      </c>
      <c r="H38" s="96">
        <v>3.6029560000000002E-2</v>
      </c>
      <c r="I38" s="96">
        <v>0.88700000000000001</v>
      </c>
      <c r="J38" s="96">
        <v>6.7000000000000004E-2</v>
      </c>
      <c r="K38" s="15">
        <v>1.3599999999999999E-39</v>
      </c>
      <c r="L38" s="78">
        <v>118.74509553263</v>
      </c>
      <c r="M38" s="101">
        <v>2.6404883000000001E-2</v>
      </c>
      <c r="N38" s="114">
        <v>0.86199999999999999</v>
      </c>
      <c r="O38" s="7">
        <v>5.5E-2</v>
      </c>
      <c r="P38" s="15">
        <v>7.0000000000000005E-55</v>
      </c>
      <c r="Q38" s="78">
        <v>199.61038096879699</v>
      </c>
      <c r="R38" s="96">
        <v>3.6878905912963098E-2</v>
      </c>
      <c r="S38" s="7">
        <v>0.88800000000000001</v>
      </c>
      <c r="T38" s="7">
        <v>6.9000000000000006E-2</v>
      </c>
      <c r="U38" s="15">
        <v>1.7200000000000001E-37</v>
      </c>
      <c r="V38" s="78">
        <v>113.16482723348101</v>
      </c>
      <c r="W38" s="96">
        <v>2.4958527804954899E-2</v>
      </c>
      <c r="X38" s="114">
        <v>0.84399999999999997</v>
      </c>
      <c r="Y38" s="7">
        <v>5.8999999999999997E-2</v>
      </c>
      <c r="Z38" s="15">
        <v>1.9299999999999999E-45</v>
      </c>
      <c r="AA38" s="78">
        <v>193.16321785310001</v>
      </c>
      <c r="AB38" s="96">
        <v>3.0423812462471299E-2</v>
      </c>
      <c r="AC38" s="7">
        <v>0.88100000000000001</v>
      </c>
      <c r="AD38" s="7">
        <v>6.8000000000000005E-2</v>
      </c>
      <c r="AE38" s="15">
        <v>1.83E-37</v>
      </c>
      <c r="AF38" s="78">
        <v>119.37265419526</v>
      </c>
      <c r="AG38" s="101">
        <v>2.4939580492950801E-2</v>
      </c>
    </row>
    <row r="39" spans="1:33">
      <c r="A39" s="114" t="str">
        <f t="shared" si="4"/>
        <v>DBP</v>
      </c>
      <c r="B39" s="7" t="str">
        <f t="shared" si="5"/>
        <v>PP</v>
      </c>
      <c r="C39" s="115" t="s">
        <v>431</v>
      </c>
      <c r="D39" s="79">
        <v>0.79</v>
      </c>
      <c r="E39" s="96">
        <v>4.2000000000000003E-2</v>
      </c>
      <c r="F39" s="15">
        <v>3.56E-78</v>
      </c>
      <c r="G39" s="78">
        <v>252.14566046348</v>
      </c>
      <c r="H39" s="96">
        <v>3.2646462000000001E-2</v>
      </c>
      <c r="I39" s="96">
        <v>0.88500000000000001</v>
      </c>
      <c r="J39" s="96">
        <v>5.7000000000000002E-2</v>
      </c>
      <c r="K39" s="15">
        <v>1.98E-54</v>
      </c>
      <c r="L39" s="78">
        <v>139.296671279375</v>
      </c>
      <c r="M39" s="101">
        <v>2.2606757000000002E-2</v>
      </c>
      <c r="N39" s="114">
        <v>0.78500000000000003</v>
      </c>
      <c r="O39" s="7">
        <v>4.1000000000000002E-2</v>
      </c>
      <c r="P39" s="15">
        <v>1.03E-78</v>
      </c>
      <c r="Q39" s="78">
        <v>260.02372136792297</v>
      </c>
      <c r="R39" s="96">
        <v>3.2873198377114499E-2</v>
      </c>
      <c r="S39" s="7">
        <v>0.90200000000000002</v>
      </c>
      <c r="T39" s="7">
        <v>5.8000000000000003E-2</v>
      </c>
      <c r="U39" s="15">
        <v>1.3799999999999999E-53</v>
      </c>
      <c r="V39" s="78">
        <v>150.29254545487399</v>
      </c>
      <c r="W39" s="96">
        <v>2.22488637377403E-2</v>
      </c>
      <c r="X39" s="114">
        <v>0.81599999999999995</v>
      </c>
      <c r="Y39" s="7">
        <v>4.4999999999999998E-2</v>
      </c>
      <c r="Z39" s="15">
        <v>9.6299999999999993E-72</v>
      </c>
      <c r="AA39" s="78">
        <v>251.37061596791301</v>
      </c>
      <c r="AB39" s="96">
        <v>2.99358739569641E-2</v>
      </c>
      <c r="AC39" s="7">
        <v>0.872</v>
      </c>
      <c r="AD39" s="7">
        <v>5.8000000000000003E-2</v>
      </c>
      <c r="AE39" s="15">
        <v>5.6900000000000001E-50</v>
      </c>
      <c r="AF39" s="78">
        <v>143.599767794602</v>
      </c>
      <c r="AG39" s="101">
        <v>2.0712265814920701E-2</v>
      </c>
    </row>
    <row r="40" spans="1:33">
      <c r="A40" s="114" t="str">
        <f t="shared" si="4"/>
        <v>DBP</v>
      </c>
      <c r="B40" s="7" t="str">
        <f t="shared" si="5"/>
        <v>PP</v>
      </c>
      <c r="C40" s="115" t="s">
        <v>432</v>
      </c>
      <c r="D40" s="79">
        <v>1.018</v>
      </c>
      <c r="E40" s="96">
        <v>0.05</v>
      </c>
      <c r="F40" s="15">
        <v>1.17E-89</v>
      </c>
      <c r="G40" s="78">
        <v>268.579529396662</v>
      </c>
      <c r="H40" s="96">
        <v>4.0476789999999999E-2</v>
      </c>
      <c r="I40" s="96">
        <v>1.07</v>
      </c>
      <c r="J40" s="96">
        <v>6.5000000000000002E-2</v>
      </c>
      <c r="K40" s="15">
        <v>5.4399999999999997E-60</v>
      </c>
      <c r="L40" s="78">
        <v>199.69324708384201</v>
      </c>
      <c r="M40" s="101">
        <v>2.6985924000000001E-2</v>
      </c>
      <c r="N40" s="114">
        <v>1.014</v>
      </c>
      <c r="O40" s="7">
        <v>0.05</v>
      </c>
      <c r="P40" s="15">
        <v>2.8299999999999998E-90</v>
      </c>
      <c r="Q40" s="78">
        <v>281.44402925496598</v>
      </c>
      <c r="R40" s="96">
        <v>4.0755681601246901E-2</v>
      </c>
      <c r="S40" s="7">
        <v>1.0660000000000001</v>
      </c>
      <c r="T40" s="7">
        <v>6.7000000000000004E-2</v>
      </c>
      <c r="U40" s="15">
        <v>6.1899999999999997E-56</v>
      </c>
      <c r="V40" s="78">
        <v>190.73649206598799</v>
      </c>
      <c r="W40" s="96">
        <v>2.51280344969152E-2</v>
      </c>
      <c r="X40" s="114">
        <v>1.014</v>
      </c>
      <c r="Y40" s="7">
        <v>5.3999999999999999E-2</v>
      </c>
      <c r="Z40" s="15">
        <v>3.12E-78</v>
      </c>
      <c r="AA40" s="78">
        <v>251.41021660762399</v>
      </c>
      <c r="AB40" s="96">
        <v>3.5301436838515103E-2</v>
      </c>
      <c r="AC40" s="7">
        <v>1.087</v>
      </c>
      <c r="AD40" s="7">
        <v>6.7000000000000004E-2</v>
      </c>
      <c r="AE40" s="15">
        <v>1.68E-58</v>
      </c>
      <c r="AF40" s="78">
        <v>203.99016798715601</v>
      </c>
      <c r="AG40" s="101">
        <v>2.6303756838084402E-2</v>
      </c>
    </row>
    <row r="41" spans="1:33">
      <c r="A41" s="114" t="str">
        <f t="shared" si="4"/>
        <v>DBP</v>
      </c>
      <c r="B41" s="7" t="str">
        <f t="shared" si="5"/>
        <v>PP</v>
      </c>
      <c r="C41" s="115" t="s">
        <v>433</v>
      </c>
      <c r="D41" s="79">
        <v>0.94</v>
      </c>
      <c r="E41" s="96">
        <v>4.5999999999999999E-2</v>
      </c>
      <c r="F41" s="15">
        <v>3.04E-91</v>
      </c>
      <c r="G41" s="78">
        <v>290.69835252841</v>
      </c>
      <c r="H41" s="96">
        <v>3.6236473999999998E-2</v>
      </c>
      <c r="I41" s="96">
        <v>0.96</v>
      </c>
      <c r="J41" s="96">
        <v>5.8000000000000003E-2</v>
      </c>
      <c r="K41" s="15">
        <v>2.46E-61</v>
      </c>
      <c r="L41" s="78">
        <v>171.81953360478599</v>
      </c>
      <c r="M41" s="101">
        <v>2.4258848999999999E-2</v>
      </c>
      <c r="N41" s="114">
        <v>0.94699999999999995</v>
      </c>
      <c r="O41" s="7">
        <v>4.4999999999999998E-2</v>
      </c>
      <c r="P41" s="15">
        <v>2.1300000000000001E-94</v>
      </c>
      <c r="Q41" s="78">
        <v>300.008700919163</v>
      </c>
      <c r="R41" s="96">
        <v>3.74912201729075E-2</v>
      </c>
      <c r="S41" s="7">
        <v>0.97199999999999998</v>
      </c>
      <c r="T41" s="7">
        <v>0.06</v>
      </c>
      <c r="U41" s="15">
        <v>6.6099999999999999E-59</v>
      </c>
      <c r="V41" s="78">
        <v>170.69156661963299</v>
      </c>
      <c r="W41" s="96">
        <v>2.3280114152404201E-2</v>
      </c>
      <c r="X41" s="114">
        <v>0.95399999999999996</v>
      </c>
      <c r="Y41" s="7">
        <v>4.9000000000000002E-2</v>
      </c>
      <c r="Z41" s="15">
        <v>5.1699999999999999E-82</v>
      </c>
      <c r="AA41" s="78">
        <v>289.03650281276902</v>
      </c>
      <c r="AB41" s="96">
        <v>3.2553994941937101E-2</v>
      </c>
      <c r="AC41" s="7">
        <v>0.94199999999999995</v>
      </c>
      <c r="AD41" s="7">
        <v>5.8999999999999997E-2</v>
      </c>
      <c r="AE41" s="15">
        <v>8.1399999999999997E-57</v>
      </c>
      <c r="AF41" s="78">
        <v>172.07992343748401</v>
      </c>
      <c r="AG41" s="101">
        <v>2.2437374363563502E-2</v>
      </c>
    </row>
    <row r="42" spans="1:33">
      <c r="A42" s="114" t="str">
        <f t="shared" si="4"/>
        <v>DBP</v>
      </c>
      <c r="B42" s="7" t="str">
        <f t="shared" si="5"/>
        <v>PP</v>
      </c>
      <c r="C42" s="115" t="s">
        <v>434</v>
      </c>
      <c r="D42" s="79">
        <v>0.76100000000000001</v>
      </c>
      <c r="E42" s="96">
        <v>4.1000000000000002E-2</v>
      </c>
      <c r="F42" s="15">
        <v>6.5800000000000001E-77</v>
      </c>
      <c r="G42" s="78">
        <v>238.25823983559999</v>
      </c>
      <c r="H42" s="96">
        <v>2.8841605999999999E-2</v>
      </c>
      <c r="I42" s="96">
        <v>0.96199999999999997</v>
      </c>
      <c r="J42" s="96">
        <v>5.8999999999999997E-2</v>
      </c>
      <c r="K42" s="15">
        <v>3.5199999999999998E-59</v>
      </c>
      <c r="L42" s="78">
        <v>219.25776594751599</v>
      </c>
      <c r="M42" s="101">
        <v>2.2105526E-2</v>
      </c>
      <c r="N42" s="114">
        <v>0.76400000000000001</v>
      </c>
      <c r="O42" s="7">
        <v>0.04</v>
      </c>
      <c r="P42" s="15">
        <v>8.8400000000000004E-79</v>
      </c>
      <c r="Q42" s="78">
        <v>246.78053198254301</v>
      </c>
      <c r="R42" s="96">
        <v>2.95504850659177E-2</v>
      </c>
      <c r="S42" s="7">
        <v>0.97499999999999998</v>
      </c>
      <c r="T42" s="7">
        <v>6.0999999999999999E-2</v>
      </c>
      <c r="U42" s="15">
        <v>3.7399999999999998E-57</v>
      </c>
      <c r="V42" s="78">
        <v>222.59283534570201</v>
      </c>
      <c r="W42" s="96">
        <v>2.1333167232081798E-2</v>
      </c>
      <c r="X42" s="114">
        <v>0.73699999999999999</v>
      </c>
      <c r="Y42" s="7">
        <v>4.3999999999999997E-2</v>
      </c>
      <c r="Z42" s="15">
        <v>8.4999999999999997E-63</v>
      </c>
      <c r="AA42" s="78">
        <v>222.16649884343099</v>
      </c>
      <c r="AB42" s="96">
        <v>2.3483045593168401E-2</v>
      </c>
      <c r="AC42" s="7">
        <v>0.98199999999999998</v>
      </c>
      <c r="AD42" s="7">
        <v>6.0999999999999999E-2</v>
      </c>
      <c r="AE42" s="15">
        <v>2.9200000000000001E-58</v>
      </c>
      <c r="AF42" s="78">
        <v>229.06574476865799</v>
      </c>
      <c r="AG42" s="101">
        <v>2.17554800144357E-2</v>
      </c>
    </row>
    <row r="43" spans="1:33">
      <c r="A43" s="118" t="str">
        <f t="shared" si="4"/>
        <v>DBP</v>
      </c>
      <c r="B43" s="5" t="str">
        <f t="shared" si="5"/>
        <v>PP</v>
      </c>
      <c r="C43" s="102" t="s">
        <v>435</v>
      </c>
      <c r="D43" s="80">
        <v>0.93</v>
      </c>
      <c r="E43" s="97">
        <v>4.2999999999999997E-2</v>
      </c>
      <c r="F43" s="8">
        <v>6.5699999999999998E-103</v>
      </c>
      <c r="G43" s="97">
        <v>323.06083608150402</v>
      </c>
      <c r="H43" s="97">
        <v>3.7718386999999999E-2</v>
      </c>
      <c r="I43" s="97">
        <v>0.99299999999999999</v>
      </c>
      <c r="J43" s="97">
        <v>5.5E-2</v>
      </c>
      <c r="K43" s="8">
        <v>9.6000000000000005E-72</v>
      </c>
      <c r="L43" s="97">
        <v>237.12008338151</v>
      </c>
      <c r="M43" s="108">
        <v>2.6235103999999999E-2</v>
      </c>
      <c r="N43" s="118">
        <v>0.92500000000000004</v>
      </c>
      <c r="O43" s="5">
        <v>4.2000000000000003E-2</v>
      </c>
      <c r="P43" s="8">
        <v>8.7599999999999997E-104</v>
      </c>
      <c r="Q43" s="97">
        <v>338.20268384709999</v>
      </c>
      <c r="R43" s="97">
        <v>3.80388695838128E-2</v>
      </c>
      <c r="S43" s="5">
        <v>0.98799999999999999</v>
      </c>
      <c r="T43" s="5">
        <v>5.7000000000000002E-2</v>
      </c>
      <c r="U43" s="8">
        <v>1.8999999999999999E-67</v>
      </c>
      <c r="V43" s="97">
        <v>232.193766978474</v>
      </c>
      <c r="W43" s="97">
        <v>2.4641973658035599E-2</v>
      </c>
      <c r="X43" s="118">
        <v>0.92300000000000004</v>
      </c>
      <c r="Y43" s="5">
        <v>4.5999999999999999E-2</v>
      </c>
      <c r="Z43" s="8">
        <v>9.8100000000000003E-88</v>
      </c>
      <c r="AA43" s="97">
        <v>308.27601526094099</v>
      </c>
      <c r="AB43" s="97">
        <v>3.2142896339556998E-2</v>
      </c>
      <c r="AC43" s="5">
        <v>0.98299999999999998</v>
      </c>
      <c r="AD43" s="5">
        <v>5.6000000000000001E-2</v>
      </c>
      <c r="AE43" s="8">
        <v>4.6400000000000001E-67</v>
      </c>
      <c r="AF43" s="97">
        <v>243.73633581923201</v>
      </c>
      <c r="AG43" s="108">
        <v>2.4498600189534099E-2</v>
      </c>
    </row>
    <row r="44" spans="1:33">
      <c r="A44" s="114" t="str">
        <f t="shared" si="4"/>
        <v>DBP</v>
      </c>
      <c r="B44" s="7" t="str">
        <f>UPPER("map")</f>
        <v>MAP</v>
      </c>
      <c r="C44" s="115" t="s">
        <v>426</v>
      </c>
      <c r="D44" s="79">
        <v>0.81100000000000005</v>
      </c>
      <c r="E44" s="96">
        <v>0.05</v>
      </c>
      <c r="F44" s="15">
        <v>1.9100000000000002E-58</v>
      </c>
      <c r="G44" s="78">
        <v>11.676362502002601</v>
      </c>
      <c r="H44" s="96">
        <v>3.2215123999999998E-2</v>
      </c>
      <c r="I44" s="96">
        <v>0.78700000000000003</v>
      </c>
      <c r="J44" s="96">
        <v>4.8000000000000001E-2</v>
      </c>
      <c r="K44" s="15">
        <v>1.13E-59</v>
      </c>
      <c r="L44" s="78">
        <v>1.1014236295003299</v>
      </c>
      <c r="M44" s="101">
        <v>3.2901396999999999E-2</v>
      </c>
      <c r="N44" s="114">
        <v>0.82399999999999995</v>
      </c>
      <c r="O44" s="7">
        <v>0.05</v>
      </c>
      <c r="P44" s="15">
        <v>1.39E-59</v>
      </c>
      <c r="Q44" s="78">
        <v>11.3292745109202</v>
      </c>
      <c r="R44" s="96">
        <v>3.2851616837334598E-2</v>
      </c>
      <c r="S44" s="7">
        <v>0.79800000000000004</v>
      </c>
      <c r="T44" s="7">
        <v>4.8000000000000001E-2</v>
      </c>
      <c r="U44" s="15">
        <v>4.8099999999999998E-60</v>
      </c>
      <c r="V44" s="78">
        <v>1.0651761735693399</v>
      </c>
      <c r="W44" s="96">
        <v>3.3109453609273198E-2</v>
      </c>
      <c r="X44" s="114">
        <v>0.80300000000000005</v>
      </c>
      <c r="Y44" s="7">
        <v>0.05</v>
      </c>
      <c r="Z44" s="15">
        <v>3.1199999999999999E-57</v>
      </c>
      <c r="AA44" s="78">
        <v>11.430582952988701</v>
      </c>
      <c r="AB44" s="96">
        <v>3.1535820032509598E-2</v>
      </c>
      <c r="AC44" s="7">
        <v>0.77300000000000002</v>
      </c>
      <c r="AD44" s="7">
        <v>4.8000000000000001E-2</v>
      </c>
      <c r="AE44" s="15">
        <v>4.9300000000000001E-58</v>
      </c>
      <c r="AF44" s="78">
        <v>1.07118682986529</v>
      </c>
      <c r="AG44" s="101">
        <v>3.1984549099194799E-2</v>
      </c>
    </row>
    <row r="45" spans="1:33">
      <c r="A45" s="114" t="str">
        <f t="shared" si="4"/>
        <v>DBP</v>
      </c>
      <c r="B45" s="7" t="str">
        <f t="shared" ref="B45:B63" si="6">UPPER("map")</f>
        <v>MAP</v>
      </c>
      <c r="C45" s="115" t="s">
        <v>427</v>
      </c>
      <c r="D45" s="79">
        <v>0.78900000000000003</v>
      </c>
      <c r="E45" s="96">
        <v>3.9E-2</v>
      </c>
      <c r="F45" s="15">
        <v>1.2E-87</v>
      </c>
      <c r="G45" s="78">
        <v>9.6194244196160703</v>
      </c>
      <c r="H45" s="96">
        <v>3.065389E-2</v>
      </c>
      <c r="I45" s="96">
        <v>0.79800000000000004</v>
      </c>
      <c r="J45" s="96">
        <v>3.6999999999999998E-2</v>
      </c>
      <c r="K45" s="15">
        <v>2.3499999999999999E-99</v>
      </c>
      <c r="L45" s="78">
        <v>6.0600804007151297</v>
      </c>
      <c r="M45" s="101">
        <v>3.4766907E-2</v>
      </c>
      <c r="N45" s="114">
        <v>0.79300000000000004</v>
      </c>
      <c r="O45" s="7">
        <v>0.04</v>
      </c>
      <c r="P45" s="15">
        <v>1.9E-87</v>
      </c>
      <c r="Q45" s="78">
        <v>9.1373774112679698</v>
      </c>
      <c r="R45" s="96">
        <v>3.0583434736920202E-2</v>
      </c>
      <c r="S45" s="7">
        <v>0.80200000000000005</v>
      </c>
      <c r="T45" s="7">
        <v>3.7999999999999999E-2</v>
      </c>
      <c r="U45" s="15">
        <v>3.7700000000000002E-98</v>
      </c>
      <c r="V45" s="78">
        <v>6.0493094328072896</v>
      </c>
      <c r="W45" s="96">
        <v>3.4343899693859203E-2</v>
      </c>
      <c r="X45" s="114">
        <v>0.79400000000000004</v>
      </c>
      <c r="Y45" s="7">
        <v>3.9E-2</v>
      </c>
      <c r="Z45" s="15">
        <v>1.3199999999999999E-88</v>
      </c>
      <c r="AA45" s="78">
        <v>8.8292715874297603</v>
      </c>
      <c r="AB45" s="96">
        <v>3.0990774891808699E-2</v>
      </c>
      <c r="AC45" s="7">
        <v>0.80500000000000005</v>
      </c>
      <c r="AD45" s="7">
        <v>3.6999999999999998E-2</v>
      </c>
      <c r="AE45" s="15">
        <v>4.2300000000000002E-102</v>
      </c>
      <c r="AF45" s="78">
        <v>6.4116227697212</v>
      </c>
      <c r="AG45" s="101">
        <v>3.5728616664836801E-2</v>
      </c>
    </row>
    <row r="46" spans="1:33">
      <c r="A46" s="114" t="str">
        <f t="shared" si="4"/>
        <v>DBP</v>
      </c>
      <c r="B46" s="7" t="str">
        <f t="shared" si="6"/>
        <v>MAP</v>
      </c>
      <c r="C46" s="115" t="s">
        <v>428</v>
      </c>
      <c r="D46" s="79">
        <v>0.73899999999999999</v>
      </c>
      <c r="E46" s="96">
        <v>5.7000000000000002E-2</v>
      </c>
      <c r="F46" s="15">
        <v>1.67E-38</v>
      </c>
      <c r="G46" s="78">
        <v>3.3654806371304198</v>
      </c>
      <c r="H46" s="96">
        <v>3.2549425E-2</v>
      </c>
      <c r="I46" s="96">
        <v>0.75700000000000001</v>
      </c>
      <c r="J46" s="96">
        <v>5.5E-2</v>
      </c>
      <c r="K46" s="15">
        <v>5.5599999999999998E-42</v>
      </c>
      <c r="L46" s="78">
        <v>4.6763609861832203</v>
      </c>
      <c r="M46" s="101">
        <v>3.5571883999999998E-2</v>
      </c>
      <c r="N46" s="114">
        <v>0.76</v>
      </c>
      <c r="O46" s="7">
        <v>5.7000000000000002E-2</v>
      </c>
      <c r="P46" s="15">
        <v>1.8599999999999999E-40</v>
      </c>
      <c r="Q46" s="78">
        <v>2.6442798740961</v>
      </c>
      <c r="R46" s="96">
        <v>3.4248758994080503E-2</v>
      </c>
      <c r="S46" s="7">
        <v>0.77400000000000002</v>
      </c>
      <c r="T46" s="7">
        <v>5.6000000000000001E-2</v>
      </c>
      <c r="U46" s="15">
        <v>2.3699999999999999E-43</v>
      </c>
      <c r="V46" s="78">
        <v>5.3392288421070502</v>
      </c>
      <c r="W46" s="96">
        <v>3.6761891366307198E-2</v>
      </c>
      <c r="X46" s="114">
        <v>0.72899999999999998</v>
      </c>
      <c r="Y46" s="7">
        <v>5.7000000000000002E-2</v>
      </c>
      <c r="Z46" s="15">
        <v>4.0000000000000003E-37</v>
      </c>
      <c r="AA46" s="78">
        <v>2.7602319025617499</v>
      </c>
      <c r="AB46" s="96">
        <v>3.1348041748137399E-2</v>
      </c>
      <c r="AC46" s="7">
        <v>0.746</v>
      </c>
      <c r="AD46" s="7">
        <v>5.5E-2</v>
      </c>
      <c r="AE46" s="15">
        <v>6.8399999999999999E-41</v>
      </c>
      <c r="AF46" s="78">
        <v>5.5525260033089401</v>
      </c>
      <c r="AG46" s="101">
        <v>3.4625612069408597E-2</v>
      </c>
    </row>
    <row r="47" spans="1:33">
      <c r="A47" s="114" t="str">
        <f t="shared" si="4"/>
        <v>DBP</v>
      </c>
      <c r="B47" s="7" t="str">
        <f t="shared" si="6"/>
        <v>MAP</v>
      </c>
      <c r="C47" s="115" t="s">
        <v>429</v>
      </c>
      <c r="D47" s="79">
        <v>0.68400000000000005</v>
      </c>
      <c r="E47" s="96">
        <v>4.7E-2</v>
      </c>
      <c r="F47" s="15">
        <v>2.1500000000000002E-46</v>
      </c>
      <c r="G47" s="78">
        <v>8.2999376700041196</v>
      </c>
      <c r="H47" s="96">
        <v>2.9529129000000001E-2</v>
      </c>
      <c r="I47" s="96">
        <v>0.748</v>
      </c>
      <c r="J47" s="96">
        <v>4.7E-2</v>
      </c>
      <c r="K47" s="15">
        <v>1.4100000000000001E-56</v>
      </c>
      <c r="L47" s="78">
        <v>1.7101795985023001</v>
      </c>
      <c r="M47" s="101">
        <v>3.6147107999999997E-2</v>
      </c>
      <c r="N47" s="114">
        <v>0.68100000000000005</v>
      </c>
      <c r="O47" s="7">
        <v>4.8000000000000001E-2</v>
      </c>
      <c r="P47" s="15">
        <v>2.3999999999999999E-45</v>
      </c>
      <c r="Q47" s="78">
        <v>9.4287931624125108</v>
      </c>
      <c r="R47" s="96">
        <v>2.88455083764457E-2</v>
      </c>
      <c r="S47" s="7">
        <v>0.74199999999999999</v>
      </c>
      <c r="T47" s="7">
        <v>4.7E-2</v>
      </c>
      <c r="U47" s="15">
        <v>1.5799999999999999E-54</v>
      </c>
      <c r="V47" s="78">
        <v>0.96042684933130196</v>
      </c>
      <c r="W47" s="96">
        <v>3.4817756396658302E-2</v>
      </c>
      <c r="X47" s="114">
        <v>0.69199999999999995</v>
      </c>
      <c r="Y47" s="7">
        <v>4.8000000000000001E-2</v>
      </c>
      <c r="Z47" s="15">
        <v>4.4099999999999999E-47</v>
      </c>
      <c r="AA47" s="78">
        <v>7.6255360376429904</v>
      </c>
      <c r="AB47" s="96">
        <v>2.9976918376938E-2</v>
      </c>
      <c r="AC47" s="7">
        <v>0.754</v>
      </c>
      <c r="AD47" s="7">
        <v>4.7E-2</v>
      </c>
      <c r="AE47" s="15">
        <v>1.3599999999999999E-57</v>
      </c>
      <c r="AF47" s="78">
        <v>1.8525334707611001</v>
      </c>
      <c r="AG47" s="101">
        <v>3.68055027803506E-2</v>
      </c>
    </row>
    <row r="48" spans="1:33">
      <c r="A48" s="114" t="str">
        <f t="shared" si="4"/>
        <v>DBP</v>
      </c>
      <c r="B48" s="7" t="str">
        <f t="shared" si="6"/>
        <v>MAP</v>
      </c>
      <c r="C48" s="115" t="s">
        <v>430</v>
      </c>
      <c r="D48" s="79">
        <v>0.82899999999999996</v>
      </c>
      <c r="E48" s="96">
        <v>5.2999999999999999E-2</v>
      </c>
      <c r="F48" s="15">
        <v>1.54E-54</v>
      </c>
      <c r="G48" s="78">
        <v>21.373368637837</v>
      </c>
      <c r="H48" s="96">
        <v>3.6644891999999998E-2</v>
      </c>
      <c r="I48" s="96">
        <v>0.80400000000000005</v>
      </c>
      <c r="J48" s="96">
        <v>0.05</v>
      </c>
      <c r="K48" s="15">
        <v>7.1199999999999998E-57</v>
      </c>
      <c r="L48" s="78">
        <v>0.41953964227028101</v>
      </c>
      <c r="M48" s="101">
        <v>3.8236844999999998E-2</v>
      </c>
      <c r="N48" s="114">
        <v>0.83499999999999996</v>
      </c>
      <c r="O48" s="7">
        <v>5.2999999999999999E-2</v>
      </c>
      <c r="P48" s="15">
        <v>9.72E-55</v>
      </c>
      <c r="Q48" s="78">
        <v>21.207016989298701</v>
      </c>
      <c r="R48" s="96">
        <v>3.6781775581575103E-2</v>
      </c>
      <c r="S48" s="7">
        <v>0.81699999999999995</v>
      </c>
      <c r="T48" s="7">
        <v>5.0999999999999997E-2</v>
      </c>
      <c r="U48" s="15">
        <v>1.9600000000000001E-57</v>
      </c>
      <c r="V48" s="78">
        <v>0.46650678532261902</v>
      </c>
      <c r="W48" s="96">
        <v>3.8618000709965399E-2</v>
      </c>
      <c r="X48" s="114">
        <v>0.81699999999999995</v>
      </c>
      <c r="Y48" s="7">
        <v>5.2999999999999999E-2</v>
      </c>
      <c r="Z48" s="15">
        <v>9.5900000000000005E-53</v>
      </c>
      <c r="AA48" s="78">
        <v>20.314819003129401</v>
      </c>
      <c r="AB48" s="96">
        <v>3.5421170774617997E-2</v>
      </c>
      <c r="AC48" s="7">
        <v>0.79600000000000004</v>
      </c>
      <c r="AD48" s="7">
        <v>0.05</v>
      </c>
      <c r="AE48" s="15">
        <v>6.1799999999999996E-56</v>
      </c>
      <c r="AF48" s="78">
        <v>0.42607463946771001</v>
      </c>
      <c r="AG48" s="101">
        <v>3.7597469144770301E-2</v>
      </c>
    </row>
    <row r="49" spans="1:33">
      <c r="A49" s="114" t="str">
        <f t="shared" si="4"/>
        <v>DBP</v>
      </c>
      <c r="B49" s="7" t="str">
        <f t="shared" si="6"/>
        <v>MAP</v>
      </c>
      <c r="C49" s="115" t="s">
        <v>431</v>
      </c>
      <c r="D49" s="79">
        <v>0.78100000000000003</v>
      </c>
      <c r="E49" s="96">
        <v>0.04</v>
      </c>
      <c r="F49" s="15">
        <v>9.0200000000000002E-84</v>
      </c>
      <c r="G49" s="78">
        <v>11.6345018041378</v>
      </c>
      <c r="H49" s="96">
        <v>3.4998821999999999E-2</v>
      </c>
      <c r="I49" s="96">
        <v>0.80600000000000005</v>
      </c>
      <c r="J49" s="96">
        <v>3.7999999999999999E-2</v>
      </c>
      <c r="K49" s="15">
        <v>2.7E-96</v>
      </c>
      <c r="L49" s="78">
        <v>4.4547779143612596</v>
      </c>
      <c r="M49" s="101">
        <v>4.0244378999999997E-2</v>
      </c>
      <c r="N49" s="114">
        <v>0.78</v>
      </c>
      <c r="O49" s="7">
        <v>0.04</v>
      </c>
      <c r="P49" s="15">
        <v>8.2200000000000002E-83</v>
      </c>
      <c r="Q49" s="78">
        <v>10.9537107394946</v>
      </c>
      <c r="R49" s="96">
        <v>3.4595697593932898E-2</v>
      </c>
      <c r="S49" s="7">
        <v>0.80600000000000005</v>
      </c>
      <c r="T49" s="7">
        <v>3.9E-2</v>
      </c>
      <c r="U49" s="15">
        <v>2.4300000000000001E-94</v>
      </c>
      <c r="V49" s="78">
        <v>4.8421321428189801</v>
      </c>
      <c r="W49" s="96">
        <v>3.9427430044793398E-2</v>
      </c>
      <c r="X49" s="114">
        <v>0.77500000000000002</v>
      </c>
      <c r="Y49" s="7">
        <v>0.04</v>
      </c>
      <c r="Z49" s="15">
        <v>1.49E-81</v>
      </c>
      <c r="AA49" s="78">
        <v>11.6444728759482</v>
      </c>
      <c r="AB49" s="96">
        <v>3.4066467237968398E-2</v>
      </c>
      <c r="AC49" s="7">
        <v>0.79900000000000004</v>
      </c>
      <c r="AD49" s="7">
        <v>3.7999999999999999E-2</v>
      </c>
      <c r="AE49" s="15">
        <v>1.4700000000000001E-94</v>
      </c>
      <c r="AF49" s="78">
        <v>3.84611668124671</v>
      </c>
      <c r="AG49" s="101">
        <v>3.9518394215347898E-2</v>
      </c>
    </row>
    <row r="50" spans="1:33">
      <c r="A50" s="114" t="str">
        <f t="shared" si="4"/>
        <v>DBP</v>
      </c>
      <c r="B50" s="7" t="str">
        <f t="shared" si="6"/>
        <v>MAP</v>
      </c>
      <c r="C50" s="115" t="s">
        <v>432</v>
      </c>
      <c r="D50" s="79">
        <v>1.0269999999999999</v>
      </c>
      <c r="E50" s="96">
        <v>4.8000000000000001E-2</v>
      </c>
      <c r="F50" s="15">
        <v>4.99E-101</v>
      </c>
      <c r="G50" s="78">
        <v>13.341068713049699</v>
      </c>
      <c r="H50" s="96">
        <v>4.5601756E-2</v>
      </c>
      <c r="I50" s="96">
        <v>1.0049999999999999</v>
      </c>
      <c r="J50" s="96">
        <v>4.5999999999999999E-2</v>
      </c>
      <c r="K50" s="15">
        <v>5.23E-102</v>
      </c>
      <c r="L50" s="78">
        <v>5.3901284294647098</v>
      </c>
      <c r="M50" s="101">
        <v>4.6041830999999998E-2</v>
      </c>
      <c r="N50" s="114">
        <v>1.024</v>
      </c>
      <c r="O50" s="7">
        <v>4.8000000000000001E-2</v>
      </c>
      <c r="P50" s="15">
        <v>2.5600000000000001E-99</v>
      </c>
      <c r="Q50" s="78">
        <v>11.4895494804076</v>
      </c>
      <c r="R50" s="96">
        <v>4.4832486369465602E-2</v>
      </c>
      <c r="S50" s="7">
        <v>0.998</v>
      </c>
      <c r="T50" s="7">
        <v>4.7E-2</v>
      </c>
      <c r="U50" s="15">
        <v>1.77E-98</v>
      </c>
      <c r="V50" s="78">
        <v>6.2953997969849604</v>
      </c>
      <c r="W50" s="96">
        <v>4.4454397586814298E-2</v>
      </c>
      <c r="X50" s="114">
        <v>1.028</v>
      </c>
      <c r="Y50" s="7">
        <v>4.8000000000000001E-2</v>
      </c>
      <c r="Z50" s="15">
        <v>6.7400000000000003E-101</v>
      </c>
      <c r="AA50" s="78">
        <v>14.474802073830499</v>
      </c>
      <c r="AB50" s="96">
        <v>4.5542924008184001E-2</v>
      </c>
      <c r="AC50" s="7">
        <v>1.0069999999999999</v>
      </c>
      <c r="AD50" s="7">
        <v>4.5999999999999999E-2</v>
      </c>
      <c r="AE50" s="15">
        <v>2.61E-103</v>
      </c>
      <c r="AF50" s="78">
        <v>4.6277418314860199</v>
      </c>
      <c r="AG50" s="101">
        <v>4.66271814672264E-2</v>
      </c>
    </row>
    <row r="51" spans="1:33">
      <c r="A51" s="114" t="str">
        <f t="shared" si="4"/>
        <v>DBP</v>
      </c>
      <c r="B51" s="7" t="str">
        <f t="shared" si="6"/>
        <v>MAP</v>
      </c>
      <c r="C51" s="115" t="s">
        <v>433</v>
      </c>
      <c r="D51" s="79">
        <v>0.93600000000000005</v>
      </c>
      <c r="E51" s="96">
        <v>4.3999999999999997E-2</v>
      </c>
      <c r="F51" s="15">
        <v>3.92E-100</v>
      </c>
      <c r="G51" s="78">
        <v>11.5172061761756</v>
      </c>
      <c r="H51" s="96">
        <v>3.9770156000000001E-2</v>
      </c>
      <c r="I51" s="96">
        <v>0.92800000000000005</v>
      </c>
      <c r="J51" s="96">
        <v>4.2000000000000003E-2</v>
      </c>
      <c r="K51" s="15">
        <v>1.15E-104</v>
      </c>
      <c r="L51" s="78">
        <v>5.9362004659696996</v>
      </c>
      <c r="M51" s="101">
        <v>4.1567355E-2</v>
      </c>
      <c r="N51" s="114">
        <v>0.92600000000000005</v>
      </c>
      <c r="O51" s="7">
        <v>4.3999999999999997E-2</v>
      </c>
      <c r="P51" s="15">
        <v>1.0899999999999999E-97</v>
      </c>
      <c r="Q51" s="78">
        <v>12.1059265672073</v>
      </c>
      <c r="R51" s="96">
        <v>3.8799349719191599E-2</v>
      </c>
      <c r="S51" s="7">
        <v>0.92100000000000004</v>
      </c>
      <c r="T51" s="7">
        <v>4.2999999999999997E-2</v>
      </c>
      <c r="U51" s="15">
        <v>1.2900000000000001E-101</v>
      </c>
      <c r="V51" s="78">
        <v>5.0269069334010199</v>
      </c>
      <c r="W51" s="96">
        <v>4.0358762154075703E-2</v>
      </c>
      <c r="X51" s="114">
        <v>0.92400000000000004</v>
      </c>
      <c r="Y51" s="7">
        <v>4.3999999999999997E-2</v>
      </c>
      <c r="Z51" s="15">
        <v>2.6999999999999999E-97</v>
      </c>
      <c r="AA51" s="78">
        <v>10.6651889090565</v>
      </c>
      <c r="AB51" s="96">
        <v>3.8643475149230999E-2</v>
      </c>
      <c r="AC51" s="7">
        <v>0.91800000000000004</v>
      </c>
      <c r="AD51" s="7">
        <v>4.2000000000000003E-2</v>
      </c>
      <c r="AE51" s="15">
        <v>6.9200000000000002E-103</v>
      </c>
      <c r="AF51" s="78">
        <v>5.5526671121001501</v>
      </c>
      <c r="AG51" s="101">
        <v>4.08619772580881E-2</v>
      </c>
    </row>
    <row r="52" spans="1:33">
      <c r="A52" s="114" t="str">
        <f t="shared" si="4"/>
        <v>DBP</v>
      </c>
      <c r="B52" s="7" t="str">
        <f t="shared" si="6"/>
        <v>MAP</v>
      </c>
      <c r="C52" s="115" t="s">
        <v>434</v>
      </c>
      <c r="D52" s="79">
        <v>0.75700000000000001</v>
      </c>
      <c r="E52" s="96">
        <v>3.9E-2</v>
      </c>
      <c r="F52" s="15">
        <v>1.7899999999999999E-83</v>
      </c>
      <c r="G52" s="78">
        <v>7.2216875296303202</v>
      </c>
      <c r="H52" s="96">
        <v>3.1325734000000001E-2</v>
      </c>
      <c r="I52" s="96">
        <v>0.77100000000000002</v>
      </c>
      <c r="J52" s="96">
        <v>3.7999999999999999E-2</v>
      </c>
      <c r="K52" s="15">
        <v>5.7899999999999998E-89</v>
      </c>
      <c r="L52" s="78">
        <v>12.171925018044501</v>
      </c>
      <c r="M52" s="101">
        <v>3.3398451000000003E-2</v>
      </c>
      <c r="N52" s="114">
        <v>0.76800000000000002</v>
      </c>
      <c r="O52" s="7">
        <v>3.9E-2</v>
      </c>
      <c r="P52" s="15">
        <v>7.0399999999999996E-86</v>
      </c>
      <c r="Q52" s="78">
        <v>7.0167942342647001</v>
      </c>
      <c r="R52" s="96">
        <v>3.2234278176786098E-2</v>
      </c>
      <c r="S52" s="7">
        <v>0.77700000000000002</v>
      </c>
      <c r="T52" s="7">
        <v>3.7999999999999999E-2</v>
      </c>
      <c r="U52" s="15">
        <v>2.8700000000000002E-89</v>
      </c>
      <c r="V52" s="78">
        <v>11.673551789148901</v>
      </c>
      <c r="W52" s="96">
        <v>3.3513530323703897E-2</v>
      </c>
      <c r="X52" s="114">
        <v>0.76500000000000001</v>
      </c>
      <c r="Y52" s="7">
        <v>3.9E-2</v>
      </c>
      <c r="Z52" s="15">
        <v>8.1100000000000004E-85</v>
      </c>
      <c r="AA52" s="78">
        <v>8.1073042377276696</v>
      </c>
      <c r="AB52" s="96">
        <v>3.1833428399674298E-2</v>
      </c>
      <c r="AC52" s="7">
        <v>0.77900000000000003</v>
      </c>
      <c r="AD52" s="7">
        <v>3.7999999999999999E-2</v>
      </c>
      <c r="AE52" s="15">
        <v>3.6100000000000003E-91</v>
      </c>
      <c r="AF52" s="78">
        <v>10.7109383863232</v>
      </c>
      <c r="AG52" s="101">
        <v>3.4229785116675897E-2</v>
      </c>
    </row>
    <row r="53" spans="1:33">
      <c r="A53" s="118" t="str">
        <f t="shared" si="4"/>
        <v>DBP</v>
      </c>
      <c r="B53" s="5" t="str">
        <f t="shared" si="6"/>
        <v>MAP</v>
      </c>
      <c r="C53" s="102" t="s">
        <v>435</v>
      </c>
      <c r="D53" s="80">
        <v>0.94199999999999995</v>
      </c>
      <c r="E53" s="97">
        <v>4.1000000000000002E-2</v>
      </c>
      <c r="F53" s="8">
        <v>2.5299999999999999E-115</v>
      </c>
      <c r="G53" s="97">
        <v>12.958330324679199</v>
      </c>
      <c r="H53" s="97">
        <v>4.2257112999999999E-2</v>
      </c>
      <c r="I53" s="97">
        <v>0.93700000000000006</v>
      </c>
      <c r="J53" s="97">
        <v>0.04</v>
      </c>
      <c r="K53" s="8">
        <v>1.6099999999999999E-119</v>
      </c>
      <c r="L53" s="97">
        <v>9.3799991204826405</v>
      </c>
      <c r="M53" s="108">
        <v>4.3787224999999999E-2</v>
      </c>
      <c r="N53" s="118">
        <v>0.93</v>
      </c>
      <c r="O53" s="5">
        <v>4.1000000000000002E-2</v>
      </c>
      <c r="P53" s="8">
        <v>1.0000000000000001E-111</v>
      </c>
      <c r="Q53" s="97">
        <v>12.4706527187278</v>
      </c>
      <c r="R53" s="97">
        <v>4.0943958794341803E-2</v>
      </c>
      <c r="S53" s="5">
        <v>0.92600000000000005</v>
      </c>
      <c r="T53" s="5">
        <v>0.04</v>
      </c>
      <c r="U53" s="8">
        <v>7.1399999999999998E-115</v>
      </c>
      <c r="V53" s="97">
        <v>9.2694947452774894</v>
      </c>
      <c r="W53" s="97">
        <v>4.2092778469755301E-2</v>
      </c>
      <c r="X53" s="118">
        <v>0.94699999999999995</v>
      </c>
      <c r="Y53" s="5">
        <v>4.1000000000000002E-2</v>
      </c>
      <c r="Z53" s="8">
        <v>4.0700000000000003E-116</v>
      </c>
      <c r="AA53" s="97">
        <v>15.140381133818201</v>
      </c>
      <c r="AB53" s="97">
        <v>4.2546664655377903E-2</v>
      </c>
      <c r="AC53" s="5">
        <v>0.94</v>
      </c>
      <c r="AD53" s="5">
        <v>0.04</v>
      </c>
      <c r="AE53" s="8">
        <v>4.9400000000000001E-121</v>
      </c>
      <c r="AF53" s="97">
        <v>7.0394998461440599</v>
      </c>
      <c r="AG53" s="108">
        <v>4.4337790817422097E-2</v>
      </c>
    </row>
    <row r="54" spans="1:33">
      <c r="A54" s="114" t="str">
        <f>UPPER("pp")</f>
        <v>PP</v>
      </c>
      <c r="B54" s="7" t="str">
        <f t="shared" si="6"/>
        <v>MAP</v>
      </c>
      <c r="C54" s="115" t="s">
        <v>426</v>
      </c>
      <c r="D54" s="79">
        <v>0.79700000000000004</v>
      </c>
      <c r="E54" s="96">
        <v>6.5000000000000002E-2</v>
      </c>
      <c r="F54" s="15">
        <v>6.9200000000000004E-34</v>
      </c>
      <c r="G54" s="78">
        <v>74.7510630073442</v>
      </c>
      <c r="H54" s="96">
        <v>1.8389315999999999E-2</v>
      </c>
      <c r="I54" s="96">
        <v>0.76900000000000002</v>
      </c>
      <c r="J54" s="96">
        <v>4.8000000000000001E-2</v>
      </c>
      <c r="K54" s="15">
        <v>2.3700000000000002E-56</v>
      </c>
      <c r="L54" s="78">
        <v>77.878696555713006</v>
      </c>
      <c r="M54" s="101">
        <v>3.1043036E-2</v>
      </c>
      <c r="N54" s="114">
        <v>0.77800000000000002</v>
      </c>
      <c r="O54" s="7">
        <v>6.7000000000000004E-2</v>
      </c>
      <c r="P54" s="15">
        <v>7.9900000000000004E-31</v>
      </c>
      <c r="Q54" s="78">
        <v>75.257792313961701</v>
      </c>
      <c r="R54" s="96">
        <v>1.66548763594964E-2</v>
      </c>
      <c r="S54" s="7">
        <v>0.72699999999999998</v>
      </c>
      <c r="T54" s="7">
        <v>5.1999999999999998E-2</v>
      </c>
      <c r="U54" s="15">
        <v>6.5199999999999996E-44</v>
      </c>
      <c r="V54" s="78">
        <v>72.653007073064501</v>
      </c>
      <c r="W54" s="96">
        <v>2.40523007306792E-2</v>
      </c>
      <c r="X54" s="114">
        <v>0.76500000000000001</v>
      </c>
      <c r="Y54" s="7">
        <v>6.6000000000000003E-2</v>
      </c>
      <c r="Z54" s="15">
        <v>6.2400000000000002E-31</v>
      </c>
      <c r="AA54" s="78">
        <v>64.0794374416637</v>
      </c>
      <c r="AB54" s="96">
        <v>1.6715813859973502E-2</v>
      </c>
      <c r="AC54" s="7">
        <v>0.76500000000000001</v>
      </c>
      <c r="AD54" s="7">
        <v>4.8000000000000001E-2</v>
      </c>
      <c r="AE54" s="15">
        <v>6.0700000000000004E-56</v>
      </c>
      <c r="AF54" s="78">
        <v>83.293589512296805</v>
      </c>
      <c r="AG54" s="101">
        <v>3.0814014265884499E-2</v>
      </c>
    </row>
    <row r="55" spans="1:33">
      <c r="A55" s="114" t="str">
        <f t="shared" ref="A55:A63" si="7">UPPER("pp")</f>
        <v>PP</v>
      </c>
      <c r="B55" s="7" t="str">
        <f t="shared" si="6"/>
        <v>MAP</v>
      </c>
      <c r="C55" s="115" t="s">
        <v>427</v>
      </c>
      <c r="D55" s="79">
        <v>0.875</v>
      </c>
      <c r="E55" s="96">
        <v>4.8000000000000001E-2</v>
      </c>
      <c r="F55" s="15">
        <v>4.64E-73</v>
      </c>
      <c r="G55" s="78">
        <v>101.902264770554</v>
      </c>
      <c r="H55" s="96">
        <v>2.5506681999999999E-2</v>
      </c>
      <c r="I55" s="96">
        <v>0.79900000000000004</v>
      </c>
      <c r="J55" s="96">
        <v>3.7999999999999999E-2</v>
      </c>
      <c r="K55" s="15">
        <v>3.9599999999999997E-96</v>
      </c>
      <c r="L55" s="78">
        <v>195.42360397553099</v>
      </c>
      <c r="M55" s="101">
        <v>3.363464E-2</v>
      </c>
      <c r="N55" s="114">
        <v>0.84599999999999997</v>
      </c>
      <c r="O55" s="7">
        <v>4.9000000000000002E-2</v>
      </c>
      <c r="P55" s="15">
        <v>3.9700000000000001E-65</v>
      </c>
      <c r="Q55" s="78">
        <v>98.042779852630005</v>
      </c>
      <c r="R55" s="96">
        <v>2.2697963371637101E-2</v>
      </c>
      <c r="S55" s="7">
        <v>0.79200000000000004</v>
      </c>
      <c r="T55" s="7">
        <v>4.1000000000000002E-2</v>
      </c>
      <c r="U55" s="15">
        <v>4.5100000000000002E-82</v>
      </c>
      <c r="V55" s="78">
        <v>192.03502876159601</v>
      </c>
      <c r="W55" s="96">
        <v>2.8689646695683801E-2</v>
      </c>
      <c r="X55" s="114">
        <v>0.873</v>
      </c>
      <c r="Y55" s="7">
        <v>4.9000000000000002E-2</v>
      </c>
      <c r="Z55" s="15">
        <v>3.9099999999999997E-71</v>
      </c>
      <c r="AA55" s="78">
        <v>97.019760322624293</v>
      </c>
      <c r="AB55" s="96">
        <v>2.4825760325817799E-2</v>
      </c>
      <c r="AC55" s="7">
        <v>0.80200000000000005</v>
      </c>
      <c r="AD55" s="7">
        <v>3.7999999999999999E-2</v>
      </c>
      <c r="AE55" s="15">
        <v>5.0500000000000005E-97</v>
      </c>
      <c r="AF55" s="78">
        <v>198.869869650769</v>
      </c>
      <c r="AG55" s="101">
        <v>3.39485992731876E-2</v>
      </c>
    </row>
    <row r="56" spans="1:33">
      <c r="A56" s="114" t="str">
        <f t="shared" si="7"/>
        <v>PP</v>
      </c>
      <c r="B56" s="7" t="str">
        <f t="shared" si="6"/>
        <v>MAP</v>
      </c>
      <c r="C56" s="115" t="s">
        <v>428</v>
      </c>
      <c r="D56" s="79">
        <v>0.88800000000000001</v>
      </c>
      <c r="E56" s="96">
        <v>7.5999999999999998E-2</v>
      </c>
      <c r="F56" s="15">
        <v>7.3900000000000002E-31</v>
      </c>
      <c r="G56" s="78">
        <v>58.922531040660999</v>
      </c>
      <c r="H56" s="96">
        <v>2.5875295E-2</v>
      </c>
      <c r="I56" s="96">
        <v>0.749</v>
      </c>
      <c r="J56" s="96">
        <v>5.6000000000000001E-2</v>
      </c>
      <c r="K56" s="15">
        <v>1.25E-39</v>
      </c>
      <c r="L56" s="78">
        <v>71.399753868922502</v>
      </c>
      <c r="M56" s="101">
        <v>3.3527097999999998E-2</v>
      </c>
      <c r="N56" s="114">
        <v>0.86299999999999999</v>
      </c>
      <c r="O56" s="7">
        <v>7.9000000000000001E-2</v>
      </c>
      <c r="P56" s="15">
        <v>9.4899999999999994E-28</v>
      </c>
      <c r="Q56" s="78">
        <v>56.915243710506402</v>
      </c>
      <c r="R56" s="96">
        <v>2.3152279811318802E-2</v>
      </c>
      <c r="S56" s="7">
        <v>0.70399999999999996</v>
      </c>
      <c r="T56" s="7">
        <v>6.0999999999999999E-2</v>
      </c>
      <c r="U56" s="15">
        <v>7.6700000000000001E-31</v>
      </c>
      <c r="V56" s="78">
        <v>64.5923116939924</v>
      </c>
      <c r="W56" s="96">
        <v>2.58612472396282E-2</v>
      </c>
      <c r="X56" s="114">
        <v>0.90100000000000002</v>
      </c>
      <c r="Y56" s="7">
        <v>7.6999999999999999E-2</v>
      </c>
      <c r="Z56" s="15">
        <v>4.8E-31</v>
      </c>
      <c r="AA56" s="78">
        <v>58.361087451015202</v>
      </c>
      <c r="AB56" s="96">
        <v>2.6039189782399101E-2</v>
      </c>
      <c r="AC56" s="7">
        <v>0.76500000000000001</v>
      </c>
      <c r="AD56" s="7">
        <v>5.6000000000000001E-2</v>
      </c>
      <c r="AE56" s="15">
        <v>3.18E-41</v>
      </c>
      <c r="AF56" s="78">
        <v>72.829761332016105</v>
      </c>
      <c r="AG56" s="101">
        <v>3.4914128357855602E-2</v>
      </c>
    </row>
    <row r="57" spans="1:33">
      <c r="A57" s="114" t="str">
        <f t="shared" si="7"/>
        <v>PP</v>
      </c>
      <c r="B57" s="7" t="str">
        <f t="shared" si="6"/>
        <v>MAP</v>
      </c>
      <c r="C57" s="115" t="s">
        <v>429</v>
      </c>
      <c r="D57" s="79">
        <v>1.0069999999999999</v>
      </c>
      <c r="E57" s="96">
        <v>6.7000000000000004E-2</v>
      </c>
      <c r="F57" s="15">
        <v>8.7300000000000001E-51</v>
      </c>
      <c r="G57" s="78">
        <v>72.720482624671604</v>
      </c>
      <c r="H57" s="96">
        <v>3.2387578E-2</v>
      </c>
      <c r="I57" s="96">
        <v>0.748</v>
      </c>
      <c r="J57" s="96">
        <v>4.8000000000000001E-2</v>
      </c>
      <c r="K57" s="15">
        <v>3.9599999999999999E-54</v>
      </c>
      <c r="L57" s="78">
        <v>92.478267562424094</v>
      </c>
      <c r="M57" s="101">
        <v>3.4559353000000001E-2</v>
      </c>
      <c r="N57" s="114">
        <v>1.038</v>
      </c>
      <c r="O57" s="7">
        <v>6.9000000000000006E-2</v>
      </c>
      <c r="P57" s="15">
        <v>6.8800000000000005E-51</v>
      </c>
      <c r="Q57" s="78">
        <v>75.1694419938067</v>
      </c>
      <c r="R57" s="96">
        <v>3.2454838837314703E-2</v>
      </c>
      <c r="S57" s="7">
        <v>0.77400000000000002</v>
      </c>
      <c r="T57" s="7">
        <v>5.1999999999999998E-2</v>
      </c>
      <c r="U57" s="15">
        <v>2.1100000000000002E-49</v>
      </c>
      <c r="V57" s="78">
        <v>93.817062243234403</v>
      </c>
      <c r="W57" s="96">
        <v>3.1487927985825399E-2</v>
      </c>
      <c r="X57" s="114">
        <v>1.0249999999999999</v>
      </c>
      <c r="Y57" s="7">
        <v>6.7000000000000004E-2</v>
      </c>
      <c r="Z57" s="15">
        <v>8.1099999999999997E-52</v>
      </c>
      <c r="AA57" s="78">
        <v>77.835716954857702</v>
      </c>
      <c r="AB57" s="96">
        <v>3.3058539465020603E-2</v>
      </c>
      <c r="AC57" s="7">
        <v>0.752</v>
      </c>
      <c r="AD57" s="7">
        <v>4.8000000000000001E-2</v>
      </c>
      <c r="AE57" s="15">
        <v>4.7399999999999997E-55</v>
      </c>
      <c r="AF57" s="78">
        <v>85.522234386588494</v>
      </c>
      <c r="AG57" s="101">
        <v>3.5157499086699302E-2</v>
      </c>
    </row>
    <row r="58" spans="1:33">
      <c r="A58" s="114" t="str">
        <f t="shared" si="7"/>
        <v>PP</v>
      </c>
      <c r="B58" s="7" t="str">
        <f t="shared" si="6"/>
        <v>MAP</v>
      </c>
      <c r="C58" s="115" t="s">
        <v>430</v>
      </c>
      <c r="D58" s="79">
        <v>0.84299999999999997</v>
      </c>
      <c r="E58" s="96">
        <v>6.4000000000000001E-2</v>
      </c>
      <c r="F58" s="15">
        <v>7.1500000000000004E-39</v>
      </c>
      <c r="G58" s="78">
        <v>88.044130721601704</v>
      </c>
      <c r="H58" s="96">
        <v>2.5909722999999999E-2</v>
      </c>
      <c r="I58" s="96">
        <v>0.79200000000000004</v>
      </c>
      <c r="J58" s="96">
        <v>5.0999999999999997E-2</v>
      </c>
      <c r="K58" s="15">
        <v>8.7400000000000001E-54</v>
      </c>
      <c r="L58" s="78">
        <v>117.28428162199801</v>
      </c>
      <c r="M58" s="101">
        <v>3.6131097000000001E-2</v>
      </c>
      <c r="N58" s="114">
        <v>0.84099999999999997</v>
      </c>
      <c r="O58" s="7">
        <v>6.6000000000000003E-2</v>
      </c>
      <c r="P58" s="15">
        <v>4.4699999999999998E-37</v>
      </c>
      <c r="Q58" s="78">
        <v>86.460682018363798</v>
      </c>
      <c r="R58" s="96">
        <v>2.467248042194E-2</v>
      </c>
      <c r="S58" s="7">
        <v>0.77900000000000003</v>
      </c>
      <c r="T58" s="7">
        <v>5.5E-2</v>
      </c>
      <c r="U58" s="15">
        <v>4.4600000000000002E-45</v>
      </c>
      <c r="V58" s="78">
        <v>116.695443024924</v>
      </c>
      <c r="W58" s="96">
        <v>3.0173981962837399E-2</v>
      </c>
      <c r="X58" s="114">
        <v>0.82599999999999996</v>
      </c>
      <c r="Y58" s="7">
        <v>6.5000000000000002E-2</v>
      </c>
      <c r="Z58" s="15">
        <v>1.3600000000000001E-36</v>
      </c>
      <c r="AA58" s="78">
        <v>83.290191321642396</v>
      </c>
      <c r="AB58" s="96">
        <v>2.43387507759684E-2</v>
      </c>
      <c r="AC58" s="7">
        <v>0.78500000000000003</v>
      </c>
      <c r="AD58" s="7">
        <v>5.0999999999999997E-2</v>
      </c>
      <c r="AE58" s="15">
        <v>7.1999999999999998E-53</v>
      </c>
      <c r="AF58" s="78">
        <v>116.633679438445</v>
      </c>
      <c r="AG58" s="101">
        <v>3.5506205627075599E-2</v>
      </c>
    </row>
    <row r="59" spans="1:33">
      <c r="A59" s="114" t="str">
        <f t="shared" si="7"/>
        <v>PP</v>
      </c>
      <c r="B59" s="7" t="str">
        <f t="shared" si="6"/>
        <v>MAP</v>
      </c>
      <c r="C59" s="115" t="s">
        <v>431</v>
      </c>
      <c r="D59" s="79">
        <v>0.86699999999999999</v>
      </c>
      <c r="E59" s="96">
        <v>5.3999999999999999E-2</v>
      </c>
      <c r="F59" s="15">
        <v>4.8100000000000002E-57</v>
      </c>
      <c r="G59" s="78">
        <v>77.244474946367205</v>
      </c>
      <c r="H59" s="96">
        <v>2.3716638000000002E-2</v>
      </c>
      <c r="I59" s="96">
        <v>0.78500000000000003</v>
      </c>
      <c r="J59" s="96">
        <v>3.9E-2</v>
      </c>
      <c r="K59" s="15">
        <v>3.5000000000000001E-88</v>
      </c>
      <c r="L59" s="78">
        <v>161.98271991631901</v>
      </c>
      <c r="M59" s="101">
        <v>3.6849145E-2</v>
      </c>
      <c r="N59" s="114">
        <v>0.84799999999999998</v>
      </c>
      <c r="O59" s="7">
        <v>5.6000000000000001E-2</v>
      </c>
      <c r="P59" s="15">
        <v>3.97E-52</v>
      </c>
      <c r="Q59" s="78">
        <v>77.548081660714899</v>
      </c>
      <c r="R59" s="96">
        <v>2.16289989227305E-2</v>
      </c>
      <c r="S59" s="7">
        <v>0.79700000000000004</v>
      </c>
      <c r="T59" s="7">
        <v>4.2000000000000003E-2</v>
      </c>
      <c r="U59" s="15">
        <v>7.5000000000000004E-78</v>
      </c>
      <c r="V59" s="78">
        <v>161.072082122018</v>
      </c>
      <c r="W59" s="96">
        <v>3.2510008169120697E-2</v>
      </c>
      <c r="X59" s="114">
        <v>0.86199999999999999</v>
      </c>
      <c r="Y59" s="7">
        <v>5.5E-2</v>
      </c>
      <c r="Z59" s="15">
        <v>1.8099999999999999E-55</v>
      </c>
      <c r="AA59" s="78">
        <v>74.371633419931698</v>
      </c>
      <c r="AB59" s="96">
        <v>2.3047943596748801E-2</v>
      </c>
      <c r="AC59" s="7">
        <v>0.77900000000000003</v>
      </c>
      <c r="AD59" s="7">
        <v>3.9E-2</v>
      </c>
      <c r="AE59" s="15">
        <v>3.4500000000000002E-87</v>
      </c>
      <c r="AF59" s="78">
        <v>161.01536401209799</v>
      </c>
      <c r="AG59" s="101">
        <v>3.6432526482366098E-2</v>
      </c>
    </row>
    <row r="60" spans="1:33">
      <c r="A60" s="114" t="str">
        <f t="shared" si="7"/>
        <v>PP</v>
      </c>
      <c r="B60" s="7" t="str">
        <f t="shared" si="6"/>
        <v>MAP</v>
      </c>
      <c r="C60" s="115" t="s">
        <v>432</v>
      </c>
      <c r="D60" s="79">
        <v>1.042</v>
      </c>
      <c r="E60" s="96">
        <v>6.2E-2</v>
      </c>
      <c r="F60" s="15">
        <v>1.84E-62</v>
      </c>
      <c r="G60" s="78">
        <v>110.914426287241</v>
      </c>
      <c r="H60" s="96">
        <v>2.8115766E-2</v>
      </c>
      <c r="I60" s="96">
        <v>1.01</v>
      </c>
      <c r="J60" s="96">
        <v>4.7E-2</v>
      </c>
      <c r="K60" s="15">
        <v>1.27E-100</v>
      </c>
      <c r="L60" s="78">
        <v>148.34321239931</v>
      </c>
      <c r="M60" s="101">
        <v>4.5419893000000003E-2</v>
      </c>
      <c r="N60" s="114">
        <v>1.0549999999999999</v>
      </c>
      <c r="O60" s="7">
        <v>6.4000000000000001E-2</v>
      </c>
      <c r="P60" s="15">
        <v>6.2599999999999998E-61</v>
      </c>
      <c r="Q60" s="78">
        <v>112.7475002562</v>
      </c>
      <c r="R60" s="96">
        <v>2.7415474200460501E-2</v>
      </c>
      <c r="S60" s="7">
        <v>1.018</v>
      </c>
      <c r="T60" s="7">
        <v>0.05</v>
      </c>
      <c r="U60" s="15">
        <v>4.1700000000000001E-89</v>
      </c>
      <c r="V60" s="78">
        <v>137.798132380064</v>
      </c>
      <c r="W60" s="96">
        <v>4.0227908992796498E-2</v>
      </c>
      <c r="X60" s="114">
        <v>1.044</v>
      </c>
      <c r="Y60" s="7">
        <v>6.3E-2</v>
      </c>
      <c r="Z60" s="15">
        <v>1.9600000000000001E-61</v>
      </c>
      <c r="AA60" s="78">
        <v>108.194211604994</v>
      </c>
      <c r="AB60" s="96">
        <v>2.7646426374797899E-2</v>
      </c>
      <c r="AC60" s="7">
        <v>1.0049999999999999</v>
      </c>
      <c r="AD60" s="7">
        <v>4.7E-2</v>
      </c>
      <c r="AE60" s="15">
        <v>1.63E-100</v>
      </c>
      <c r="AF60" s="78">
        <v>148.34959896991899</v>
      </c>
      <c r="AG60" s="101">
        <v>4.53706714731998E-2</v>
      </c>
    </row>
    <row r="61" spans="1:33">
      <c r="A61" s="114" t="str">
        <f t="shared" si="7"/>
        <v>PP</v>
      </c>
      <c r="B61" s="7" t="str">
        <f t="shared" si="6"/>
        <v>MAP</v>
      </c>
      <c r="C61" s="115" t="s">
        <v>433</v>
      </c>
      <c r="D61" s="79">
        <v>0.90900000000000003</v>
      </c>
      <c r="E61" s="96">
        <v>5.5E-2</v>
      </c>
      <c r="F61" s="15">
        <v>4.3900000000000001E-60</v>
      </c>
      <c r="G61" s="78">
        <v>91.053739861027296</v>
      </c>
      <c r="H61" s="96">
        <v>2.3754788999999998E-2</v>
      </c>
      <c r="I61" s="96">
        <v>0.91400000000000003</v>
      </c>
      <c r="J61" s="96">
        <v>4.2999999999999997E-2</v>
      </c>
      <c r="K61" s="15">
        <v>1.76E-98</v>
      </c>
      <c r="L61" s="78">
        <v>172.05292774546399</v>
      </c>
      <c r="M61" s="101">
        <v>3.9114116999999997E-2</v>
      </c>
      <c r="N61" s="114">
        <v>0.9</v>
      </c>
      <c r="O61" s="7">
        <v>5.6000000000000001E-2</v>
      </c>
      <c r="P61" s="15">
        <v>2.8200000000000001E-57</v>
      </c>
      <c r="Q61" s="78">
        <v>94.634725445003397</v>
      </c>
      <c r="R61" s="96">
        <v>2.26229152994675E-2</v>
      </c>
      <c r="S61" s="7">
        <v>0.90300000000000002</v>
      </c>
      <c r="T61" s="7">
        <v>4.5999999999999999E-2</v>
      </c>
      <c r="U61" s="15">
        <v>1.4500000000000001E-84</v>
      </c>
      <c r="V61" s="78">
        <v>165.46385210215999</v>
      </c>
      <c r="W61" s="96">
        <v>3.3573072320853603E-2</v>
      </c>
      <c r="X61" s="114">
        <v>0.89400000000000002</v>
      </c>
      <c r="Y61" s="7">
        <v>5.6000000000000001E-2</v>
      </c>
      <c r="Z61" s="15">
        <v>5.0299999999999999E-57</v>
      </c>
      <c r="AA61" s="78">
        <v>82.244845267402198</v>
      </c>
      <c r="AB61" s="96">
        <v>2.2521701036495801E-2</v>
      </c>
      <c r="AC61" s="7">
        <v>0.91400000000000003</v>
      </c>
      <c r="AD61" s="7">
        <v>4.2999999999999997E-2</v>
      </c>
      <c r="AE61" s="15">
        <v>9.1699999999999992E-99</v>
      </c>
      <c r="AF61" s="78">
        <v>173.895490707454</v>
      </c>
      <c r="AG61" s="101">
        <v>3.9226603042286999E-2</v>
      </c>
    </row>
    <row r="62" spans="1:33">
      <c r="A62" s="114" t="str">
        <f t="shared" si="7"/>
        <v>PP</v>
      </c>
      <c r="B62" s="7" t="str">
        <f t="shared" si="6"/>
        <v>MAP</v>
      </c>
      <c r="C62" s="115" t="s">
        <v>434</v>
      </c>
      <c r="D62" s="79">
        <v>0.98799999999999999</v>
      </c>
      <c r="E62" s="96">
        <v>5.6000000000000001E-2</v>
      </c>
      <c r="F62" s="15">
        <v>5.07E-68</v>
      </c>
      <c r="G62" s="78">
        <v>158.42722767884601</v>
      </c>
      <c r="H62" s="96">
        <v>2.5470072999999999E-2</v>
      </c>
      <c r="I62" s="96">
        <v>0.78600000000000003</v>
      </c>
      <c r="J62" s="96">
        <v>3.9E-2</v>
      </c>
      <c r="K62" s="15">
        <v>2.8500000000000002E-88</v>
      </c>
      <c r="L62" s="78">
        <v>115.271598928044</v>
      </c>
      <c r="M62" s="101">
        <v>3.3137680000000003E-2</v>
      </c>
      <c r="N62" s="114">
        <v>0.99099999999999999</v>
      </c>
      <c r="O62" s="7">
        <v>5.8000000000000003E-2</v>
      </c>
      <c r="P62" s="15">
        <v>1.3400000000000001E-65</v>
      </c>
      <c r="Q62" s="78">
        <v>159.05557784322599</v>
      </c>
      <c r="R62" s="96">
        <v>2.45491741234776E-2</v>
      </c>
      <c r="S62" s="7">
        <v>0.75900000000000001</v>
      </c>
      <c r="T62" s="7">
        <v>4.2000000000000003E-2</v>
      </c>
      <c r="U62" s="15">
        <v>4.9299999999999997E-72</v>
      </c>
      <c r="V62" s="78">
        <v>108.480134597103</v>
      </c>
      <c r="W62" s="96">
        <v>2.6993665189440401E-2</v>
      </c>
      <c r="X62" s="114">
        <v>1.0089999999999999</v>
      </c>
      <c r="Y62" s="7">
        <v>5.7000000000000002E-2</v>
      </c>
      <c r="Z62" s="15">
        <v>1.4900000000000001E-69</v>
      </c>
      <c r="AA62" s="78">
        <v>164.70626034875701</v>
      </c>
      <c r="AB62" s="96">
        <v>2.6051941446910299E-2</v>
      </c>
      <c r="AC62" s="7">
        <v>0.79300000000000004</v>
      </c>
      <c r="AD62" s="7">
        <v>3.9E-2</v>
      </c>
      <c r="AE62" s="15">
        <v>5.3799999999999997E-90</v>
      </c>
      <c r="AF62" s="78">
        <v>114.21997746210999</v>
      </c>
      <c r="AG62" s="101">
        <v>3.3787780689735702E-2</v>
      </c>
    </row>
    <row r="63" spans="1:33" ht="15.75" thickBot="1">
      <c r="A63" s="117" t="str">
        <f t="shared" si="7"/>
        <v>PP</v>
      </c>
      <c r="B63" s="10" t="str">
        <f t="shared" si="6"/>
        <v>MAP</v>
      </c>
      <c r="C63" s="103" t="s">
        <v>435</v>
      </c>
      <c r="D63" s="81">
        <v>0.97799999999999998</v>
      </c>
      <c r="E63" s="98">
        <v>5.2999999999999999E-2</v>
      </c>
      <c r="F63" s="14">
        <v>1.3800000000000001E-75</v>
      </c>
      <c r="G63" s="98">
        <v>137.17959432518401</v>
      </c>
      <c r="H63" s="98">
        <v>2.7657533000000002E-2</v>
      </c>
      <c r="I63" s="98">
        <v>0.93899999999999995</v>
      </c>
      <c r="J63" s="98">
        <v>4.1000000000000002E-2</v>
      </c>
      <c r="K63" s="14">
        <v>5.6100000000000002E-116</v>
      </c>
      <c r="L63" s="98">
        <v>204.36687360566401</v>
      </c>
      <c r="M63" s="104">
        <v>4.2495784000000002E-2</v>
      </c>
      <c r="N63" s="117">
        <v>0.98099999999999998</v>
      </c>
      <c r="O63" s="10">
        <v>5.3999999999999999E-2</v>
      </c>
      <c r="P63" s="14">
        <v>4.9700000000000002E-73</v>
      </c>
      <c r="Q63" s="98">
        <v>143.75462842201699</v>
      </c>
      <c r="R63" s="98">
        <v>2.6711555303709202E-2</v>
      </c>
      <c r="S63" s="10">
        <v>0.93500000000000005</v>
      </c>
      <c r="T63" s="10">
        <v>4.3999999999999997E-2</v>
      </c>
      <c r="U63" s="14">
        <v>3.4900000000000001E-99</v>
      </c>
      <c r="V63" s="98">
        <v>192.687637200598</v>
      </c>
      <c r="W63" s="98">
        <v>3.6352135552888201E-2</v>
      </c>
      <c r="X63" s="117">
        <v>0.97799999999999998</v>
      </c>
      <c r="Y63" s="10">
        <v>5.2999999999999999E-2</v>
      </c>
      <c r="Z63" s="14">
        <v>4.2E-74</v>
      </c>
      <c r="AA63" s="98">
        <v>137.54971608296501</v>
      </c>
      <c r="AB63" s="98">
        <v>2.7108576424818499E-2</v>
      </c>
      <c r="AC63" s="10">
        <v>0.93400000000000005</v>
      </c>
      <c r="AD63" s="10">
        <v>0.04</v>
      </c>
      <c r="AE63" s="14">
        <v>3.0899999999999998E-115</v>
      </c>
      <c r="AF63" s="98">
        <v>197.856172821478</v>
      </c>
      <c r="AG63" s="104">
        <v>4.2225604074159297E-2</v>
      </c>
    </row>
    <row r="64" spans="1:33" ht="15.75" customHeight="1">
      <c r="A64" s="202" t="s">
        <v>467</v>
      </c>
      <c r="B64" s="202"/>
      <c r="C64" s="202"/>
      <c r="D64" s="202"/>
      <c r="E64" s="202"/>
      <c r="F64" s="202"/>
      <c r="G64" s="202"/>
      <c r="H64" s="202"/>
      <c r="I64" s="202"/>
      <c r="J64" s="202"/>
      <c r="K64" s="202"/>
      <c r="L64" s="202"/>
      <c r="M64" s="202"/>
    </row>
    <row r="65" ht="15.75" customHeight="1"/>
  </sheetData>
  <mergeCells count="6">
    <mergeCell ref="N2:W2"/>
    <mergeCell ref="X2:AG2"/>
    <mergeCell ref="A1:AG1"/>
    <mergeCell ref="A64:M64"/>
    <mergeCell ref="D2:M2"/>
    <mergeCell ref="A2: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workbookViewId="0">
      <selection activeCell="G10" sqref="G10"/>
    </sheetView>
  </sheetViews>
  <sheetFormatPr defaultRowHeight="15"/>
  <cols>
    <col min="1" max="4" width="14.7109375" style="27" customWidth="1"/>
    <col min="5" max="16384" width="9.140625" style="27"/>
  </cols>
  <sheetData>
    <row r="1" spans="1:11" ht="19.5" thickBot="1">
      <c r="A1" s="55" t="s">
        <v>450</v>
      </c>
    </row>
    <row r="2" spans="1:11">
      <c r="A2" s="199" t="s">
        <v>282</v>
      </c>
      <c r="B2" s="50" t="s">
        <v>328</v>
      </c>
      <c r="C2" s="50" t="s">
        <v>329</v>
      </c>
      <c r="D2" s="50" t="s">
        <v>330</v>
      </c>
    </row>
    <row r="3" spans="1:11" ht="15.75" thickBot="1">
      <c r="A3" s="200"/>
      <c r="B3" s="51" t="s">
        <v>544</v>
      </c>
      <c r="C3" s="51" t="s">
        <v>579</v>
      </c>
      <c r="D3" s="51" t="s">
        <v>331</v>
      </c>
    </row>
    <row r="4" spans="1:11" s="34" customFormat="1" ht="20.25" customHeight="1">
      <c r="A4" s="56" t="s">
        <v>332</v>
      </c>
      <c r="B4" s="57" t="s">
        <v>313</v>
      </c>
      <c r="C4" s="57" t="s">
        <v>580</v>
      </c>
      <c r="D4" s="57" t="s">
        <v>333</v>
      </c>
    </row>
    <row r="5" spans="1:11" s="34" customFormat="1" ht="20.25" customHeight="1">
      <c r="A5" s="56" t="s">
        <v>334</v>
      </c>
      <c r="B5" s="57" t="s">
        <v>317</v>
      </c>
      <c r="C5" s="57" t="s">
        <v>581</v>
      </c>
      <c r="D5" s="57" t="s">
        <v>335</v>
      </c>
    </row>
    <row r="6" spans="1:11" s="34" customFormat="1" ht="20.25" customHeight="1">
      <c r="A6" s="56" t="s">
        <v>336</v>
      </c>
      <c r="B6" s="57" t="s">
        <v>321</v>
      </c>
      <c r="C6" s="57" t="s">
        <v>582</v>
      </c>
      <c r="D6" s="57" t="s">
        <v>337</v>
      </c>
    </row>
    <row r="7" spans="1:11" s="34" customFormat="1" ht="20.25" customHeight="1" thickBot="1">
      <c r="A7" s="51" t="s">
        <v>338</v>
      </c>
      <c r="B7" s="58" t="s">
        <v>325</v>
      </c>
      <c r="C7" s="58" t="s">
        <v>583</v>
      </c>
      <c r="D7" s="58" t="s">
        <v>350</v>
      </c>
    </row>
    <row r="8" spans="1:11" ht="45.75" customHeight="1">
      <c r="A8" s="201" t="s">
        <v>545</v>
      </c>
      <c r="B8" s="201"/>
      <c r="C8" s="201"/>
      <c r="D8" s="201"/>
      <c r="E8" s="35"/>
      <c r="F8" s="35"/>
      <c r="G8" s="35"/>
      <c r="H8" s="35"/>
      <c r="I8" s="35"/>
      <c r="J8" s="35"/>
      <c r="K8" s="35"/>
    </row>
  </sheetData>
  <mergeCells count="2">
    <mergeCell ref="A2:A3"/>
    <mergeCell ref="A8:D8"/>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H9" sqref="H9"/>
    </sheetView>
  </sheetViews>
  <sheetFormatPr defaultRowHeight="15"/>
  <cols>
    <col min="1" max="2" width="10.85546875" customWidth="1"/>
    <col min="3" max="3" width="11.5703125" customWidth="1"/>
    <col min="4" max="4" width="10.85546875" customWidth="1"/>
  </cols>
  <sheetData>
    <row r="1" spans="1:4" ht="16.5" thickBot="1">
      <c r="A1" s="36" t="s">
        <v>578</v>
      </c>
      <c r="B1" s="157"/>
      <c r="C1" s="157"/>
      <c r="D1" s="157"/>
    </row>
    <row r="2" spans="1:4" ht="15.75" thickBot="1">
      <c r="A2" s="11" t="s">
        <v>282</v>
      </c>
      <c r="B2" s="165" t="s">
        <v>542</v>
      </c>
      <c r="C2" s="165" t="s">
        <v>557</v>
      </c>
      <c r="D2" s="165" t="s">
        <v>9</v>
      </c>
    </row>
    <row r="3" spans="1:4">
      <c r="A3" t="s">
        <v>332</v>
      </c>
      <c r="B3" s="158" t="s">
        <v>352</v>
      </c>
      <c r="C3" s="159">
        <v>0.25800000000000001</v>
      </c>
      <c r="D3" s="159">
        <v>7.0000000000000001E-3</v>
      </c>
    </row>
    <row r="4" spans="1:4" ht="15.75" thickBot="1">
      <c r="A4" s="157"/>
      <c r="B4" s="162" t="s">
        <v>351</v>
      </c>
      <c r="C4" s="163">
        <v>0.25600000000000001</v>
      </c>
      <c r="D4" s="163">
        <v>6.0000000000000001E-3</v>
      </c>
    </row>
    <row r="5" spans="1:4">
      <c r="A5" s="156" t="s">
        <v>334</v>
      </c>
      <c r="B5" s="160" t="s">
        <v>352</v>
      </c>
      <c r="C5" s="178">
        <v>0.26</v>
      </c>
      <c r="D5" s="159">
        <v>7.0000000000000001E-3</v>
      </c>
    </row>
    <row r="6" spans="1:4" ht="15.75" thickBot="1">
      <c r="A6" s="157"/>
      <c r="B6" s="162" t="s">
        <v>351</v>
      </c>
      <c r="C6" s="179">
        <v>0.25900000000000001</v>
      </c>
      <c r="D6" s="163">
        <v>6.0000000000000001E-3</v>
      </c>
    </row>
    <row r="7" spans="1:4">
      <c r="A7" t="s">
        <v>336</v>
      </c>
      <c r="B7" s="158" t="s">
        <v>352</v>
      </c>
      <c r="C7" s="159">
        <v>0.20799999999999999</v>
      </c>
      <c r="D7" s="159">
        <v>7.0000000000000001E-3</v>
      </c>
    </row>
    <row r="8" spans="1:4" ht="15.75" thickBot="1">
      <c r="A8" s="157"/>
      <c r="B8" s="162" t="s">
        <v>351</v>
      </c>
      <c r="C8" s="163">
        <v>0.20399999999999999</v>
      </c>
      <c r="D8" s="163">
        <v>6.0000000000000001E-3</v>
      </c>
    </row>
    <row r="9" spans="1:4">
      <c r="A9" s="156" t="s">
        <v>338</v>
      </c>
      <c r="B9" s="160" t="s">
        <v>352</v>
      </c>
      <c r="C9" s="161">
        <v>0.27200000000000002</v>
      </c>
      <c r="D9" s="159">
        <v>7.0000000000000001E-3</v>
      </c>
    </row>
    <row r="10" spans="1:4" ht="15.75" thickBot="1">
      <c r="A10" s="157"/>
      <c r="B10" s="162" t="s">
        <v>351</v>
      </c>
      <c r="C10" s="179">
        <v>0.27100000000000002</v>
      </c>
      <c r="D10" s="163">
        <v>6.0000000000000001E-3</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zoomScaleNormal="100" workbookViewId="0">
      <selection activeCell="I19" sqref="I19"/>
    </sheetView>
  </sheetViews>
  <sheetFormatPr defaultRowHeight="15"/>
  <cols>
    <col min="1" max="1" width="9.85546875" style="27" customWidth="1"/>
    <col min="2" max="2" width="8.5703125" style="27" customWidth="1"/>
    <col min="3" max="3" width="15.28515625" style="27" customWidth="1"/>
    <col min="4" max="7" width="13.42578125" style="27" customWidth="1"/>
    <col min="8" max="16384" width="9.140625" style="27"/>
  </cols>
  <sheetData>
    <row r="1" spans="1:7" ht="16.5" thickBot="1">
      <c r="A1" s="36" t="s">
        <v>562</v>
      </c>
      <c r="B1" s="37"/>
      <c r="C1" s="37"/>
      <c r="D1" s="37"/>
      <c r="E1" s="37"/>
      <c r="F1" s="37"/>
      <c r="G1" s="37"/>
    </row>
    <row r="2" spans="1:7" ht="15.75" thickBot="1">
      <c r="A2" s="11" t="s">
        <v>391</v>
      </c>
      <c r="B2" s="12" t="s">
        <v>282</v>
      </c>
      <c r="C2" s="12" t="s">
        <v>356</v>
      </c>
      <c r="D2" s="12" t="s">
        <v>390</v>
      </c>
      <c r="E2" s="12" t="s">
        <v>388</v>
      </c>
      <c r="F2" s="12" t="s">
        <v>479</v>
      </c>
      <c r="G2" s="12" t="s">
        <v>389</v>
      </c>
    </row>
    <row r="3" spans="1:7">
      <c r="A3" s="38" t="s">
        <v>357</v>
      </c>
      <c r="B3" s="39" t="s">
        <v>332</v>
      </c>
      <c r="C3" s="40" t="s">
        <v>352</v>
      </c>
      <c r="D3" s="116">
        <v>1.31</v>
      </c>
      <c r="E3" s="39" t="s">
        <v>362</v>
      </c>
      <c r="F3" s="116">
        <v>1.407</v>
      </c>
      <c r="G3" s="39" t="s">
        <v>373</v>
      </c>
    </row>
    <row r="4" spans="1:7">
      <c r="A4" s="38"/>
      <c r="B4" s="74"/>
      <c r="C4" s="86" t="s">
        <v>351</v>
      </c>
      <c r="D4" s="119">
        <v>1.2529999999999999</v>
      </c>
      <c r="E4" s="74" t="s">
        <v>363</v>
      </c>
      <c r="F4" s="119">
        <v>1.403</v>
      </c>
      <c r="G4" s="74" t="s">
        <v>376</v>
      </c>
    </row>
    <row r="5" spans="1:7">
      <c r="A5" s="38"/>
      <c r="B5" s="39" t="s">
        <v>334</v>
      </c>
      <c r="C5" s="40" t="s">
        <v>352</v>
      </c>
      <c r="D5" s="116">
        <v>1.31</v>
      </c>
      <c r="E5" s="39" t="s">
        <v>364</v>
      </c>
      <c r="F5" s="116">
        <v>1.411</v>
      </c>
      <c r="G5" s="39" t="s">
        <v>377</v>
      </c>
    </row>
    <row r="6" spans="1:7">
      <c r="A6" s="38"/>
      <c r="B6" s="74"/>
      <c r="C6" s="86" t="s">
        <v>351</v>
      </c>
      <c r="D6" s="119">
        <v>1.2529999999999999</v>
      </c>
      <c r="E6" s="74" t="s">
        <v>365</v>
      </c>
      <c r="F6" s="119">
        <v>1.4119999999999999</v>
      </c>
      <c r="G6" s="74" t="s">
        <v>381</v>
      </c>
    </row>
    <row r="7" spans="1:7">
      <c r="A7" s="38"/>
      <c r="B7" s="39" t="s">
        <v>336</v>
      </c>
      <c r="C7" s="40" t="s">
        <v>352</v>
      </c>
      <c r="D7" s="116">
        <v>1.2</v>
      </c>
      <c r="E7" s="39" t="s">
        <v>366</v>
      </c>
      <c r="F7" s="116">
        <v>1.319</v>
      </c>
      <c r="G7" s="39" t="s">
        <v>383</v>
      </c>
    </row>
    <row r="8" spans="1:7">
      <c r="A8" s="38"/>
      <c r="B8" s="74"/>
      <c r="C8" s="86" t="s">
        <v>351</v>
      </c>
      <c r="D8" s="119">
        <v>1.2</v>
      </c>
      <c r="E8" s="74" t="s">
        <v>368</v>
      </c>
      <c r="F8" s="119">
        <v>1.3109999999999999</v>
      </c>
      <c r="G8" s="74" t="s">
        <v>382</v>
      </c>
    </row>
    <row r="9" spans="1:7">
      <c r="A9" s="38"/>
      <c r="B9" s="39" t="s">
        <v>338</v>
      </c>
      <c r="C9" s="40" t="s">
        <v>352</v>
      </c>
      <c r="D9" s="116">
        <v>1.31</v>
      </c>
      <c r="E9" s="39" t="s">
        <v>367</v>
      </c>
      <c r="F9" s="116">
        <v>1.429</v>
      </c>
      <c r="G9" s="39" t="s">
        <v>374</v>
      </c>
    </row>
    <row r="10" spans="1:7" ht="15.75" thickBot="1">
      <c r="A10" s="37"/>
      <c r="B10" s="41"/>
      <c r="C10" s="42" t="s">
        <v>351</v>
      </c>
      <c r="D10" s="120">
        <v>1.2529999999999999</v>
      </c>
      <c r="E10" s="41" t="s">
        <v>480</v>
      </c>
      <c r="F10" s="120">
        <v>1.429</v>
      </c>
      <c r="G10" s="41" t="s">
        <v>375</v>
      </c>
    </row>
    <row r="11" spans="1:7">
      <c r="A11" s="27" t="s">
        <v>358</v>
      </c>
      <c r="B11" s="43" t="s">
        <v>332</v>
      </c>
      <c r="C11" s="44" t="s">
        <v>352</v>
      </c>
      <c r="D11" s="121">
        <v>1.1910000000000001</v>
      </c>
      <c r="E11" s="43" t="s">
        <v>365</v>
      </c>
      <c r="F11" s="121">
        <v>1.274</v>
      </c>
      <c r="G11" s="43" t="s">
        <v>384</v>
      </c>
    </row>
    <row r="12" spans="1:7">
      <c r="B12" s="43" t="s">
        <v>334</v>
      </c>
      <c r="C12" s="44" t="s">
        <v>352</v>
      </c>
      <c r="D12" s="121">
        <v>1.165</v>
      </c>
      <c r="E12" s="43" t="s">
        <v>481</v>
      </c>
      <c r="F12" s="121">
        <v>1.2150000000000001</v>
      </c>
      <c r="G12" s="43" t="s">
        <v>385</v>
      </c>
    </row>
    <row r="13" spans="1:7">
      <c r="B13" s="43" t="s">
        <v>336</v>
      </c>
      <c r="C13" s="44" t="s">
        <v>352</v>
      </c>
      <c r="D13" s="121">
        <v>1.1519999999999999</v>
      </c>
      <c r="E13" s="43" t="s">
        <v>368</v>
      </c>
      <c r="F13" s="121">
        <v>1.1890000000000001</v>
      </c>
      <c r="G13" s="43" t="s">
        <v>386</v>
      </c>
    </row>
    <row r="14" spans="1:7" ht="15.75" thickBot="1">
      <c r="A14" s="37"/>
      <c r="B14" s="41" t="s">
        <v>338</v>
      </c>
      <c r="C14" s="42" t="s">
        <v>352</v>
      </c>
      <c r="D14" s="120">
        <v>1.1910000000000001</v>
      </c>
      <c r="E14" s="41" t="s">
        <v>364</v>
      </c>
      <c r="F14" s="120">
        <v>1.26</v>
      </c>
      <c r="G14" s="41" t="s">
        <v>387</v>
      </c>
    </row>
    <row r="15" spans="1:7">
      <c r="A15" s="27" t="s">
        <v>361</v>
      </c>
      <c r="B15" s="43" t="s">
        <v>332</v>
      </c>
      <c r="C15" s="44" t="s">
        <v>351</v>
      </c>
      <c r="D15" s="121">
        <v>2.0979999999999999</v>
      </c>
      <c r="E15" s="43" t="s">
        <v>372</v>
      </c>
      <c r="F15" s="121">
        <v>3.17</v>
      </c>
      <c r="G15" s="43" t="s">
        <v>379</v>
      </c>
    </row>
    <row r="16" spans="1:7">
      <c r="B16" s="43" t="s">
        <v>334</v>
      </c>
      <c r="C16" s="44" t="s">
        <v>351</v>
      </c>
      <c r="D16" s="121">
        <v>2.056</v>
      </c>
      <c r="E16" s="43" t="s">
        <v>371</v>
      </c>
      <c r="F16" s="121">
        <v>3.1749999999999998</v>
      </c>
      <c r="G16" s="43" t="s">
        <v>378</v>
      </c>
    </row>
    <row r="17" spans="1:7">
      <c r="B17" s="43" t="s">
        <v>336</v>
      </c>
      <c r="C17" s="44" t="s">
        <v>351</v>
      </c>
      <c r="D17" s="121">
        <v>1.9219999999999999</v>
      </c>
      <c r="E17" s="43" t="s">
        <v>370</v>
      </c>
      <c r="F17" s="121">
        <v>2.8210000000000002</v>
      </c>
      <c r="G17" s="43" t="s">
        <v>380</v>
      </c>
    </row>
    <row r="18" spans="1:7" ht="15.75" thickBot="1">
      <c r="A18" s="37"/>
      <c r="B18" s="41" t="s">
        <v>338</v>
      </c>
      <c r="C18" s="42" t="s">
        <v>351</v>
      </c>
      <c r="D18" s="120">
        <v>1.022</v>
      </c>
      <c r="E18" s="41" t="s">
        <v>369</v>
      </c>
      <c r="F18" s="120">
        <v>1.0449999999999999</v>
      </c>
      <c r="G18" s="41" t="s">
        <v>360</v>
      </c>
    </row>
    <row r="19" spans="1:7" ht="58.5" customHeight="1">
      <c r="A19" s="206" t="s">
        <v>547</v>
      </c>
      <c r="B19" s="206"/>
      <c r="C19" s="206"/>
      <c r="D19" s="206"/>
      <c r="E19" s="206"/>
      <c r="F19" s="206"/>
    </row>
  </sheetData>
  <mergeCells count="1">
    <mergeCell ref="A19:F1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F16" sqref="F16"/>
    </sheetView>
  </sheetViews>
  <sheetFormatPr defaultRowHeight="15"/>
  <cols>
    <col min="1" max="5" width="16" customWidth="1"/>
  </cols>
  <sheetData>
    <row r="1" spans="1:5" ht="19.5" thickBot="1">
      <c r="A1" s="175" t="s">
        <v>555</v>
      </c>
      <c r="B1" s="157"/>
      <c r="C1" s="157"/>
      <c r="D1" s="157"/>
      <c r="E1" s="157"/>
    </row>
    <row r="2" spans="1:5" ht="15.75" thickBot="1">
      <c r="A2" s="176"/>
      <c r="B2" s="13" t="s">
        <v>332</v>
      </c>
      <c r="C2" s="13" t="s">
        <v>334</v>
      </c>
      <c r="D2" s="13" t="s">
        <v>336</v>
      </c>
      <c r="E2" s="13" t="s">
        <v>338</v>
      </c>
    </row>
    <row r="3" spans="1:5">
      <c r="A3" s="89" t="s">
        <v>332</v>
      </c>
      <c r="B3" s="177">
        <v>1</v>
      </c>
      <c r="C3" s="177">
        <v>0.77</v>
      </c>
      <c r="D3" s="177">
        <v>0.85</v>
      </c>
      <c r="E3" s="177">
        <v>0.93</v>
      </c>
    </row>
    <row r="4" spans="1:5">
      <c r="A4" s="89" t="s">
        <v>334</v>
      </c>
      <c r="B4" s="177">
        <v>0.77</v>
      </c>
      <c r="C4" s="177">
        <v>1</v>
      </c>
      <c r="D4" s="177">
        <v>0.32</v>
      </c>
      <c r="E4" s="177">
        <v>0.95</v>
      </c>
    </row>
    <row r="5" spans="1:5">
      <c r="A5" s="89" t="s">
        <v>336</v>
      </c>
      <c r="B5" s="177">
        <v>0.85</v>
      </c>
      <c r="C5" s="177">
        <v>0.32</v>
      </c>
      <c r="D5" s="177">
        <v>1</v>
      </c>
      <c r="E5" s="177">
        <v>0.6</v>
      </c>
    </row>
    <row r="6" spans="1:5" ht="15.75" thickBot="1">
      <c r="A6" s="13" t="s">
        <v>338</v>
      </c>
      <c r="B6" s="176">
        <v>0.93</v>
      </c>
      <c r="C6" s="176">
        <v>0.95</v>
      </c>
      <c r="D6" s="176">
        <v>0.6</v>
      </c>
      <c r="E6" s="176">
        <v>1</v>
      </c>
    </row>
    <row r="7" spans="1:5" ht="30.75" customHeight="1">
      <c r="A7" s="202" t="s">
        <v>556</v>
      </c>
      <c r="B7" s="202"/>
      <c r="C7" s="202"/>
      <c r="D7" s="202"/>
      <c r="E7" s="202"/>
    </row>
  </sheetData>
  <mergeCells count="1">
    <mergeCell ref="A7:E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zoomScaleNormal="100" workbookViewId="0">
      <selection activeCell="F28" sqref="F28"/>
    </sheetView>
  </sheetViews>
  <sheetFormatPr defaultRowHeight="15"/>
  <cols>
    <col min="1" max="1" width="22.42578125" style="3" customWidth="1"/>
    <col min="2" max="6" width="16.140625" style="3" customWidth="1"/>
    <col min="7" max="7" width="16" style="3" customWidth="1"/>
    <col min="8" max="8" width="17.85546875" customWidth="1"/>
  </cols>
  <sheetData>
    <row r="1" spans="1:8" ht="19.5" thickBot="1">
      <c r="A1" s="182" t="s">
        <v>548</v>
      </c>
      <c r="B1" s="41"/>
      <c r="C1" s="41"/>
      <c r="D1" s="41"/>
      <c r="E1" s="41"/>
      <c r="F1" s="41"/>
      <c r="G1" s="41"/>
      <c r="H1" s="157"/>
    </row>
    <row r="2" spans="1:8" ht="65.25" customHeight="1" thickBot="1">
      <c r="A2" s="13" t="s">
        <v>282</v>
      </c>
      <c r="B2" s="13" t="s">
        <v>356</v>
      </c>
      <c r="C2" s="181" t="s">
        <v>436</v>
      </c>
      <c r="D2" s="181" t="s">
        <v>437</v>
      </c>
      <c r="E2" s="181" t="s">
        <v>423</v>
      </c>
      <c r="F2" s="181" t="s">
        <v>565</v>
      </c>
      <c r="G2" s="181" t="s">
        <v>566</v>
      </c>
      <c r="H2" s="191" t="s">
        <v>577</v>
      </c>
    </row>
    <row r="3" spans="1:8">
      <c r="A3" s="89" t="s">
        <v>332</v>
      </c>
      <c r="B3" s="90" t="s">
        <v>352</v>
      </c>
      <c r="C3" s="91">
        <v>66</v>
      </c>
      <c r="D3" s="91">
        <v>68</v>
      </c>
      <c r="E3" s="92">
        <v>6</v>
      </c>
      <c r="F3" s="91">
        <v>4</v>
      </c>
      <c r="G3" s="91">
        <v>27</v>
      </c>
      <c r="H3" s="6">
        <v>18</v>
      </c>
    </row>
    <row r="4" spans="1:8">
      <c r="A4" s="89"/>
      <c r="B4" s="90" t="s">
        <v>351</v>
      </c>
      <c r="C4" s="91">
        <v>70</v>
      </c>
      <c r="D4" s="91">
        <v>71</v>
      </c>
      <c r="E4" s="90">
        <v>3</v>
      </c>
      <c r="F4" s="91">
        <v>2</v>
      </c>
      <c r="G4" s="91">
        <v>29</v>
      </c>
      <c r="H4" s="6">
        <v>18</v>
      </c>
    </row>
    <row r="5" spans="1:8">
      <c r="A5" s="17"/>
      <c r="B5" s="71" t="s">
        <v>567</v>
      </c>
      <c r="C5" s="72">
        <v>80</v>
      </c>
      <c r="D5" s="72">
        <v>82</v>
      </c>
      <c r="E5" s="71">
        <v>6</v>
      </c>
      <c r="F5" s="72">
        <v>4</v>
      </c>
      <c r="G5" s="72">
        <v>34</v>
      </c>
      <c r="H5" s="192">
        <v>20</v>
      </c>
    </row>
    <row r="6" spans="1:8">
      <c r="A6" s="89" t="s">
        <v>334</v>
      </c>
      <c r="B6" s="90" t="s">
        <v>352</v>
      </c>
      <c r="C6" s="91">
        <v>65</v>
      </c>
      <c r="D6" s="91">
        <v>69</v>
      </c>
      <c r="E6" s="90">
        <v>9</v>
      </c>
      <c r="F6" s="91">
        <v>4</v>
      </c>
      <c r="G6" s="91">
        <v>29</v>
      </c>
      <c r="H6" s="6">
        <v>17</v>
      </c>
    </row>
    <row r="7" spans="1:8">
      <c r="A7" s="89"/>
      <c r="B7" s="90" t="s">
        <v>351</v>
      </c>
      <c r="C7" s="91">
        <v>73</v>
      </c>
      <c r="D7" s="91">
        <v>76</v>
      </c>
      <c r="E7" s="90">
        <v>7</v>
      </c>
      <c r="F7" s="91">
        <v>3</v>
      </c>
      <c r="G7" s="91">
        <v>35</v>
      </c>
      <c r="H7" s="6">
        <v>22</v>
      </c>
    </row>
    <row r="8" spans="1:8">
      <c r="A8" s="17"/>
      <c r="B8" s="71" t="s">
        <v>567</v>
      </c>
      <c r="C8" s="72">
        <v>82</v>
      </c>
      <c r="D8" s="72">
        <v>87</v>
      </c>
      <c r="E8" s="71">
        <v>11</v>
      </c>
      <c r="F8" s="72">
        <v>5</v>
      </c>
      <c r="G8" s="72">
        <v>42</v>
      </c>
      <c r="H8" s="192">
        <v>27</v>
      </c>
    </row>
    <row r="9" spans="1:8">
      <c r="A9" s="89" t="s">
        <v>336</v>
      </c>
      <c r="B9" s="90" t="s">
        <v>352</v>
      </c>
      <c r="C9" s="91">
        <v>45</v>
      </c>
      <c r="D9" s="91">
        <v>45</v>
      </c>
      <c r="E9" s="90">
        <v>7</v>
      </c>
      <c r="F9" s="91">
        <v>3</v>
      </c>
      <c r="G9" s="91">
        <v>25</v>
      </c>
      <c r="H9" s="6">
        <v>14</v>
      </c>
    </row>
    <row r="10" spans="1:8">
      <c r="A10" s="89"/>
      <c r="B10" s="90" t="s">
        <v>351</v>
      </c>
      <c r="C10" s="91">
        <v>45</v>
      </c>
      <c r="D10" s="91">
        <v>45</v>
      </c>
      <c r="E10" s="90">
        <v>4</v>
      </c>
      <c r="F10" s="91">
        <v>2</v>
      </c>
      <c r="G10" s="91">
        <v>26</v>
      </c>
      <c r="H10" s="6">
        <v>14</v>
      </c>
    </row>
    <row r="11" spans="1:8">
      <c r="A11" s="17"/>
      <c r="B11" s="71" t="s">
        <v>567</v>
      </c>
      <c r="C11" s="72">
        <v>51</v>
      </c>
      <c r="D11" s="72">
        <v>51</v>
      </c>
      <c r="E11" s="71">
        <v>8</v>
      </c>
      <c r="F11" s="72">
        <v>4</v>
      </c>
      <c r="G11" s="72">
        <v>26</v>
      </c>
      <c r="H11" s="192">
        <v>16</v>
      </c>
    </row>
    <row r="12" spans="1:8">
      <c r="A12" s="16" t="s">
        <v>338</v>
      </c>
      <c r="B12" s="70" t="s">
        <v>352</v>
      </c>
      <c r="C12" s="53">
        <v>69</v>
      </c>
      <c r="D12" s="53">
        <v>73</v>
      </c>
      <c r="E12" s="70">
        <v>21</v>
      </c>
      <c r="F12" s="53">
        <v>6</v>
      </c>
      <c r="G12" s="53">
        <v>31</v>
      </c>
      <c r="H12" s="6">
        <v>20</v>
      </c>
    </row>
    <row r="13" spans="1:8">
      <c r="A13" s="89"/>
      <c r="B13" s="90" t="s">
        <v>351</v>
      </c>
      <c r="C13" s="91">
        <v>77</v>
      </c>
      <c r="D13" s="91">
        <v>81</v>
      </c>
      <c r="E13" s="90">
        <v>24</v>
      </c>
      <c r="F13" s="91">
        <v>2</v>
      </c>
      <c r="G13" s="91">
        <v>37</v>
      </c>
      <c r="H13" s="6">
        <v>22</v>
      </c>
    </row>
    <row r="14" spans="1:8">
      <c r="A14" s="17"/>
      <c r="B14" s="71" t="s">
        <v>567</v>
      </c>
      <c r="C14" s="72">
        <v>86</v>
      </c>
      <c r="D14" s="72">
        <v>92</v>
      </c>
      <c r="E14" s="71">
        <v>31</v>
      </c>
      <c r="F14" s="72">
        <v>7</v>
      </c>
      <c r="G14" s="72">
        <v>44</v>
      </c>
      <c r="H14" s="192">
        <v>29</v>
      </c>
    </row>
    <row r="15" spans="1:8">
      <c r="A15" s="16" t="s">
        <v>569</v>
      </c>
      <c r="B15" s="70" t="s">
        <v>567</v>
      </c>
      <c r="C15" s="53">
        <v>510</v>
      </c>
      <c r="D15" s="53">
        <v>528</v>
      </c>
      <c r="E15" s="53">
        <v>81</v>
      </c>
      <c r="F15" s="53">
        <v>26</v>
      </c>
      <c r="G15" s="53">
        <v>239</v>
      </c>
      <c r="H15" s="192">
        <v>145</v>
      </c>
    </row>
    <row r="16" spans="1:8" ht="15.75" thickBot="1">
      <c r="A16" s="122" t="s">
        <v>568</v>
      </c>
      <c r="B16" s="123" t="s">
        <v>567</v>
      </c>
      <c r="C16" s="124">
        <v>128</v>
      </c>
      <c r="D16" s="124">
        <v>128</v>
      </c>
      <c r="E16" s="124">
        <v>40</v>
      </c>
      <c r="F16" s="124">
        <v>13</v>
      </c>
      <c r="G16" s="124">
        <v>100</v>
      </c>
      <c r="H16" s="22">
        <v>64</v>
      </c>
    </row>
    <row r="17" spans="1:7" ht="14.25" customHeight="1">
      <c r="A17" s="43" t="s">
        <v>392</v>
      </c>
      <c r="B17" s="43"/>
      <c r="C17" s="43"/>
      <c r="D17" s="43"/>
      <c r="E17" s="43"/>
      <c r="F17" s="43"/>
      <c r="G17" s="43"/>
    </row>
    <row r="18" spans="1:7" ht="16.5" customHeight="1">
      <c r="A18" s="186"/>
      <c r="B18" s="166"/>
      <c r="C18" s="166"/>
      <c r="D18" s="166"/>
      <c r="E18" s="166"/>
    </row>
    <row r="19" spans="1:7" ht="16.5" customHeight="1">
      <c r="A19" s="186"/>
      <c r="B19" s="166"/>
      <c r="C19" s="166"/>
      <c r="D19" s="166"/>
      <c r="E19" s="166"/>
    </row>
    <row r="20" spans="1:7" ht="16.5" customHeight="1">
      <c r="A20"/>
      <c r="B20" s="167"/>
      <c r="C20" s="167"/>
      <c r="D20" s="167"/>
      <c r="E20" s="167"/>
    </row>
    <row r="21" spans="1:7" ht="16.5" customHeight="1">
      <c r="A21"/>
      <c r="B21" s="167"/>
      <c r="C21" s="167"/>
      <c r="D21" s="167"/>
      <c r="E21" s="167"/>
    </row>
    <row r="22" spans="1:7" ht="16.5" customHeight="1">
      <c r="A22"/>
      <c r="B22" s="167"/>
      <c r="C22" s="167"/>
      <c r="D22" s="166"/>
      <c r="E22" s="167"/>
    </row>
    <row r="23" spans="1:7" ht="16.5" customHeight="1">
      <c r="A23"/>
      <c r="B23" s="167"/>
      <c r="C23" s="167"/>
      <c r="D23" s="167"/>
      <c r="E23" s="167"/>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zoomScaleNormal="100" workbookViewId="0">
      <selection activeCell="N11" sqref="N11"/>
    </sheetView>
  </sheetViews>
  <sheetFormatPr defaultRowHeight="15"/>
  <cols>
    <col min="1" max="12" width="13" style="3" customWidth="1"/>
  </cols>
  <sheetData>
    <row r="1" spans="1:13" ht="15.75" customHeight="1" thickBot="1">
      <c r="A1" s="203" t="s">
        <v>489</v>
      </c>
      <c r="B1" s="203"/>
      <c r="C1" s="203"/>
      <c r="D1" s="203"/>
      <c r="E1" s="203"/>
      <c r="F1" s="203"/>
      <c r="G1" s="203"/>
      <c r="H1" s="203"/>
      <c r="I1" s="203"/>
      <c r="J1" s="203"/>
      <c r="K1" s="203"/>
      <c r="L1" s="203"/>
      <c r="M1" s="2"/>
    </row>
    <row r="2" spans="1:13" ht="15.75" thickBot="1">
      <c r="A2" s="12" t="s">
        <v>0</v>
      </c>
      <c r="B2" s="12" t="s">
        <v>1</v>
      </c>
      <c r="C2" s="12" t="s">
        <v>2</v>
      </c>
      <c r="D2" s="12" t="s">
        <v>3</v>
      </c>
      <c r="E2" s="12" t="s">
        <v>4</v>
      </c>
      <c r="F2" s="12" t="s">
        <v>5</v>
      </c>
      <c r="G2" s="12" t="s">
        <v>340</v>
      </c>
      <c r="H2" s="12" t="s">
        <v>6</v>
      </c>
      <c r="I2" s="12" t="s">
        <v>7</v>
      </c>
      <c r="J2" s="12" t="s">
        <v>8</v>
      </c>
      <c r="K2" s="12" t="s">
        <v>9</v>
      </c>
      <c r="L2" s="12" t="s">
        <v>10</v>
      </c>
    </row>
    <row r="3" spans="1:13">
      <c r="A3" s="3">
        <v>10758180</v>
      </c>
      <c r="B3" s="3">
        <v>10804357</v>
      </c>
      <c r="C3" s="3" t="s">
        <v>11</v>
      </c>
      <c r="D3" s="3">
        <v>1</v>
      </c>
      <c r="E3" s="3">
        <v>10796866</v>
      </c>
      <c r="F3" s="3" t="s">
        <v>13</v>
      </c>
      <c r="G3" s="3" t="s">
        <v>12</v>
      </c>
      <c r="H3" s="78">
        <v>0.373</v>
      </c>
      <c r="I3" s="78">
        <v>1</v>
      </c>
      <c r="J3" s="3">
        <v>1.0178</v>
      </c>
      <c r="K3" s="3">
        <v>0.10059999999999999</v>
      </c>
      <c r="L3" s="4">
        <v>4.8999999999999998E-23</v>
      </c>
    </row>
    <row r="4" spans="1:13">
      <c r="A4" s="3">
        <v>113021154</v>
      </c>
      <c r="B4" s="3">
        <v>113267122</v>
      </c>
      <c r="C4" s="3" t="s">
        <v>14</v>
      </c>
      <c r="D4" s="3">
        <v>1</v>
      </c>
      <c r="E4" s="3">
        <v>113042822</v>
      </c>
      <c r="F4" s="3" t="s">
        <v>13</v>
      </c>
      <c r="G4" s="3" t="s">
        <v>12</v>
      </c>
      <c r="H4" s="78">
        <v>0.69610000000000005</v>
      </c>
      <c r="I4" s="78">
        <v>1</v>
      </c>
      <c r="J4" s="3">
        <v>0.83730000000000004</v>
      </c>
      <c r="K4" s="3">
        <v>0.10589999999999999</v>
      </c>
      <c r="L4" s="4">
        <v>2E-16</v>
      </c>
    </row>
    <row r="5" spans="1:13">
      <c r="A5" s="3">
        <v>154867693</v>
      </c>
      <c r="B5" s="3">
        <v>156124230</v>
      </c>
      <c r="C5" s="3" t="s">
        <v>15</v>
      </c>
      <c r="D5" s="3">
        <v>1</v>
      </c>
      <c r="E5" s="3">
        <v>155178782</v>
      </c>
      <c r="F5" s="3" t="s">
        <v>16</v>
      </c>
      <c r="G5" s="3" t="s">
        <v>12</v>
      </c>
      <c r="H5" s="78">
        <v>0.18099999999999999</v>
      </c>
      <c r="I5" s="78">
        <v>1</v>
      </c>
      <c r="J5" s="3">
        <v>1.0315000000000001</v>
      </c>
      <c r="K5" s="3">
        <v>0.12740000000000001</v>
      </c>
      <c r="L5" s="4">
        <v>1.7E-16</v>
      </c>
    </row>
    <row r="6" spans="1:13">
      <c r="A6" s="3">
        <v>26878557</v>
      </c>
      <c r="B6" s="3">
        <v>27071832</v>
      </c>
      <c r="C6" s="3" t="s">
        <v>17</v>
      </c>
      <c r="D6" s="3">
        <v>2</v>
      </c>
      <c r="E6" s="3">
        <v>26932796</v>
      </c>
      <c r="F6" s="3" t="s">
        <v>13</v>
      </c>
      <c r="G6" s="3" t="s">
        <v>12</v>
      </c>
      <c r="H6" s="78">
        <v>0.75819999999999999</v>
      </c>
      <c r="I6" s="78">
        <v>0.9879</v>
      </c>
      <c r="J6" s="3">
        <v>1.2161999999999999</v>
      </c>
      <c r="K6" s="3">
        <v>0.11459999999999999</v>
      </c>
      <c r="L6" s="4">
        <v>2.3000000000000001E-26</v>
      </c>
    </row>
    <row r="7" spans="1:13">
      <c r="A7" s="3">
        <v>54109627</v>
      </c>
      <c r="B7" s="3">
        <v>55687864</v>
      </c>
      <c r="C7" s="3" t="s">
        <v>18</v>
      </c>
      <c r="D7" s="3">
        <v>2</v>
      </c>
      <c r="E7" s="3">
        <v>54898273</v>
      </c>
      <c r="F7" s="3" t="s">
        <v>13</v>
      </c>
      <c r="G7" s="3" t="s">
        <v>19</v>
      </c>
      <c r="H7" s="78">
        <v>0.9869</v>
      </c>
      <c r="I7" s="78">
        <v>0.86709999999999998</v>
      </c>
      <c r="J7" s="3">
        <v>2.6440000000000001</v>
      </c>
      <c r="K7" s="3">
        <v>0.46029999999999999</v>
      </c>
      <c r="L7" s="4">
        <v>7.4999999999999993E-9</v>
      </c>
    </row>
    <row r="8" spans="1:13">
      <c r="A8" s="3">
        <v>61090222</v>
      </c>
      <c r="B8" s="3">
        <v>61930529</v>
      </c>
      <c r="C8" s="3" t="s">
        <v>20</v>
      </c>
      <c r="D8" s="3">
        <v>2</v>
      </c>
      <c r="E8" s="3">
        <v>61662555</v>
      </c>
      <c r="F8" s="3" t="s">
        <v>13</v>
      </c>
      <c r="G8" s="3" t="s">
        <v>16</v>
      </c>
      <c r="H8" s="78">
        <v>0.77980000000000005</v>
      </c>
      <c r="I8" s="78">
        <v>0.99529999999999996</v>
      </c>
      <c r="J8" s="3">
        <v>0.64880000000000004</v>
      </c>
      <c r="K8" s="3">
        <v>0.11799999999999999</v>
      </c>
      <c r="L8" s="4">
        <v>2.4999999999999999E-8</v>
      </c>
    </row>
    <row r="9" spans="1:13">
      <c r="A9" s="3">
        <v>86037750</v>
      </c>
      <c r="B9" s="3">
        <v>86560358</v>
      </c>
      <c r="C9" s="3" t="s">
        <v>21</v>
      </c>
      <c r="D9" s="3">
        <v>2</v>
      </c>
      <c r="E9" s="3">
        <v>86285211</v>
      </c>
      <c r="F9" s="3" t="s">
        <v>22</v>
      </c>
      <c r="G9" s="3" t="s">
        <v>12</v>
      </c>
      <c r="H9" s="78">
        <v>0.83560000000000001</v>
      </c>
      <c r="I9" s="78">
        <v>0.83579999999999999</v>
      </c>
      <c r="J9" s="3">
        <v>0.8821</v>
      </c>
      <c r="K9" s="3">
        <v>0.1434</v>
      </c>
      <c r="L9" s="4">
        <v>3.3E-10</v>
      </c>
    </row>
    <row r="10" spans="1:13">
      <c r="A10" s="3">
        <v>164700057</v>
      </c>
      <c r="B10" s="3">
        <v>165207155</v>
      </c>
      <c r="C10" s="3" t="s">
        <v>23</v>
      </c>
      <c r="D10" s="3">
        <v>2</v>
      </c>
      <c r="E10" s="3">
        <v>165005726</v>
      </c>
      <c r="F10" s="3" t="s">
        <v>12</v>
      </c>
      <c r="G10" s="3" t="s">
        <v>13</v>
      </c>
      <c r="H10" s="78">
        <v>0.5806</v>
      </c>
      <c r="I10" s="78">
        <v>0.98099999999999998</v>
      </c>
      <c r="J10" s="3">
        <v>0.86399999999999999</v>
      </c>
      <c r="K10" s="3">
        <v>9.9699999999999997E-2</v>
      </c>
      <c r="L10" s="4">
        <v>4.4999999999999999E-18</v>
      </c>
    </row>
    <row r="11" spans="1:13">
      <c r="A11" s="3">
        <v>174192603</v>
      </c>
      <c r="B11" s="3">
        <v>174249583</v>
      </c>
      <c r="C11" s="3" t="s">
        <v>24</v>
      </c>
      <c r="D11" s="3">
        <v>2</v>
      </c>
      <c r="E11" s="3">
        <v>174215709</v>
      </c>
      <c r="F11" s="3" t="s">
        <v>19</v>
      </c>
      <c r="G11" s="3" t="s">
        <v>16</v>
      </c>
      <c r="H11" s="78">
        <v>0.58589999999999998</v>
      </c>
      <c r="I11" s="78">
        <v>0.93799999999999994</v>
      </c>
      <c r="J11" s="3">
        <v>0.58609999999999995</v>
      </c>
      <c r="K11" s="3">
        <v>0.1021</v>
      </c>
      <c r="L11" s="4">
        <v>4.2000000000000004E-9</v>
      </c>
    </row>
    <row r="12" spans="1:13">
      <c r="A12" s="3">
        <v>225216737</v>
      </c>
      <c r="B12" s="3">
        <v>225836800</v>
      </c>
      <c r="C12" s="3" t="s">
        <v>25</v>
      </c>
      <c r="D12" s="3">
        <v>2</v>
      </c>
      <c r="E12" s="3">
        <v>225561035</v>
      </c>
      <c r="F12" s="3" t="s">
        <v>12</v>
      </c>
      <c r="G12" s="3" t="s">
        <v>13</v>
      </c>
      <c r="H12" s="78">
        <v>0.4713</v>
      </c>
      <c r="I12" s="78">
        <v>0.94230000000000003</v>
      </c>
      <c r="J12" s="3">
        <v>0.63380000000000003</v>
      </c>
      <c r="K12" s="3">
        <v>0.1008</v>
      </c>
      <c r="L12" s="4">
        <v>3.6E-10</v>
      </c>
    </row>
    <row r="13" spans="1:13">
      <c r="A13" s="3">
        <v>240070093</v>
      </c>
      <c r="B13" s="3">
        <v>240318260</v>
      </c>
      <c r="C13" s="3" t="s">
        <v>26</v>
      </c>
      <c r="D13" s="3">
        <v>2</v>
      </c>
      <c r="E13" s="3">
        <v>240195301</v>
      </c>
      <c r="F13" s="3" t="s">
        <v>16</v>
      </c>
      <c r="G13" s="3" t="s">
        <v>13</v>
      </c>
      <c r="H13" s="78">
        <v>0.54869999999999997</v>
      </c>
      <c r="I13" s="78">
        <v>0.98839999999999995</v>
      </c>
      <c r="J13" s="3">
        <v>0.61539999999999995</v>
      </c>
      <c r="K13" s="3">
        <v>9.8100000000000007E-2</v>
      </c>
      <c r="L13" s="4">
        <v>4.6000000000000001E-10</v>
      </c>
    </row>
    <row r="14" spans="1:13">
      <c r="A14" s="3">
        <v>27194818</v>
      </c>
      <c r="B14" s="3">
        <v>27635823</v>
      </c>
      <c r="C14" s="3" t="s">
        <v>27</v>
      </c>
      <c r="D14" s="3">
        <v>3</v>
      </c>
      <c r="E14" s="3">
        <v>27595519</v>
      </c>
      <c r="F14" s="3" t="s">
        <v>12</v>
      </c>
      <c r="G14" s="3" t="s">
        <v>13</v>
      </c>
      <c r="H14" s="78">
        <v>0.78990000000000005</v>
      </c>
      <c r="I14" s="78">
        <v>0.99250000000000005</v>
      </c>
      <c r="J14" s="3">
        <v>0.95569999999999999</v>
      </c>
      <c r="K14" s="3">
        <v>0.1203</v>
      </c>
      <c r="L14" s="4">
        <v>1.4999999999999999E-15</v>
      </c>
    </row>
    <row r="15" spans="1:13">
      <c r="A15" s="3">
        <v>46741019</v>
      </c>
      <c r="B15" s="3">
        <v>48382992</v>
      </c>
      <c r="C15" s="3" t="s">
        <v>28</v>
      </c>
      <c r="D15" s="3">
        <v>3</v>
      </c>
      <c r="E15" s="3">
        <v>47338554</v>
      </c>
      <c r="F15" s="3" t="s">
        <v>12</v>
      </c>
      <c r="G15" s="3" t="s">
        <v>13</v>
      </c>
      <c r="H15" s="78">
        <v>0.65920000000000001</v>
      </c>
      <c r="I15" s="78">
        <v>1</v>
      </c>
      <c r="J15" s="3">
        <v>0.68959999999999999</v>
      </c>
      <c r="K15" s="3">
        <v>0.1032</v>
      </c>
      <c r="L15" s="4">
        <v>8.4999999999999997E-12</v>
      </c>
    </row>
    <row r="16" spans="1:13">
      <c r="A16" s="3">
        <v>53210966</v>
      </c>
      <c r="B16" s="3">
        <v>53739774</v>
      </c>
      <c r="C16" s="3" t="s">
        <v>29</v>
      </c>
      <c r="D16" s="3">
        <v>3</v>
      </c>
      <c r="E16" s="3">
        <v>53558012</v>
      </c>
      <c r="F16" s="3" t="s">
        <v>16</v>
      </c>
      <c r="G16" s="3" t="s">
        <v>19</v>
      </c>
      <c r="H16" s="78">
        <v>0.51859999999999995</v>
      </c>
      <c r="I16" s="78">
        <v>0.91759999999999997</v>
      </c>
      <c r="J16" s="3">
        <v>0.90739999999999998</v>
      </c>
      <c r="K16" s="3">
        <v>0.1013</v>
      </c>
      <c r="L16" s="4">
        <v>9.6999999999999994E-20</v>
      </c>
    </row>
    <row r="17" spans="1:12">
      <c r="A17" s="3">
        <v>53743649</v>
      </c>
      <c r="B17" s="3">
        <v>53994607</v>
      </c>
      <c r="C17" s="3" t="s">
        <v>30</v>
      </c>
      <c r="D17" s="3">
        <v>3</v>
      </c>
      <c r="E17" s="3">
        <v>53850210</v>
      </c>
      <c r="F17" s="3" t="s">
        <v>19</v>
      </c>
      <c r="G17" s="3" t="s">
        <v>13</v>
      </c>
      <c r="H17" s="78">
        <v>0.6673</v>
      </c>
      <c r="I17" s="78">
        <v>0.97050000000000003</v>
      </c>
      <c r="J17" s="3">
        <v>0.64180000000000004</v>
      </c>
      <c r="K17" s="3">
        <v>0.1051</v>
      </c>
      <c r="L17" s="4">
        <v>5.6000000000000003E-10</v>
      </c>
    </row>
    <row r="18" spans="1:12">
      <c r="A18" s="3">
        <v>168605042</v>
      </c>
      <c r="B18" s="3">
        <v>168939963</v>
      </c>
      <c r="C18" s="3" t="s">
        <v>31</v>
      </c>
      <c r="D18" s="3">
        <v>3</v>
      </c>
      <c r="E18" s="3">
        <v>168849576</v>
      </c>
      <c r="F18" s="3" t="s">
        <v>12</v>
      </c>
      <c r="G18" s="3" t="s">
        <v>13</v>
      </c>
      <c r="H18" s="78">
        <v>0.84340000000000004</v>
      </c>
      <c r="I18" s="78">
        <v>0.96940000000000004</v>
      </c>
      <c r="J18" s="3">
        <v>0.93500000000000005</v>
      </c>
      <c r="K18" s="3">
        <v>0.1356</v>
      </c>
      <c r="L18" s="4">
        <v>1.9999999999999999E-11</v>
      </c>
    </row>
    <row r="19" spans="1:12">
      <c r="A19" s="3">
        <v>169205312</v>
      </c>
      <c r="B19" s="3">
        <v>169715141</v>
      </c>
      <c r="C19" s="3" t="s">
        <v>32</v>
      </c>
      <c r="D19" s="3">
        <v>3</v>
      </c>
      <c r="E19" s="3">
        <v>169367152</v>
      </c>
      <c r="F19" s="3" t="s">
        <v>19</v>
      </c>
      <c r="G19" s="3" t="s">
        <v>16</v>
      </c>
      <c r="H19" s="78">
        <v>0.88780000000000003</v>
      </c>
      <c r="I19" s="78">
        <v>0.92400000000000004</v>
      </c>
      <c r="J19" s="3">
        <v>1.2442</v>
      </c>
      <c r="K19" s="3">
        <v>0.1603</v>
      </c>
      <c r="L19" s="4">
        <v>5.5000000000000002E-15</v>
      </c>
    </row>
    <row r="20" spans="1:12">
      <c r="A20" s="3">
        <v>54777042</v>
      </c>
      <c r="B20" s="3">
        <v>54984538</v>
      </c>
      <c r="C20" s="3" t="s">
        <v>33</v>
      </c>
      <c r="D20" s="3">
        <v>4</v>
      </c>
      <c r="E20" s="3">
        <v>54794343</v>
      </c>
      <c r="F20" s="3" t="s">
        <v>19</v>
      </c>
      <c r="G20" s="3" t="s">
        <v>16</v>
      </c>
      <c r="H20" s="78">
        <v>0.82550000000000001</v>
      </c>
      <c r="I20" s="78">
        <v>0.96430000000000005</v>
      </c>
      <c r="J20" s="3">
        <v>0.71870000000000001</v>
      </c>
      <c r="K20" s="3">
        <v>0.13070000000000001</v>
      </c>
      <c r="L20" s="4">
        <v>1.0999999999999999E-8</v>
      </c>
    </row>
    <row r="21" spans="1:12">
      <c r="A21" s="3">
        <v>81064611</v>
      </c>
      <c r="B21" s="3">
        <v>81593647</v>
      </c>
      <c r="C21" s="3" t="s">
        <v>34</v>
      </c>
      <c r="D21" s="3">
        <v>4</v>
      </c>
      <c r="E21" s="3">
        <v>81182554</v>
      </c>
      <c r="F21" s="3" t="s">
        <v>13</v>
      </c>
      <c r="G21" s="3" t="s">
        <v>12</v>
      </c>
      <c r="H21" s="78">
        <v>0.60009999999999997</v>
      </c>
      <c r="I21" s="78">
        <v>0.99039999999999995</v>
      </c>
      <c r="J21" s="3">
        <v>1.7264999999999999</v>
      </c>
      <c r="K21" s="3">
        <v>9.98E-2</v>
      </c>
      <c r="L21" s="4">
        <v>4.8999999999999999E-67</v>
      </c>
    </row>
    <row r="22" spans="1:12">
      <c r="A22" s="3">
        <v>86605735</v>
      </c>
      <c r="B22" s="3">
        <v>86930983</v>
      </c>
      <c r="C22" s="3" t="s">
        <v>35</v>
      </c>
      <c r="D22" s="3">
        <v>4</v>
      </c>
      <c r="E22" s="3">
        <v>86719165</v>
      </c>
      <c r="F22" s="3" t="s">
        <v>13</v>
      </c>
      <c r="G22" s="3" t="s">
        <v>12</v>
      </c>
      <c r="H22" s="78">
        <v>0.82930000000000004</v>
      </c>
      <c r="I22" s="78">
        <v>0.92730000000000001</v>
      </c>
      <c r="J22" s="3">
        <v>0.76049999999999995</v>
      </c>
      <c r="K22" s="3">
        <v>0.1346</v>
      </c>
      <c r="L22" s="4">
        <v>6.2000000000000001E-9</v>
      </c>
    </row>
    <row r="23" spans="1:12">
      <c r="A23" s="3">
        <v>156244177</v>
      </c>
      <c r="B23" s="3">
        <v>156519696</v>
      </c>
      <c r="C23" s="3" t="s">
        <v>36</v>
      </c>
      <c r="D23" s="3">
        <v>4</v>
      </c>
      <c r="E23" s="3">
        <v>156338219</v>
      </c>
      <c r="F23" s="3" t="s">
        <v>12</v>
      </c>
      <c r="G23" s="3" t="s">
        <v>13</v>
      </c>
      <c r="H23" s="78">
        <v>0.13389999999999999</v>
      </c>
      <c r="I23" s="78">
        <v>0.94310000000000005</v>
      </c>
      <c r="J23" s="3">
        <v>0.80510000000000004</v>
      </c>
      <c r="K23" s="3">
        <v>0.14729999999999999</v>
      </c>
      <c r="L23" s="4">
        <v>3.5999999999999998E-8</v>
      </c>
    </row>
    <row r="24" spans="1:12">
      <c r="A24" s="3">
        <v>156606143</v>
      </c>
      <c r="B24" s="3">
        <v>156713500</v>
      </c>
      <c r="C24" s="3" t="s">
        <v>37</v>
      </c>
      <c r="D24" s="3">
        <v>4</v>
      </c>
      <c r="E24" s="3">
        <v>156646340</v>
      </c>
      <c r="F24" s="3" t="s">
        <v>12</v>
      </c>
      <c r="G24" s="3" t="s">
        <v>16</v>
      </c>
      <c r="H24" s="78">
        <v>0.80700000000000005</v>
      </c>
      <c r="I24" s="78">
        <v>0.99609999999999999</v>
      </c>
      <c r="J24" s="3">
        <v>0.72389999999999999</v>
      </c>
      <c r="K24" s="3">
        <v>0.1237</v>
      </c>
      <c r="L24" s="4">
        <v>2.4E-9</v>
      </c>
    </row>
    <row r="25" spans="1:12">
      <c r="A25" s="3">
        <v>32750261</v>
      </c>
      <c r="B25" s="3">
        <v>32910258</v>
      </c>
      <c r="C25" s="3" t="s">
        <v>38</v>
      </c>
      <c r="D25" s="3">
        <v>5</v>
      </c>
      <c r="E25" s="3">
        <v>32832474</v>
      </c>
      <c r="F25" s="3" t="s">
        <v>16</v>
      </c>
      <c r="G25" s="3" t="s">
        <v>13</v>
      </c>
      <c r="H25" s="78">
        <v>0.34279999999999999</v>
      </c>
      <c r="I25" s="78">
        <v>0.97899999999999998</v>
      </c>
      <c r="J25" s="3">
        <v>0.74439999999999995</v>
      </c>
      <c r="K25" s="3">
        <v>0.10390000000000001</v>
      </c>
      <c r="L25" s="4">
        <v>1.7999999999999999E-13</v>
      </c>
    </row>
    <row r="26" spans="1:12">
      <c r="A26" s="3">
        <v>122414418</v>
      </c>
      <c r="B26" s="3">
        <v>122598128</v>
      </c>
      <c r="C26" s="3" t="s">
        <v>39</v>
      </c>
      <c r="D26" s="3">
        <v>5</v>
      </c>
      <c r="E26" s="3">
        <v>122482973</v>
      </c>
      <c r="F26" s="3" t="s">
        <v>19</v>
      </c>
      <c r="G26" s="3" t="s">
        <v>16</v>
      </c>
      <c r="H26" s="78">
        <v>0.4385</v>
      </c>
      <c r="I26" s="78">
        <v>0.94410000000000005</v>
      </c>
      <c r="J26" s="3">
        <v>0.80349999999999999</v>
      </c>
      <c r="K26" s="3">
        <v>0.1012</v>
      </c>
      <c r="L26" s="4">
        <v>1.0999999999999999E-15</v>
      </c>
    </row>
    <row r="27" spans="1:12">
      <c r="A27" s="3">
        <v>148321130</v>
      </c>
      <c r="B27" s="3">
        <v>148545809</v>
      </c>
      <c r="C27" s="3" t="s">
        <v>40</v>
      </c>
      <c r="D27" s="3">
        <v>5</v>
      </c>
      <c r="E27" s="3">
        <v>148347543</v>
      </c>
      <c r="F27" s="3" t="s">
        <v>19</v>
      </c>
      <c r="G27" s="3" t="s">
        <v>16</v>
      </c>
      <c r="H27" s="78">
        <v>0.76919999999999999</v>
      </c>
      <c r="I27" s="78">
        <v>0.93079999999999996</v>
      </c>
      <c r="J27" s="3">
        <v>0.76619999999999999</v>
      </c>
      <c r="K27" s="3">
        <v>0.11990000000000001</v>
      </c>
      <c r="L27" s="4">
        <v>4.5E-11</v>
      </c>
    </row>
    <row r="28" spans="1:12">
      <c r="A28" s="3">
        <v>28938117</v>
      </c>
      <c r="B28" s="3">
        <v>32805070</v>
      </c>
      <c r="C28" s="3" t="s">
        <v>41</v>
      </c>
      <c r="D28" s="3">
        <v>6</v>
      </c>
      <c r="E28" s="3">
        <v>31437275</v>
      </c>
      <c r="F28" s="3" t="s">
        <v>13</v>
      </c>
      <c r="G28" s="3" t="s">
        <v>12</v>
      </c>
      <c r="H28" s="78">
        <v>0.76139999999999997</v>
      </c>
      <c r="I28" s="78">
        <v>0.99460000000000004</v>
      </c>
      <c r="J28" s="3">
        <v>0.70909999999999995</v>
      </c>
      <c r="K28" s="3">
        <v>0.1138</v>
      </c>
      <c r="L28" s="4">
        <v>2.0000000000000001E-10</v>
      </c>
    </row>
    <row r="29" spans="1:12">
      <c r="A29" s="3">
        <v>43244374</v>
      </c>
      <c r="B29" s="3">
        <v>43421455</v>
      </c>
      <c r="C29" s="3" t="s">
        <v>43</v>
      </c>
      <c r="D29" s="3">
        <v>6</v>
      </c>
      <c r="E29" s="3">
        <v>43260011</v>
      </c>
      <c r="F29" s="3" t="s">
        <v>44</v>
      </c>
      <c r="G29" s="3" t="s">
        <v>16</v>
      </c>
      <c r="H29" s="78">
        <v>0.70789999999999997</v>
      </c>
      <c r="I29" s="78">
        <v>0.98160000000000003</v>
      </c>
      <c r="J29" s="3">
        <v>0.7177</v>
      </c>
      <c r="K29" s="3">
        <v>0.10879999999999999</v>
      </c>
      <c r="L29" s="4">
        <v>6.6000000000000005E-11</v>
      </c>
    </row>
    <row r="30" spans="1:12">
      <c r="A30" s="3">
        <v>125866436</v>
      </c>
      <c r="B30" s="3">
        <v>127440297</v>
      </c>
      <c r="C30" s="3" t="s">
        <v>46</v>
      </c>
      <c r="D30" s="3">
        <v>6</v>
      </c>
      <c r="E30" s="3">
        <v>127100379</v>
      </c>
      <c r="F30" s="3" t="s">
        <v>13</v>
      </c>
      <c r="G30" s="3" t="s">
        <v>16</v>
      </c>
      <c r="H30" s="78">
        <v>0.50980000000000003</v>
      </c>
      <c r="I30" s="78">
        <v>0.9859</v>
      </c>
      <c r="J30" s="3">
        <v>0.65390000000000004</v>
      </c>
      <c r="K30" s="3">
        <v>9.8100000000000007E-2</v>
      </c>
      <c r="L30" s="4">
        <v>7.3E-12</v>
      </c>
    </row>
    <row r="31" spans="1:12">
      <c r="A31" s="3">
        <v>150974312</v>
      </c>
      <c r="B31" s="3">
        <v>151117807</v>
      </c>
      <c r="C31" s="3" t="s">
        <v>47</v>
      </c>
      <c r="D31" s="3">
        <v>6</v>
      </c>
      <c r="E31" s="3">
        <v>150997401</v>
      </c>
      <c r="F31" s="3" t="s">
        <v>13</v>
      </c>
      <c r="G31" s="3" t="s">
        <v>12</v>
      </c>
      <c r="H31" s="78">
        <v>0.93640000000000001</v>
      </c>
      <c r="I31" s="78">
        <v>0.99119999999999997</v>
      </c>
      <c r="J31" s="3">
        <v>1.2924</v>
      </c>
      <c r="K31" s="3">
        <v>0.20069999999999999</v>
      </c>
      <c r="L31" s="4">
        <v>1.9999999999999999E-11</v>
      </c>
    </row>
    <row r="32" spans="1:12">
      <c r="A32" s="3">
        <v>968694</v>
      </c>
      <c r="B32" s="3">
        <v>1236059</v>
      </c>
      <c r="C32" s="3" t="s">
        <v>48</v>
      </c>
      <c r="D32" s="3">
        <v>7</v>
      </c>
      <c r="E32" s="3">
        <v>1076944</v>
      </c>
      <c r="F32" s="3" t="s">
        <v>16</v>
      </c>
      <c r="G32" s="3" t="s">
        <v>19</v>
      </c>
      <c r="H32" s="78">
        <v>0.73429999999999995</v>
      </c>
      <c r="I32" s="78">
        <v>0.99719999999999998</v>
      </c>
      <c r="J32" s="3">
        <v>0.71220000000000006</v>
      </c>
      <c r="K32" s="3">
        <v>0.111</v>
      </c>
      <c r="L32" s="4">
        <v>9.3999999999999999E-11</v>
      </c>
    </row>
    <row r="33" spans="1:12">
      <c r="A33" s="3">
        <v>27152281</v>
      </c>
      <c r="B33" s="3">
        <v>27315815</v>
      </c>
      <c r="C33" s="3" t="s">
        <v>49</v>
      </c>
      <c r="D33" s="3">
        <v>7</v>
      </c>
      <c r="E33" s="3">
        <v>27241878</v>
      </c>
      <c r="F33" s="3" t="s">
        <v>16</v>
      </c>
      <c r="G33" s="3" t="s">
        <v>50</v>
      </c>
      <c r="H33" s="78">
        <v>0.39979999999999999</v>
      </c>
      <c r="I33" s="78">
        <v>0.98019999999999996</v>
      </c>
      <c r="J33" s="3">
        <v>0.70989999999999998</v>
      </c>
      <c r="K33" s="3">
        <v>0.10050000000000001</v>
      </c>
      <c r="L33" s="4">
        <v>7.5000000000000004E-13</v>
      </c>
    </row>
    <row r="34" spans="1:12">
      <c r="A34" s="3">
        <v>106402404</v>
      </c>
      <c r="B34" s="3">
        <v>106458051</v>
      </c>
      <c r="C34" s="3" t="s">
        <v>51</v>
      </c>
      <c r="D34" s="3">
        <v>7</v>
      </c>
      <c r="E34" s="3">
        <v>106414069</v>
      </c>
      <c r="F34" s="3" t="s">
        <v>19</v>
      </c>
      <c r="G34" s="3" t="s">
        <v>12</v>
      </c>
      <c r="H34" s="78">
        <v>0.86480000000000001</v>
      </c>
      <c r="I34" s="78">
        <v>1</v>
      </c>
      <c r="J34" s="3">
        <v>0.76919999999999999</v>
      </c>
      <c r="K34" s="3">
        <v>0.14280000000000001</v>
      </c>
      <c r="L34" s="4">
        <v>4.6999999999999997E-8</v>
      </c>
    </row>
    <row r="35" spans="1:12">
      <c r="A35" s="3">
        <v>25832371</v>
      </c>
      <c r="B35" s="3">
        <v>25936636</v>
      </c>
      <c r="C35" s="3" t="s">
        <v>52</v>
      </c>
      <c r="D35" s="3">
        <v>8</v>
      </c>
      <c r="E35" s="3">
        <v>25898316</v>
      </c>
      <c r="F35" s="3" t="s">
        <v>13</v>
      </c>
      <c r="G35" s="3" t="s">
        <v>12</v>
      </c>
      <c r="H35" s="78">
        <v>0.63200000000000001</v>
      </c>
      <c r="I35" s="78">
        <v>0.99219999999999997</v>
      </c>
      <c r="J35" s="3">
        <v>0.58960000000000001</v>
      </c>
      <c r="K35" s="3">
        <v>0.1018</v>
      </c>
      <c r="L35" s="4">
        <v>4.6999999999999999E-9</v>
      </c>
    </row>
    <row r="36" spans="1:12">
      <c r="A36" s="3">
        <v>37871776</v>
      </c>
      <c r="B36" s="3">
        <v>38332211</v>
      </c>
      <c r="C36" s="3" t="s">
        <v>53</v>
      </c>
      <c r="D36" s="3">
        <v>8</v>
      </c>
      <c r="E36" s="3">
        <v>38293477</v>
      </c>
      <c r="F36" s="3" t="s">
        <v>13</v>
      </c>
      <c r="G36" s="3" t="s">
        <v>12</v>
      </c>
      <c r="H36" s="78">
        <v>0.63480000000000003</v>
      </c>
      <c r="I36" s="78">
        <v>0.96940000000000004</v>
      </c>
      <c r="J36" s="3">
        <v>0.57920000000000005</v>
      </c>
      <c r="K36" s="3">
        <v>0.10299999999999999</v>
      </c>
      <c r="L36" s="4">
        <v>2.4E-8</v>
      </c>
    </row>
    <row r="37" spans="1:12">
      <c r="A37" s="3">
        <v>76294984</v>
      </c>
      <c r="B37" s="3">
        <v>77343772</v>
      </c>
      <c r="C37" s="3" t="s">
        <v>54</v>
      </c>
      <c r="D37" s="3">
        <v>8</v>
      </c>
      <c r="E37" s="3">
        <v>76782791</v>
      </c>
      <c r="F37" s="3" t="s">
        <v>13</v>
      </c>
      <c r="G37" s="3" t="s">
        <v>12</v>
      </c>
      <c r="H37" s="78">
        <v>0.54449999999999998</v>
      </c>
      <c r="I37" s="78">
        <v>0.97960000000000003</v>
      </c>
      <c r="J37" s="3">
        <v>0.67630000000000001</v>
      </c>
      <c r="K37" s="3">
        <v>9.8900000000000002E-2</v>
      </c>
      <c r="L37" s="4">
        <v>2.0999999999999999E-11</v>
      </c>
    </row>
    <row r="38" spans="1:12">
      <c r="A38" s="3">
        <v>143821910</v>
      </c>
      <c r="B38" s="3">
        <v>144116083</v>
      </c>
      <c r="C38" s="3" t="s">
        <v>55</v>
      </c>
      <c r="D38" s="3">
        <v>8</v>
      </c>
      <c r="E38" s="3">
        <v>143997131</v>
      </c>
      <c r="F38" s="3" t="s">
        <v>13</v>
      </c>
      <c r="G38" s="3" t="s">
        <v>12</v>
      </c>
      <c r="H38" s="78">
        <v>0.6663</v>
      </c>
      <c r="I38" s="78">
        <v>0.93959999999999999</v>
      </c>
      <c r="J38" s="3">
        <v>1.0143</v>
      </c>
      <c r="K38" s="3">
        <v>0.1069</v>
      </c>
      <c r="L38" s="4">
        <v>3.2000000000000002E-21</v>
      </c>
    </row>
    <row r="39" spans="1:12">
      <c r="A39" s="3">
        <v>127249317</v>
      </c>
      <c r="B39" s="3">
        <v>127567062</v>
      </c>
      <c r="C39" s="3" t="s">
        <v>56</v>
      </c>
      <c r="D39" s="3">
        <v>9</v>
      </c>
      <c r="E39" s="3">
        <v>127262802</v>
      </c>
      <c r="F39" s="3" t="s">
        <v>19</v>
      </c>
      <c r="G39" s="3" t="s">
        <v>13</v>
      </c>
      <c r="H39" s="78">
        <v>0.67589999999999995</v>
      </c>
      <c r="I39" s="78">
        <v>0.95609999999999995</v>
      </c>
      <c r="J39" s="3">
        <v>0.59819999999999995</v>
      </c>
      <c r="K39" s="3">
        <v>0.107</v>
      </c>
      <c r="L39" s="4">
        <v>3.4E-8</v>
      </c>
    </row>
    <row r="40" spans="1:12">
      <c r="A40" s="3">
        <v>45363477</v>
      </c>
      <c r="B40" s="3">
        <v>45617160</v>
      </c>
      <c r="C40" s="3" t="s">
        <v>57</v>
      </c>
      <c r="D40" s="3">
        <v>10</v>
      </c>
      <c r="E40" s="3">
        <v>45418763</v>
      </c>
      <c r="F40" s="3" t="s">
        <v>58</v>
      </c>
      <c r="G40" s="3" t="s">
        <v>12</v>
      </c>
      <c r="H40" s="78">
        <v>0.67349999999999999</v>
      </c>
      <c r="I40" s="78">
        <v>0.97009999999999996</v>
      </c>
      <c r="J40" s="3">
        <v>0.63839999999999997</v>
      </c>
      <c r="K40" s="3">
        <v>0.10580000000000001</v>
      </c>
      <c r="L40" s="4">
        <v>1.5E-9</v>
      </c>
    </row>
    <row r="41" spans="1:12">
      <c r="A41" s="3">
        <v>60168970</v>
      </c>
      <c r="B41" s="3">
        <v>60376857</v>
      </c>
      <c r="C41" s="3" t="s">
        <v>59</v>
      </c>
      <c r="D41" s="3">
        <v>10</v>
      </c>
      <c r="E41" s="3">
        <v>60283524</v>
      </c>
      <c r="F41" s="3" t="s">
        <v>16</v>
      </c>
      <c r="G41" s="3" t="s">
        <v>19</v>
      </c>
      <c r="H41" s="78">
        <v>0.53200000000000003</v>
      </c>
      <c r="I41" s="78">
        <v>0.88839999999999997</v>
      </c>
      <c r="J41" s="3">
        <v>0.63400000000000001</v>
      </c>
      <c r="K41" s="3">
        <v>0.1037</v>
      </c>
      <c r="L41" s="4">
        <v>1.6000000000000001E-9</v>
      </c>
    </row>
    <row r="42" spans="1:12">
      <c r="A42" s="3">
        <v>95957289</v>
      </c>
      <c r="B42" s="3">
        <v>97040547</v>
      </c>
      <c r="C42" s="3" t="s">
        <v>60</v>
      </c>
      <c r="D42" s="3">
        <v>10</v>
      </c>
      <c r="E42" s="3">
        <v>96012950</v>
      </c>
      <c r="F42" s="3" t="s">
        <v>19</v>
      </c>
      <c r="G42" s="3" t="s">
        <v>12</v>
      </c>
      <c r="H42" s="78">
        <v>0.43330000000000002</v>
      </c>
      <c r="I42" s="78">
        <v>0.97870000000000001</v>
      </c>
      <c r="J42" s="3">
        <v>0.97960000000000003</v>
      </c>
      <c r="K42" s="3">
        <v>9.9699999999999997E-2</v>
      </c>
      <c r="L42" s="4">
        <v>3.0999999999999999E-23</v>
      </c>
    </row>
    <row r="43" spans="1:12">
      <c r="A43" s="3">
        <v>103874586</v>
      </c>
      <c r="B43" s="3">
        <v>105575138</v>
      </c>
      <c r="C43" s="3" t="s">
        <v>61</v>
      </c>
      <c r="D43" s="3">
        <v>10</v>
      </c>
      <c r="E43" s="3">
        <v>104639651</v>
      </c>
      <c r="F43" s="3" t="s">
        <v>62</v>
      </c>
      <c r="G43" s="3" t="s">
        <v>19</v>
      </c>
      <c r="H43" s="78">
        <v>0.72619999999999996</v>
      </c>
      <c r="I43" s="78">
        <v>0.98829999999999996</v>
      </c>
      <c r="J43" s="3">
        <v>1.4357</v>
      </c>
      <c r="K43" s="3">
        <v>0.11</v>
      </c>
      <c r="L43" s="4">
        <v>4.6000000000000002E-39</v>
      </c>
    </row>
    <row r="44" spans="1:12">
      <c r="A44" s="3">
        <v>115699005</v>
      </c>
      <c r="B44" s="3">
        <v>115808016</v>
      </c>
      <c r="C44" s="3" t="s">
        <v>63</v>
      </c>
      <c r="D44" s="3">
        <v>10</v>
      </c>
      <c r="E44" s="3">
        <v>115723678</v>
      </c>
      <c r="F44" s="3" t="s">
        <v>19</v>
      </c>
      <c r="G44" s="3" t="s">
        <v>13</v>
      </c>
      <c r="H44" s="78">
        <v>0.84809999999999997</v>
      </c>
      <c r="I44" s="78">
        <v>0.99029999999999996</v>
      </c>
      <c r="J44" s="3">
        <v>0.92520000000000002</v>
      </c>
      <c r="K44" s="3">
        <v>0.13619999999999999</v>
      </c>
      <c r="L44" s="4">
        <v>1.5E-11</v>
      </c>
    </row>
    <row r="45" spans="1:12">
      <c r="A45" s="3">
        <v>1870813</v>
      </c>
      <c r="B45" s="3">
        <v>2041890</v>
      </c>
      <c r="C45" s="3" t="s">
        <v>64</v>
      </c>
      <c r="D45" s="3">
        <v>11</v>
      </c>
      <c r="E45" s="3">
        <v>1887068</v>
      </c>
      <c r="F45" s="3" t="s">
        <v>19</v>
      </c>
      <c r="G45" s="3" t="s">
        <v>12</v>
      </c>
      <c r="H45" s="78">
        <v>0.26869999999999999</v>
      </c>
      <c r="I45" s="78">
        <v>0.97409999999999997</v>
      </c>
      <c r="J45" s="3">
        <v>0.82669999999999999</v>
      </c>
      <c r="K45" s="3">
        <v>0.1115</v>
      </c>
      <c r="L45" s="4">
        <v>2.9999999999999998E-14</v>
      </c>
    </row>
    <row r="46" spans="1:12">
      <c r="A46" s="3">
        <v>15992057</v>
      </c>
      <c r="B46" s="3">
        <v>16507090</v>
      </c>
      <c r="C46" s="3" t="s">
        <v>66</v>
      </c>
      <c r="D46" s="3">
        <v>11</v>
      </c>
      <c r="E46" s="3">
        <v>16248894</v>
      </c>
      <c r="F46" s="3" t="s">
        <v>12</v>
      </c>
      <c r="G46" s="3" t="s">
        <v>13</v>
      </c>
      <c r="H46" s="78">
        <v>0.73199999999999998</v>
      </c>
      <c r="I46" s="78">
        <v>0.96689999999999998</v>
      </c>
      <c r="J46" s="3">
        <v>0.68759999999999999</v>
      </c>
      <c r="K46" s="3">
        <v>0.112</v>
      </c>
      <c r="L46" s="4">
        <v>2.0000000000000001E-9</v>
      </c>
    </row>
    <row r="47" spans="1:12">
      <c r="A47" s="3">
        <v>61063665</v>
      </c>
      <c r="B47" s="3">
        <v>61288689</v>
      </c>
      <c r="C47" s="3" t="s">
        <v>67</v>
      </c>
      <c r="D47" s="3">
        <v>11</v>
      </c>
      <c r="E47" s="3">
        <v>61278918</v>
      </c>
      <c r="F47" s="3" t="s">
        <v>13</v>
      </c>
      <c r="G47" s="3" t="s">
        <v>12</v>
      </c>
      <c r="H47" s="78">
        <v>0.626</v>
      </c>
      <c r="I47" s="78">
        <v>0.96809999999999996</v>
      </c>
      <c r="J47" s="3">
        <v>0.89359999999999995</v>
      </c>
      <c r="K47" s="3">
        <v>0.10249999999999999</v>
      </c>
      <c r="L47" s="4">
        <v>1.7E-18</v>
      </c>
    </row>
    <row r="48" spans="1:12">
      <c r="A48" s="3">
        <v>77908014</v>
      </c>
      <c r="B48" s="3">
        <v>78293100</v>
      </c>
      <c r="C48" s="3" t="s">
        <v>68</v>
      </c>
      <c r="D48" s="3">
        <v>11</v>
      </c>
      <c r="E48" s="3">
        <v>78139279</v>
      </c>
      <c r="F48" s="3" t="s">
        <v>13</v>
      </c>
      <c r="G48" s="3" t="s">
        <v>12</v>
      </c>
      <c r="H48" s="78">
        <v>0.63160000000000005</v>
      </c>
      <c r="I48" s="78">
        <v>0.95130000000000003</v>
      </c>
      <c r="J48" s="3">
        <v>0.5746</v>
      </c>
      <c r="K48" s="3">
        <v>0.1036</v>
      </c>
      <c r="L48" s="4">
        <v>2.9999999999999997E-8</v>
      </c>
    </row>
    <row r="49" spans="1:12">
      <c r="A49" s="3">
        <v>100414230</v>
      </c>
      <c r="B49" s="3">
        <v>100871750</v>
      </c>
      <c r="C49" s="3" t="s">
        <v>69</v>
      </c>
      <c r="D49" s="3">
        <v>11</v>
      </c>
      <c r="E49" s="3">
        <v>100546036</v>
      </c>
      <c r="F49" s="3" t="s">
        <v>12</v>
      </c>
      <c r="G49" s="3" t="s">
        <v>13</v>
      </c>
      <c r="H49" s="78">
        <v>0.50260000000000005</v>
      </c>
      <c r="I49" s="78">
        <v>0.97140000000000004</v>
      </c>
      <c r="J49" s="3">
        <v>0.80420000000000003</v>
      </c>
      <c r="K49" s="3">
        <v>9.9000000000000005E-2</v>
      </c>
      <c r="L49" s="4">
        <v>1.9000000000000001E-16</v>
      </c>
    </row>
    <row r="50" spans="1:12">
      <c r="A50" s="3">
        <v>116535528</v>
      </c>
      <c r="B50" s="3">
        <v>117102445</v>
      </c>
      <c r="C50" s="3" t="s">
        <v>70</v>
      </c>
      <c r="D50" s="3">
        <v>11</v>
      </c>
      <c r="E50" s="3">
        <v>116848929</v>
      </c>
      <c r="F50" s="3" t="s">
        <v>13</v>
      </c>
      <c r="G50" s="3" t="s">
        <v>71</v>
      </c>
      <c r="H50" s="78">
        <v>0.82789999999999997</v>
      </c>
      <c r="I50" s="78">
        <v>0.98829999999999996</v>
      </c>
      <c r="J50" s="3">
        <v>0.75480000000000003</v>
      </c>
      <c r="K50" s="3">
        <v>0.1298</v>
      </c>
      <c r="L50" s="4">
        <v>4.5999999999999998E-9</v>
      </c>
    </row>
    <row r="51" spans="1:12">
      <c r="A51" s="3">
        <v>12770600</v>
      </c>
      <c r="B51" s="3">
        <v>12898241</v>
      </c>
      <c r="C51" s="3" t="s">
        <v>72</v>
      </c>
      <c r="D51" s="3">
        <v>12</v>
      </c>
      <c r="E51" s="3">
        <v>12878765</v>
      </c>
      <c r="F51" s="3" t="s">
        <v>12</v>
      </c>
      <c r="G51" s="3" t="s">
        <v>13</v>
      </c>
      <c r="H51" s="78">
        <v>0.55279999999999996</v>
      </c>
      <c r="I51" s="78">
        <v>0.98860000000000003</v>
      </c>
      <c r="J51" s="3">
        <v>0.63870000000000005</v>
      </c>
      <c r="K51" s="3">
        <v>9.8799999999999999E-2</v>
      </c>
      <c r="L51" s="4">
        <v>1.8E-10</v>
      </c>
    </row>
    <row r="52" spans="1:12">
      <c r="A52" s="3">
        <v>89812307</v>
      </c>
      <c r="B52" s="3">
        <v>90522600</v>
      </c>
      <c r="C52" s="3" t="s">
        <v>73</v>
      </c>
      <c r="D52" s="3">
        <v>12</v>
      </c>
      <c r="E52" s="3">
        <v>90088829</v>
      </c>
      <c r="F52" s="3" t="s">
        <v>12</v>
      </c>
      <c r="G52" s="3" t="s">
        <v>13</v>
      </c>
      <c r="H52" s="78">
        <v>0.3735</v>
      </c>
      <c r="I52" s="78">
        <v>0.9889</v>
      </c>
      <c r="J52" s="3">
        <v>1.089</v>
      </c>
      <c r="K52" s="3">
        <v>0.10150000000000001</v>
      </c>
      <c r="L52" s="4">
        <v>2.2999999999999999E-27</v>
      </c>
    </row>
    <row r="53" spans="1:12">
      <c r="A53" s="3">
        <v>93512899</v>
      </c>
      <c r="B53" s="3">
        <v>93556542</v>
      </c>
      <c r="C53" s="3" t="s">
        <v>74</v>
      </c>
      <c r="D53" s="3">
        <v>12</v>
      </c>
      <c r="E53" s="3">
        <v>93519878</v>
      </c>
      <c r="F53" s="3" t="s">
        <v>75</v>
      </c>
      <c r="G53" s="3" t="s">
        <v>19</v>
      </c>
      <c r="H53" s="78">
        <v>0.67659999999999998</v>
      </c>
      <c r="I53" s="78">
        <v>0.93959999999999999</v>
      </c>
      <c r="J53" s="3">
        <v>0.62280000000000002</v>
      </c>
      <c r="K53" s="3">
        <v>0.10730000000000001</v>
      </c>
      <c r="L53" s="4">
        <v>4.6999999999999999E-9</v>
      </c>
    </row>
    <row r="54" spans="1:12">
      <c r="A54" s="3">
        <v>110558569</v>
      </c>
      <c r="B54" s="3">
        <v>113945048</v>
      </c>
      <c r="C54" s="3" t="s">
        <v>76</v>
      </c>
      <c r="D54" s="3">
        <v>12</v>
      </c>
      <c r="E54" s="3">
        <v>112736118</v>
      </c>
      <c r="F54" s="3" t="s">
        <v>16</v>
      </c>
      <c r="G54" s="3" t="s">
        <v>19</v>
      </c>
      <c r="H54" s="78">
        <v>0.79039999999999999</v>
      </c>
      <c r="I54" s="78">
        <v>1</v>
      </c>
      <c r="J54" s="3">
        <v>0.78710000000000002</v>
      </c>
      <c r="K54" s="3">
        <v>0.121</v>
      </c>
      <c r="L54" s="4">
        <v>4.6000000000000003E-11</v>
      </c>
    </row>
    <row r="55" spans="1:12">
      <c r="A55" s="3">
        <v>115471889</v>
      </c>
      <c r="B55" s="3">
        <v>115557307</v>
      </c>
      <c r="C55" s="3" t="s">
        <v>77</v>
      </c>
      <c r="D55" s="3">
        <v>12</v>
      </c>
      <c r="E55" s="3">
        <v>115554676</v>
      </c>
      <c r="F55" s="3" t="s">
        <v>19</v>
      </c>
      <c r="G55" s="3" t="s">
        <v>16</v>
      </c>
      <c r="H55" s="78">
        <v>0.76459999999999995</v>
      </c>
      <c r="I55" s="78">
        <v>0.99709999999999999</v>
      </c>
      <c r="J55" s="3">
        <v>0.75680000000000003</v>
      </c>
      <c r="K55" s="3">
        <v>0.1152</v>
      </c>
      <c r="L55" s="4">
        <v>5.9000000000000003E-12</v>
      </c>
    </row>
    <row r="56" spans="1:12">
      <c r="A56" s="3">
        <v>53018448</v>
      </c>
      <c r="B56" s="3">
        <v>53263392</v>
      </c>
      <c r="C56" s="3" t="s">
        <v>78</v>
      </c>
      <c r="D56" s="3">
        <v>15</v>
      </c>
      <c r="E56" s="3">
        <v>53097337</v>
      </c>
      <c r="F56" s="3" t="s">
        <v>79</v>
      </c>
      <c r="G56" s="3" t="s">
        <v>13</v>
      </c>
      <c r="H56" s="78">
        <v>0.55889999999999995</v>
      </c>
      <c r="I56" s="78">
        <v>0.86150000000000004</v>
      </c>
      <c r="J56" s="3">
        <v>0.60229999999999995</v>
      </c>
      <c r="K56" s="3">
        <v>0.1057</v>
      </c>
      <c r="L56" s="4">
        <v>1.4999999999999999E-8</v>
      </c>
    </row>
    <row r="57" spans="1:12">
      <c r="A57" s="3">
        <v>91389686</v>
      </c>
      <c r="B57" s="3">
        <v>91444059</v>
      </c>
      <c r="C57" s="3" t="s">
        <v>80</v>
      </c>
      <c r="D57" s="3">
        <v>15</v>
      </c>
      <c r="E57" s="3">
        <v>91431255</v>
      </c>
      <c r="F57" s="3" t="s">
        <v>19</v>
      </c>
      <c r="G57" s="3" t="s">
        <v>16</v>
      </c>
      <c r="H57" s="78">
        <v>0.21110000000000001</v>
      </c>
      <c r="I57" s="78">
        <v>0.93830000000000002</v>
      </c>
      <c r="J57" s="3">
        <v>0.77510000000000001</v>
      </c>
      <c r="K57" s="3">
        <v>0.1239</v>
      </c>
      <c r="L57" s="4">
        <v>3.9E-10</v>
      </c>
    </row>
    <row r="58" spans="1:12">
      <c r="A58" s="3">
        <v>53796792</v>
      </c>
      <c r="B58" s="3">
        <v>53846487</v>
      </c>
      <c r="C58" s="3" t="s">
        <v>81</v>
      </c>
      <c r="D58" s="3">
        <v>16</v>
      </c>
      <c r="E58" s="3">
        <v>53802494</v>
      </c>
      <c r="F58" s="3" t="s">
        <v>12</v>
      </c>
      <c r="G58" s="3" t="s">
        <v>13</v>
      </c>
      <c r="H58" s="78">
        <v>0.87490000000000001</v>
      </c>
      <c r="I58" s="78">
        <v>0.99170000000000003</v>
      </c>
      <c r="J58" s="3">
        <v>1.0374000000000001</v>
      </c>
      <c r="K58" s="3">
        <v>0.1484</v>
      </c>
      <c r="L58" s="4">
        <v>3.0000000000000001E-12</v>
      </c>
    </row>
    <row r="59" spans="1:12">
      <c r="A59" s="3">
        <v>89515155</v>
      </c>
      <c r="B59" s="3">
        <v>90015798</v>
      </c>
      <c r="C59" s="3" t="s">
        <v>82</v>
      </c>
      <c r="D59" s="3">
        <v>16</v>
      </c>
      <c r="E59" s="3">
        <v>89714864</v>
      </c>
      <c r="F59" s="3" t="s">
        <v>12</v>
      </c>
      <c r="G59" s="3" t="s">
        <v>16</v>
      </c>
      <c r="H59" s="78">
        <v>0.49359999999999998</v>
      </c>
      <c r="I59" s="78">
        <v>0.94640000000000002</v>
      </c>
      <c r="J59" s="3">
        <v>0.61250000000000004</v>
      </c>
      <c r="K59" s="3">
        <v>0.1003</v>
      </c>
      <c r="L59" s="4">
        <v>5.4999999999999996E-10</v>
      </c>
    </row>
    <row r="60" spans="1:12">
      <c r="A60" s="3">
        <v>26558864</v>
      </c>
      <c r="B60" s="3">
        <v>26784583</v>
      </c>
      <c r="C60" s="3" t="s">
        <v>83</v>
      </c>
      <c r="D60" s="3">
        <v>17</v>
      </c>
      <c r="E60" s="3">
        <v>26722039</v>
      </c>
      <c r="F60" s="3" t="s">
        <v>19</v>
      </c>
      <c r="G60" s="3" t="s">
        <v>84</v>
      </c>
      <c r="H60" s="78">
        <v>0.28520000000000001</v>
      </c>
      <c r="I60" s="78">
        <v>0.97209999999999996</v>
      </c>
      <c r="J60" s="3">
        <v>0.60850000000000004</v>
      </c>
      <c r="K60" s="3">
        <v>0.1096</v>
      </c>
      <c r="L60" s="4">
        <v>2.4E-8</v>
      </c>
    </row>
    <row r="61" spans="1:12">
      <c r="A61" s="3">
        <v>62462389</v>
      </c>
      <c r="B61" s="3">
        <v>62918906</v>
      </c>
      <c r="C61" s="3" t="s">
        <v>85</v>
      </c>
      <c r="D61" s="3">
        <v>17</v>
      </c>
      <c r="E61" s="3">
        <v>62479273</v>
      </c>
      <c r="F61" s="3" t="s">
        <v>16</v>
      </c>
      <c r="G61" s="3" t="s">
        <v>13</v>
      </c>
      <c r="H61" s="78">
        <v>0.63009999999999999</v>
      </c>
      <c r="I61" s="78">
        <v>1</v>
      </c>
      <c r="J61" s="3">
        <v>0.55179999999999996</v>
      </c>
      <c r="K61" s="3">
        <v>0.1013</v>
      </c>
      <c r="L61" s="4">
        <v>1.2E-8</v>
      </c>
    </row>
    <row r="62" spans="1:12">
      <c r="A62" s="3">
        <v>2098712</v>
      </c>
      <c r="B62" s="3">
        <v>2251528</v>
      </c>
      <c r="C62" s="3" t="s">
        <v>86</v>
      </c>
      <c r="D62" s="3">
        <v>19</v>
      </c>
      <c r="E62" s="3">
        <v>2161443</v>
      </c>
      <c r="F62" s="3" t="s">
        <v>16</v>
      </c>
      <c r="G62" s="3" t="s">
        <v>19</v>
      </c>
      <c r="H62" s="78">
        <v>0.70820000000000005</v>
      </c>
      <c r="I62" s="78">
        <v>0.99309999999999998</v>
      </c>
      <c r="J62" s="3">
        <v>0.76300000000000001</v>
      </c>
      <c r="K62" s="3">
        <v>0.1076</v>
      </c>
      <c r="L62" s="4">
        <v>4.9000000000000003E-13</v>
      </c>
    </row>
    <row r="63" spans="1:12">
      <c r="A63" s="3">
        <v>11525759</v>
      </c>
      <c r="B63" s="3">
        <v>11527765</v>
      </c>
      <c r="C63" s="3" t="s">
        <v>87</v>
      </c>
      <c r="D63" s="3">
        <v>19</v>
      </c>
      <c r="E63" s="3">
        <v>11526765</v>
      </c>
      <c r="F63" s="3" t="s">
        <v>19</v>
      </c>
      <c r="G63" s="3" t="s">
        <v>12</v>
      </c>
      <c r="H63" s="78">
        <v>0.5181</v>
      </c>
      <c r="I63" s="78">
        <v>1</v>
      </c>
      <c r="J63" s="3">
        <v>0.82640000000000002</v>
      </c>
      <c r="K63" s="3">
        <v>9.74E-2</v>
      </c>
      <c r="L63" s="4">
        <v>8.1999999999999995E-18</v>
      </c>
    </row>
    <row r="64" spans="1:12">
      <c r="A64" s="3">
        <v>10628129</v>
      </c>
      <c r="B64" s="3">
        <v>10710171</v>
      </c>
      <c r="C64" s="3" t="s">
        <v>88</v>
      </c>
      <c r="D64" s="3">
        <v>20</v>
      </c>
      <c r="E64" s="3">
        <v>10691127</v>
      </c>
      <c r="F64" s="3" t="s">
        <v>89</v>
      </c>
      <c r="G64" s="3" t="s">
        <v>16</v>
      </c>
      <c r="H64" s="78">
        <v>0.5252</v>
      </c>
      <c r="I64" s="78">
        <v>0.99739999999999995</v>
      </c>
      <c r="J64" s="3">
        <v>0.65269999999999995</v>
      </c>
      <c r="K64" s="3">
        <v>9.8000000000000004E-2</v>
      </c>
      <c r="L64" s="4">
        <v>7.5999999999999999E-12</v>
      </c>
    </row>
    <row r="65" spans="1:12">
      <c r="A65" s="3">
        <v>10906037</v>
      </c>
      <c r="B65" s="3">
        <v>11010079</v>
      </c>
      <c r="C65" s="3" t="s">
        <v>90</v>
      </c>
      <c r="D65" s="3">
        <v>20</v>
      </c>
      <c r="E65" s="3">
        <v>10967214</v>
      </c>
      <c r="F65" s="3" t="s">
        <v>19</v>
      </c>
      <c r="G65" s="3" t="s">
        <v>12</v>
      </c>
      <c r="H65" s="78">
        <v>0.46329999999999999</v>
      </c>
      <c r="I65" s="78">
        <v>0.99460000000000004</v>
      </c>
      <c r="J65" s="3">
        <v>0.67520000000000002</v>
      </c>
      <c r="K65" s="3">
        <v>9.8100000000000007E-2</v>
      </c>
      <c r="L65" s="4">
        <v>1.1999999999999999E-12</v>
      </c>
    </row>
    <row r="66" spans="1:12">
      <c r="A66" s="3">
        <v>50103838</v>
      </c>
      <c r="B66" s="3">
        <v>50158197</v>
      </c>
      <c r="C66" s="3" t="s">
        <v>91</v>
      </c>
      <c r="D66" s="3">
        <v>20</v>
      </c>
      <c r="E66" s="3">
        <v>50108980</v>
      </c>
      <c r="F66" s="3" t="s">
        <v>16</v>
      </c>
      <c r="G66" s="3" t="s">
        <v>19</v>
      </c>
      <c r="H66" s="78">
        <v>0.52939999999999998</v>
      </c>
      <c r="I66" s="78">
        <v>1</v>
      </c>
      <c r="J66" s="3">
        <v>0.69569999999999999</v>
      </c>
      <c r="K66" s="3">
        <v>9.7900000000000001E-2</v>
      </c>
      <c r="L66" s="4">
        <v>2.0999999999999999E-12</v>
      </c>
    </row>
    <row r="67" spans="1:12">
      <c r="A67" s="3">
        <v>31745994</v>
      </c>
      <c r="B67" s="3">
        <v>31909477</v>
      </c>
      <c r="C67" s="3" t="s">
        <v>92</v>
      </c>
      <c r="D67" s="3" t="s">
        <v>343</v>
      </c>
      <c r="E67" s="3">
        <v>31851923</v>
      </c>
      <c r="F67" s="3" t="s">
        <v>12</v>
      </c>
      <c r="G67" s="3" t="s">
        <v>13</v>
      </c>
      <c r="H67" s="78">
        <v>0.32400000000000001</v>
      </c>
      <c r="I67" s="78">
        <v>1</v>
      </c>
      <c r="J67" s="3">
        <v>0.4874</v>
      </c>
      <c r="K67" s="3">
        <v>8.7400000000000005E-2</v>
      </c>
      <c r="L67" s="4">
        <v>2.9999999999999997E-8</v>
      </c>
    </row>
    <row r="68" spans="1:12">
      <c r="A68" s="3">
        <v>71307062</v>
      </c>
      <c r="B68" s="3">
        <v>71549573</v>
      </c>
      <c r="C68" s="3" t="s">
        <v>93</v>
      </c>
      <c r="D68" s="3" t="s">
        <v>343</v>
      </c>
      <c r="E68" s="3">
        <v>71354380</v>
      </c>
      <c r="F68" s="3" t="s">
        <v>16</v>
      </c>
      <c r="G68" s="3" t="s">
        <v>19</v>
      </c>
      <c r="H68" s="78">
        <v>0.85750000000000004</v>
      </c>
      <c r="I68" s="78">
        <v>1</v>
      </c>
      <c r="J68" s="3">
        <v>0.68500000000000005</v>
      </c>
      <c r="K68" s="3">
        <v>0.1172</v>
      </c>
      <c r="L68" s="4">
        <v>2.1000000000000002E-9</v>
      </c>
    </row>
    <row r="69" spans="1:12" ht="33" customHeight="1">
      <c r="A69" s="204" t="s">
        <v>346</v>
      </c>
      <c r="B69" s="204"/>
      <c r="C69" s="204"/>
      <c r="D69" s="204"/>
      <c r="E69" s="204"/>
      <c r="F69" s="204"/>
      <c r="G69" s="204"/>
      <c r="H69" s="204"/>
      <c r="I69" s="204"/>
      <c r="J69" s="204"/>
      <c r="K69" s="204"/>
      <c r="L69" s="204"/>
    </row>
  </sheetData>
  <mergeCells count="2">
    <mergeCell ref="A1:L1"/>
    <mergeCell ref="A69:L6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L1"/>
    </sheetView>
  </sheetViews>
  <sheetFormatPr defaultRowHeight="15"/>
  <cols>
    <col min="1" max="12" width="12.7109375" style="3" customWidth="1"/>
  </cols>
  <sheetData>
    <row r="1" spans="1:12" ht="18" customHeight="1">
      <c r="A1" s="205" t="s">
        <v>490</v>
      </c>
      <c r="B1" s="205"/>
      <c r="C1" s="205"/>
      <c r="D1" s="205"/>
      <c r="E1" s="205"/>
      <c r="F1" s="205"/>
      <c r="G1" s="205"/>
      <c r="H1" s="205"/>
      <c r="I1" s="205"/>
      <c r="J1" s="205"/>
      <c r="K1" s="205"/>
      <c r="L1" s="205"/>
    </row>
    <row r="2" spans="1:12" ht="15.75" thickBot="1">
      <c r="A2" s="12" t="s">
        <v>0</v>
      </c>
      <c r="B2" s="12" t="s">
        <v>1</v>
      </c>
      <c r="C2" s="12" t="s">
        <v>2</v>
      </c>
      <c r="D2" s="12" t="s">
        <v>3</v>
      </c>
      <c r="E2" s="12" t="s">
        <v>4</v>
      </c>
      <c r="F2" s="12" t="s">
        <v>5</v>
      </c>
      <c r="G2" s="12" t="s">
        <v>340</v>
      </c>
      <c r="H2" s="12" t="s">
        <v>6</v>
      </c>
      <c r="I2" s="12" t="s">
        <v>7</v>
      </c>
      <c r="J2" s="12" t="s">
        <v>8</v>
      </c>
      <c r="K2" s="12" t="s">
        <v>9</v>
      </c>
      <c r="L2" s="12" t="s">
        <v>10</v>
      </c>
    </row>
    <row r="3" spans="1:12">
      <c r="A3" s="3">
        <v>10758180</v>
      </c>
      <c r="B3" s="3">
        <v>10804357</v>
      </c>
      <c r="C3" s="3" t="s">
        <v>11</v>
      </c>
      <c r="D3" s="3">
        <v>1</v>
      </c>
      <c r="E3" s="3">
        <v>10796866</v>
      </c>
      <c r="F3" s="3" t="s">
        <v>13</v>
      </c>
      <c r="G3" s="3" t="s">
        <v>12</v>
      </c>
      <c r="H3" s="78">
        <v>0.373</v>
      </c>
      <c r="I3" s="78">
        <v>1</v>
      </c>
      <c r="J3" s="3">
        <v>0.96120000000000005</v>
      </c>
      <c r="K3" s="3">
        <v>9.6199999999999994E-2</v>
      </c>
      <c r="L3" s="4">
        <v>1.5E-22</v>
      </c>
    </row>
    <row r="4" spans="1:12">
      <c r="A4" s="3">
        <v>25307905</v>
      </c>
      <c r="B4" s="3">
        <v>25423503</v>
      </c>
      <c r="C4" s="3" t="s">
        <v>94</v>
      </c>
      <c r="D4" s="3">
        <v>1</v>
      </c>
      <c r="E4" s="3">
        <v>25327653</v>
      </c>
      <c r="F4" s="3" t="s">
        <v>12</v>
      </c>
      <c r="G4" s="3" t="s">
        <v>13</v>
      </c>
      <c r="H4" s="78">
        <v>0.53979999999999995</v>
      </c>
      <c r="I4" s="78">
        <v>0.98870000000000002</v>
      </c>
      <c r="J4" s="3">
        <v>0.53700000000000003</v>
      </c>
      <c r="K4" s="3">
        <v>9.4E-2</v>
      </c>
      <c r="L4" s="4">
        <v>1.3000000000000001E-8</v>
      </c>
    </row>
    <row r="5" spans="1:12">
      <c r="A5" s="3">
        <v>113021154</v>
      </c>
      <c r="B5" s="3">
        <v>113267122</v>
      </c>
      <c r="C5" s="3" t="s">
        <v>14</v>
      </c>
      <c r="D5" s="3">
        <v>1</v>
      </c>
      <c r="E5" s="3">
        <v>113042822</v>
      </c>
      <c r="F5" s="3" t="s">
        <v>13</v>
      </c>
      <c r="G5" s="3" t="s">
        <v>12</v>
      </c>
      <c r="H5" s="78">
        <v>0.69610000000000005</v>
      </c>
      <c r="I5" s="78">
        <v>1</v>
      </c>
      <c r="J5" s="3">
        <v>0.86960000000000004</v>
      </c>
      <c r="K5" s="3">
        <v>0.1013</v>
      </c>
      <c r="L5" s="4">
        <v>4.8999999999999999E-19</v>
      </c>
    </row>
    <row r="6" spans="1:12">
      <c r="A6" s="3">
        <v>154867693</v>
      </c>
      <c r="B6" s="3">
        <v>156124230</v>
      </c>
      <c r="C6" s="3" t="s">
        <v>15</v>
      </c>
      <c r="D6" s="3">
        <v>1</v>
      </c>
      <c r="E6" s="3">
        <v>155178782</v>
      </c>
      <c r="F6" s="3" t="s">
        <v>16</v>
      </c>
      <c r="G6" s="3" t="s">
        <v>12</v>
      </c>
      <c r="H6" s="78">
        <v>0.18099999999999999</v>
      </c>
      <c r="I6" s="78">
        <v>1</v>
      </c>
      <c r="J6" s="3">
        <v>0.98719999999999997</v>
      </c>
      <c r="K6" s="3">
        <v>0.12189999999999999</v>
      </c>
      <c r="L6" s="4">
        <v>1.7E-16</v>
      </c>
    </row>
    <row r="7" spans="1:12">
      <c r="A7" s="3">
        <v>26878557</v>
      </c>
      <c r="B7" s="3">
        <v>27071832</v>
      </c>
      <c r="C7" s="3" t="s">
        <v>17</v>
      </c>
      <c r="D7" s="3">
        <v>2</v>
      </c>
      <c r="E7" s="3">
        <v>26932796</v>
      </c>
      <c r="F7" s="3" t="s">
        <v>13</v>
      </c>
      <c r="G7" s="3" t="s">
        <v>12</v>
      </c>
      <c r="H7" s="78">
        <v>0.75819999999999999</v>
      </c>
      <c r="I7" s="78">
        <v>0.9879</v>
      </c>
      <c r="J7" s="3">
        <v>1.1372</v>
      </c>
      <c r="K7" s="3">
        <v>0.1096</v>
      </c>
      <c r="L7" s="4">
        <v>1.8E-25</v>
      </c>
    </row>
    <row r="8" spans="1:12">
      <c r="A8" s="3">
        <v>27117679</v>
      </c>
      <c r="B8" s="3">
        <v>28255769</v>
      </c>
      <c r="C8" s="3" t="s">
        <v>95</v>
      </c>
      <c r="D8" s="3">
        <v>2</v>
      </c>
      <c r="E8" s="3">
        <v>27730940</v>
      </c>
      <c r="F8" s="3" t="s">
        <v>12</v>
      </c>
      <c r="G8" s="3" t="s">
        <v>13</v>
      </c>
      <c r="H8" s="78">
        <v>0.5252</v>
      </c>
      <c r="I8" s="78">
        <v>1</v>
      </c>
      <c r="J8" s="3">
        <v>0.50660000000000005</v>
      </c>
      <c r="K8" s="3">
        <v>9.3600000000000003E-2</v>
      </c>
      <c r="L8" s="4">
        <v>4.3999999999999997E-8</v>
      </c>
    </row>
    <row r="9" spans="1:12">
      <c r="A9" s="3">
        <v>54109627</v>
      </c>
      <c r="B9" s="3">
        <v>55663505</v>
      </c>
      <c r="C9" s="3" t="s">
        <v>96</v>
      </c>
      <c r="D9" s="3">
        <v>2</v>
      </c>
      <c r="E9" s="3">
        <v>54924901</v>
      </c>
      <c r="F9" s="3" t="s">
        <v>12</v>
      </c>
      <c r="G9" s="3" t="s">
        <v>13</v>
      </c>
      <c r="H9" s="78">
        <v>0.99060000000000004</v>
      </c>
      <c r="I9" s="78">
        <v>0.86929999999999996</v>
      </c>
      <c r="J9" s="3">
        <v>3.0558999999999998</v>
      </c>
      <c r="K9" s="3">
        <v>0.5161</v>
      </c>
      <c r="L9" s="4">
        <v>1.5E-9</v>
      </c>
    </row>
    <row r="10" spans="1:12">
      <c r="A10" s="3">
        <v>86037750</v>
      </c>
      <c r="B10" s="3">
        <v>86560358</v>
      </c>
      <c r="C10" s="3" t="s">
        <v>21</v>
      </c>
      <c r="D10" s="3">
        <v>2</v>
      </c>
      <c r="E10" s="3">
        <v>86285211</v>
      </c>
      <c r="F10" s="3" t="s">
        <v>22</v>
      </c>
      <c r="G10" s="3" t="s">
        <v>12</v>
      </c>
      <c r="H10" s="78">
        <v>0.83560000000000001</v>
      </c>
      <c r="I10" s="78">
        <v>0.83579999999999999</v>
      </c>
      <c r="J10" s="3">
        <v>0.87050000000000005</v>
      </c>
      <c r="K10" s="3">
        <v>0.13719999999999999</v>
      </c>
      <c r="L10" s="4">
        <v>6.3000000000000002E-11</v>
      </c>
    </row>
    <row r="11" spans="1:12">
      <c r="A11" s="3">
        <v>164700023</v>
      </c>
      <c r="B11" s="3">
        <v>165207155</v>
      </c>
      <c r="C11" s="3" t="s">
        <v>23</v>
      </c>
      <c r="D11" s="3">
        <v>2</v>
      </c>
      <c r="E11" s="3">
        <v>165005726</v>
      </c>
      <c r="F11" s="3" t="s">
        <v>12</v>
      </c>
      <c r="G11" s="3" t="s">
        <v>13</v>
      </c>
      <c r="H11" s="78">
        <v>0.5806</v>
      </c>
      <c r="I11" s="78">
        <v>0.98099999999999998</v>
      </c>
      <c r="J11" s="3">
        <v>0.92789999999999995</v>
      </c>
      <c r="K11" s="3">
        <v>9.5299999999999996E-2</v>
      </c>
      <c r="L11" s="4">
        <v>3.1999999999999999E-22</v>
      </c>
    </row>
    <row r="12" spans="1:12">
      <c r="A12" s="3">
        <v>225224238</v>
      </c>
      <c r="B12" s="3">
        <v>225835004</v>
      </c>
      <c r="C12" s="3" t="s">
        <v>25</v>
      </c>
      <c r="D12" s="3">
        <v>2</v>
      </c>
      <c r="E12" s="3">
        <v>225561035</v>
      </c>
      <c r="F12" s="3" t="s">
        <v>12</v>
      </c>
      <c r="G12" s="3" t="s">
        <v>13</v>
      </c>
      <c r="H12" s="78">
        <v>0.4713</v>
      </c>
      <c r="I12" s="78">
        <v>0.94230000000000003</v>
      </c>
      <c r="J12" s="3">
        <v>0.57709999999999995</v>
      </c>
      <c r="K12" s="3">
        <v>9.64E-2</v>
      </c>
      <c r="L12" s="4">
        <v>3E-9</v>
      </c>
    </row>
    <row r="13" spans="1:12">
      <c r="A13" s="3">
        <v>240070093</v>
      </c>
      <c r="B13" s="3">
        <v>240318260</v>
      </c>
      <c r="C13" s="3" t="s">
        <v>26</v>
      </c>
      <c r="D13" s="3">
        <v>2</v>
      </c>
      <c r="E13" s="3">
        <v>240195301</v>
      </c>
      <c r="F13" s="3" t="s">
        <v>16</v>
      </c>
      <c r="G13" s="3" t="s">
        <v>13</v>
      </c>
      <c r="H13" s="78">
        <v>0.54869999999999997</v>
      </c>
      <c r="I13" s="78">
        <v>0.98839999999999995</v>
      </c>
      <c r="J13" s="3">
        <v>0.52890000000000004</v>
      </c>
      <c r="K13" s="3">
        <v>9.3799999999999994E-2</v>
      </c>
      <c r="L13" s="4">
        <v>2.0999999999999999E-8</v>
      </c>
    </row>
    <row r="14" spans="1:12">
      <c r="A14" s="3">
        <v>14836473</v>
      </c>
      <c r="B14" s="3">
        <v>14973980</v>
      </c>
      <c r="C14" s="3" t="s">
        <v>97</v>
      </c>
      <c r="D14" s="3">
        <v>3</v>
      </c>
      <c r="E14" s="3">
        <v>14925876</v>
      </c>
      <c r="F14" s="3" t="s">
        <v>16</v>
      </c>
      <c r="G14" s="3" t="s">
        <v>19</v>
      </c>
      <c r="H14" s="78">
        <v>0.80169999999999997</v>
      </c>
      <c r="I14" s="78">
        <v>0.93840000000000001</v>
      </c>
      <c r="J14" s="3">
        <v>0.75049999999999994</v>
      </c>
      <c r="K14" s="3">
        <v>0.1208</v>
      </c>
      <c r="L14" s="4">
        <v>2.5000000000000001E-9</v>
      </c>
    </row>
    <row r="15" spans="1:12">
      <c r="A15" s="3">
        <v>27194818</v>
      </c>
      <c r="B15" s="3">
        <v>27718096</v>
      </c>
      <c r="C15" s="3" t="s">
        <v>27</v>
      </c>
      <c r="D15" s="3">
        <v>3</v>
      </c>
      <c r="E15" s="3">
        <v>27595519</v>
      </c>
      <c r="F15" s="3" t="s">
        <v>12</v>
      </c>
      <c r="G15" s="3" t="s">
        <v>13</v>
      </c>
      <c r="H15" s="78">
        <v>0.78990000000000005</v>
      </c>
      <c r="I15" s="78">
        <v>0.99250000000000005</v>
      </c>
      <c r="J15" s="3">
        <v>0.9385</v>
      </c>
      <c r="K15" s="3">
        <v>0.115</v>
      </c>
      <c r="L15" s="4">
        <v>4.4E-16</v>
      </c>
    </row>
    <row r="16" spans="1:12">
      <c r="A16" s="3">
        <v>46741019</v>
      </c>
      <c r="B16" s="3">
        <v>48279424</v>
      </c>
      <c r="C16" s="3" t="s">
        <v>28</v>
      </c>
      <c r="D16" s="3">
        <v>3</v>
      </c>
      <c r="E16" s="3">
        <v>47338554</v>
      </c>
      <c r="F16" s="3" t="s">
        <v>12</v>
      </c>
      <c r="G16" s="3" t="s">
        <v>13</v>
      </c>
      <c r="H16" s="78">
        <v>0.65920000000000001</v>
      </c>
      <c r="I16" s="78">
        <v>1</v>
      </c>
      <c r="J16" s="3">
        <v>0.56820000000000004</v>
      </c>
      <c r="K16" s="3">
        <v>9.8699999999999996E-2</v>
      </c>
      <c r="L16" s="4">
        <v>4.2999999999999996E-9</v>
      </c>
    </row>
    <row r="17" spans="1:12">
      <c r="A17" s="3">
        <v>53210966</v>
      </c>
      <c r="B17" s="3">
        <v>53739774</v>
      </c>
      <c r="C17" s="3" t="s">
        <v>29</v>
      </c>
      <c r="D17" s="3">
        <v>3</v>
      </c>
      <c r="E17" s="3">
        <v>53558012</v>
      </c>
      <c r="F17" s="3" t="s">
        <v>16</v>
      </c>
      <c r="G17" s="3" t="s">
        <v>19</v>
      </c>
      <c r="H17" s="78">
        <v>0.51859999999999995</v>
      </c>
      <c r="I17" s="78">
        <v>0.91759999999999997</v>
      </c>
      <c r="J17" s="3">
        <v>0.88570000000000004</v>
      </c>
      <c r="K17" s="3">
        <v>9.69E-2</v>
      </c>
      <c r="L17" s="4">
        <v>2.4999999999999999E-20</v>
      </c>
    </row>
    <row r="18" spans="1:12">
      <c r="A18" s="3">
        <v>53743649</v>
      </c>
      <c r="B18" s="3">
        <v>53994607</v>
      </c>
      <c r="C18" s="3" t="s">
        <v>98</v>
      </c>
      <c r="D18" s="3">
        <v>3</v>
      </c>
      <c r="E18" s="3">
        <v>53850209</v>
      </c>
      <c r="F18" s="3" t="s">
        <v>12</v>
      </c>
      <c r="G18" s="3" t="s">
        <v>13</v>
      </c>
      <c r="H18" s="78">
        <v>0.33700000000000002</v>
      </c>
      <c r="I18" s="78">
        <v>0.96970000000000001</v>
      </c>
      <c r="J18" s="3">
        <v>0.58819999999999995</v>
      </c>
      <c r="K18" s="3">
        <v>0.1003</v>
      </c>
      <c r="L18" s="4">
        <v>2.5000000000000001E-9</v>
      </c>
    </row>
    <row r="19" spans="1:12">
      <c r="A19" s="3">
        <v>168605042</v>
      </c>
      <c r="B19" s="3">
        <v>168939963</v>
      </c>
      <c r="C19" s="3" t="s">
        <v>31</v>
      </c>
      <c r="D19" s="3">
        <v>3</v>
      </c>
      <c r="E19" s="3">
        <v>168849576</v>
      </c>
      <c r="F19" s="3" t="s">
        <v>12</v>
      </c>
      <c r="G19" s="3" t="s">
        <v>13</v>
      </c>
      <c r="H19" s="78">
        <v>0.84340000000000004</v>
      </c>
      <c r="I19" s="78">
        <v>0.96940000000000004</v>
      </c>
      <c r="J19" s="3">
        <v>0.88549999999999995</v>
      </c>
      <c r="K19" s="3">
        <v>0.12970000000000001</v>
      </c>
      <c r="L19" s="4">
        <v>1.9999999999999999E-11</v>
      </c>
    </row>
    <row r="20" spans="1:12">
      <c r="A20" s="3">
        <v>169205312</v>
      </c>
      <c r="B20" s="3">
        <v>169715141</v>
      </c>
      <c r="C20" s="3" t="s">
        <v>99</v>
      </c>
      <c r="D20" s="3">
        <v>3</v>
      </c>
      <c r="E20" s="3">
        <v>169365354</v>
      </c>
      <c r="F20" s="3" t="s">
        <v>13</v>
      </c>
      <c r="G20" s="3" t="s">
        <v>12</v>
      </c>
      <c r="H20" s="78">
        <v>0.88790000000000002</v>
      </c>
      <c r="I20" s="78">
        <v>0.92620000000000002</v>
      </c>
      <c r="J20" s="3">
        <v>1.2136</v>
      </c>
      <c r="K20" s="3">
        <v>0.1532</v>
      </c>
      <c r="L20" s="4">
        <v>1.2E-15</v>
      </c>
    </row>
    <row r="21" spans="1:12">
      <c r="A21" s="3">
        <v>54777042</v>
      </c>
      <c r="B21" s="3">
        <v>54973890</v>
      </c>
      <c r="C21" s="3" t="s">
        <v>33</v>
      </c>
      <c r="D21" s="3">
        <v>4</v>
      </c>
      <c r="E21" s="3">
        <v>54794343</v>
      </c>
      <c r="F21" s="3" t="s">
        <v>19</v>
      </c>
      <c r="G21" s="3" t="s">
        <v>16</v>
      </c>
      <c r="H21" s="78">
        <v>0.82550000000000001</v>
      </c>
      <c r="I21" s="78">
        <v>0.96430000000000005</v>
      </c>
      <c r="J21" s="3">
        <v>0.70660000000000001</v>
      </c>
      <c r="K21" s="3">
        <v>0.125</v>
      </c>
      <c r="L21" s="4">
        <v>4.4999999999999998E-9</v>
      </c>
    </row>
    <row r="22" spans="1:12">
      <c r="A22" s="3">
        <v>81064611</v>
      </c>
      <c r="B22" s="3">
        <v>81593647</v>
      </c>
      <c r="C22" s="3" t="s">
        <v>34</v>
      </c>
      <c r="D22" s="3">
        <v>4</v>
      </c>
      <c r="E22" s="3">
        <v>81182554</v>
      </c>
      <c r="F22" s="3" t="s">
        <v>13</v>
      </c>
      <c r="G22" s="3" t="s">
        <v>12</v>
      </c>
      <c r="H22" s="78">
        <v>0.60009999999999997</v>
      </c>
      <c r="I22" s="78">
        <v>0.99039999999999995</v>
      </c>
      <c r="J22" s="3">
        <v>1.7548999999999999</v>
      </c>
      <c r="K22" s="3">
        <v>9.5500000000000002E-2</v>
      </c>
      <c r="L22" s="4">
        <v>4.0999999999999998E-76</v>
      </c>
    </row>
    <row r="23" spans="1:12">
      <c r="A23" s="3">
        <v>86605735</v>
      </c>
      <c r="B23" s="3">
        <v>86930983</v>
      </c>
      <c r="C23" s="3" t="s">
        <v>35</v>
      </c>
      <c r="D23" s="3">
        <v>4</v>
      </c>
      <c r="E23" s="3">
        <v>86719165</v>
      </c>
      <c r="F23" s="3" t="s">
        <v>13</v>
      </c>
      <c r="G23" s="3" t="s">
        <v>12</v>
      </c>
      <c r="H23" s="78">
        <v>0.82930000000000004</v>
      </c>
      <c r="I23" s="78">
        <v>0.92730000000000001</v>
      </c>
      <c r="J23" s="3">
        <v>0.77490000000000003</v>
      </c>
      <c r="K23" s="3">
        <v>0.12870000000000001</v>
      </c>
      <c r="L23" s="4">
        <v>5.4999999999999996E-10</v>
      </c>
    </row>
    <row r="24" spans="1:12">
      <c r="A24" s="3">
        <v>156606143</v>
      </c>
      <c r="B24" s="3">
        <v>156713500</v>
      </c>
      <c r="C24" s="3" t="s">
        <v>37</v>
      </c>
      <c r="D24" s="3">
        <v>4</v>
      </c>
      <c r="E24" s="3">
        <v>156646340</v>
      </c>
      <c r="F24" s="3" t="s">
        <v>12</v>
      </c>
      <c r="G24" s="3" t="s">
        <v>16</v>
      </c>
      <c r="H24" s="78">
        <v>0.80700000000000005</v>
      </c>
      <c r="I24" s="78">
        <v>0.99609999999999999</v>
      </c>
      <c r="J24" s="3">
        <v>0.70240000000000002</v>
      </c>
      <c r="K24" s="3">
        <v>0.1183</v>
      </c>
      <c r="L24" s="4">
        <v>1.6999999999999999E-9</v>
      </c>
    </row>
    <row r="25" spans="1:12">
      <c r="A25" s="3">
        <v>32750261</v>
      </c>
      <c r="B25" s="3">
        <v>32910258</v>
      </c>
      <c r="C25" s="3" t="s">
        <v>38</v>
      </c>
      <c r="D25" s="3">
        <v>5</v>
      </c>
      <c r="E25" s="3">
        <v>32832474</v>
      </c>
      <c r="F25" s="3" t="s">
        <v>16</v>
      </c>
      <c r="G25" s="3" t="s">
        <v>13</v>
      </c>
      <c r="H25" s="78">
        <v>0.34279999999999999</v>
      </c>
      <c r="I25" s="78">
        <v>0.97899999999999998</v>
      </c>
      <c r="J25" s="3">
        <v>0.75070000000000003</v>
      </c>
      <c r="K25" s="3">
        <v>9.9400000000000002E-2</v>
      </c>
      <c r="L25" s="4">
        <v>9.3000000000000004E-15</v>
      </c>
    </row>
    <row r="26" spans="1:12">
      <c r="A26" s="3">
        <v>122414418</v>
      </c>
      <c r="B26" s="3">
        <v>122604160</v>
      </c>
      <c r="C26" s="3" t="s">
        <v>39</v>
      </c>
      <c r="D26" s="3">
        <v>5</v>
      </c>
      <c r="E26" s="3">
        <v>122482973</v>
      </c>
      <c r="F26" s="3" t="s">
        <v>19</v>
      </c>
      <c r="G26" s="3" t="s">
        <v>16</v>
      </c>
      <c r="H26" s="78">
        <v>0.4385</v>
      </c>
      <c r="I26" s="78">
        <v>0.94410000000000005</v>
      </c>
      <c r="J26" s="3">
        <v>0.79869999999999997</v>
      </c>
      <c r="K26" s="3">
        <v>9.6799999999999997E-2</v>
      </c>
      <c r="L26" s="4">
        <v>8.8E-17</v>
      </c>
    </row>
    <row r="27" spans="1:12">
      <c r="A27" s="3">
        <v>127532085</v>
      </c>
      <c r="B27" s="3">
        <v>128457662</v>
      </c>
      <c r="C27" s="3" t="s">
        <v>100</v>
      </c>
      <c r="D27" s="3">
        <v>5</v>
      </c>
      <c r="E27" s="3">
        <v>127813874</v>
      </c>
      <c r="F27" s="3" t="s">
        <v>12</v>
      </c>
      <c r="G27" s="3" t="s">
        <v>13</v>
      </c>
      <c r="H27" s="78">
        <v>0.79379999999999995</v>
      </c>
      <c r="I27" s="78">
        <v>0.98670000000000002</v>
      </c>
      <c r="J27" s="3">
        <v>0.6391</v>
      </c>
      <c r="K27" s="3">
        <v>0.11609999999999999</v>
      </c>
      <c r="L27" s="4">
        <v>3.5000000000000002E-8</v>
      </c>
    </row>
    <row r="28" spans="1:12">
      <c r="A28" s="3">
        <v>148321130</v>
      </c>
      <c r="B28" s="3">
        <v>148546375</v>
      </c>
      <c r="C28" s="3" t="s">
        <v>40</v>
      </c>
      <c r="D28" s="3">
        <v>5</v>
      </c>
      <c r="E28" s="3">
        <v>148347543</v>
      </c>
      <c r="F28" s="3" t="s">
        <v>19</v>
      </c>
      <c r="G28" s="3" t="s">
        <v>16</v>
      </c>
      <c r="H28" s="78">
        <v>0.76919999999999999</v>
      </c>
      <c r="I28" s="78">
        <v>0.93079999999999996</v>
      </c>
      <c r="J28" s="3">
        <v>0.78059999999999996</v>
      </c>
      <c r="K28" s="3">
        <v>0.1147</v>
      </c>
      <c r="L28" s="4">
        <v>3.0000000000000001E-12</v>
      </c>
    </row>
    <row r="29" spans="1:12">
      <c r="A29" s="3">
        <v>157823957</v>
      </c>
      <c r="B29" s="3">
        <v>158059430</v>
      </c>
      <c r="C29" s="3" t="s">
        <v>101</v>
      </c>
      <c r="D29" s="3">
        <v>5</v>
      </c>
      <c r="E29" s="3">
        <v>157990431</v>
      </c>
      <c r="F29" s="3" t="s">
        <v>19</v>
      </c>
      <c r="G29" s="3" t="s">
        <v>13</v>
      </c>
      <c r="H29" s="78">
        <v>0.71130000000000004</v>
      </c>
      <c r="I29" s="78">
        <v>0.99539999999999995</v>
      </c>
      <c r="J29" s="3">
        <v>0.56930000000000003</v>
      </c>
      <c r="K29" s="3">
        <v>0.10299999999999999</v>
      </c>
      <c r="L29" s="4">
        <v>2.1999999999999998E-8</v>
      </c>
    </row>
    <row r="30" spans="1:12">
      <c r="A30" s="3">
        <v>28938117</v>
      </c>
      <c r="B30" s="3">
        <v>32859190</v>
      </c>
      <c r="C30" s="3" t="s">
        <v>42</v>
      </c>
      <c r="D30" s="3">
        <v>6</v>
      </c>
      <c r="E30" s="3">
        <v>31741659</v>
      </c>
      <c r="F30" s="3" t="s">
        <v>12</v>
      </c>
      <c r="G30" s="3" t="s">
        <v>13</v>
      </c>
      <c r="H30" s="78">
        <v>0.57269999999999999</v>
      </c>
      <c r="I30" s="78">
        <v>0.96630000000000005</v>
      </c>
      <c r="J30" s="3">
        <v>0.62470000000000003</v>
      </c>
      <c r="K30" s="3">
        <v>9.5399999999999999E-2</v>
      </c>
      <c r="L30" s="4">
        <v>3.1999999999999999E-11</v>
      </c>
    </row>
    <row r="31" spans="1:12">
      <c r="A31" s="3">
        <v>43244374</v>
      </c>
      <c r="B31" s="3">
        <v>43421455</v>
      </c>
      <c r="C31" s="3" t="s">
        <v>102</v>
      </c>
      <c r="D31" s="3">
        <v>6</v>
      </c>
      <c r="E31" s="3">
        <v>43276390</v>
      </c>
      <c r="F31" s="3" t="s">
        <v>19</v>
      </c>
      <c r="G31" s="3" t="s">
        <v>16</v>
      </c>
      <c r="H31" s="78">
        <v>0.29039999999999999</v>
      </c>
      <c r="I31" s="78">
        <v>0.98880000000000001</v>
      </c>
      <c r="J31" s="3">
        <v>0.63759999999999994</v>
      </c>
      <c r="K31" s="3">
        <v>0.1038</v>
      </c>
      <c r="L31" s="4">
        <v>7.5E-10</v>
      </c>
    </row>
    <row r="32" spans="1:12">
      <c r="A32" s="3">
        <v>125866436</v>
      </c>
      <c r="B32" s="3">
        <v>126547617</v>
      </c>
      <c r="C32" s="3" t="s">
        <v>45</v>
      </c>
      <c r="D32" s="3">
        <v>6</v>
      </c>
      <c r="E32" s="3">
        <v>126151100</v>
      </c>
      <c r="F32" s="3" t="s">
        <v>19</v>
      </c>
      <c r="G32" s="3" t="s">
        <v>16</v>
      </c>
      <c r="H32" s="78">
        <v>0.97809999999999997</v>
      </c>
      <c r="I32" s="78">
        <v>0.89170000000000005</v>
      </c>
      <c r="J32" s="3">
        <v>1.8875</v>
      </c>
      <c r="K32" s="3">
        <v>0.33739999999999998</v>
      </c>
      <c r="L32" s="4">
        <v>3.4E-8</v>
      </c>
    </row>
    <row r="33" spans="1:12">
      <c r="A33" s="3">
        <v>126561708</v>
      </c>
      <c r="B33" s="3">
        <v>127415801</v>
      </c>
      <c r="C33" s="3" t="s">
        <v>46</v>
      </c>
      <c r="D33" s="3">
        <v>6</v>
      </c>
      <c r="E33" s="3">
        <v>127100379</v>
      </c>
      <c r="F33" s="3" t="s">
        <v>13</v>
      </c>
      <c r="G33" s="3" t="s">
        <v>16</v>
      </c>
      <c r="H33" s="78">
        <v>0.50980000000000003</v>
      </c>
      <c r="I33" s="78">
        <v>0.9859</v>
      </c>
      <c r="J33" s="3">
        <v>0.6099</v>
      </c>
      <c r="K33" s="3">
        <v>9.3899999999999997E-2</v>
      </c>
      <c r="L33" s="4">
        <v>2.8E-11</v>
      </c>
    </row>
    <row r="34" spans="1:12">
      <c r="A34" s="3">
        <v>150956226</v>
      </c>
      <c r="B34" s="3">
        <v>151117807</v>
      </c>
      <c r="C34" s="3" t="s">
        <v>47</v>
      </c>
      <c r="D34" s="3">
        <v>6</v>
      </c>
      <c r="E34" s="3">
        <v>150997401</v>
      </c>
      <c r="F34" s="3" t="s">
        <v>13</v>
      </c>
      <c r="G34" s="3" t="s">
        <v>12</v>
      </c>
      <c r="H34" s="78">
        <v>0.93640000000000001</v>
      </c>
      <c r="I34" s="78">
        <v>0.99119999999999997</v>
      </c>
      <c r="J34" s="3">
        <v>1.2612000000000001</v>
      </c>
      <c r="K34" s="3">
        <v>0.19189999999999999</v>
      </c>
      <c r="L34" s="4">
        <v>1.3E-11</v>
      </c>
    </row>
    <row r="35" spans="1:12">
      <c r="A35" s="3">
        <v>944699</v>
      </c>
      <c r="B35" s="3">
        <v>1236059</v>
      </c>
      <c r="C35" s="3" t="s">
        <v>48</v>
      </c>
      <c r="D35" s="3">
        <v>7</v>
      </c>
      <c r="E35" s="3">
        <v>1076944</v>
      </c>
      <c r="F35" s="3" t="s">
        <v>16</v>
      </c>
      <c r="G35" s="3" t="s">
        <v>19</v>
      </c>
      <c r="H35" s="78">
        <v>0.73429999999999995</v>
      </c>
      <c r="I35" s="78">
        <v>0.99719999999999998</v>
      </c>
      <c r="J35" s="3">
        <v>0.79510000000000003</v>
      </c>
      <c r="K35" s="3">
        <v>0.1061</v>
      </c>
      <c r="L35" s="4">
        <v>5.8000000000000005E-14</v>
      </c>
    </row>
    <row r="36" spans="1:12">
      <c r="A36" s="3">
        <v>18980897</v>
      </c>
      <c r="B36" s="3">
        <v>19114614</v>
      </c>
      <c r="C36" s="3" t="s">
        <v>103</v>
      </c>
      <c r="D36" s="3">
        <v>7</v>
      </c>
      <c r="E36" s="3">
        <v>19041171</v>
      </c>
      <c r="F36" s="3" t="s">
        <v>104</v>
      </c>
      <c r="G36" s="3" t="s">
        <v>12</v>
      </c>
      <c r="H36" s="78">
        <v>0.62319999999999998</v>
      </c>
      <c r="I36" s="78">
        <v>0.92920000000000003</v>
      </c>
      <c r="J36" s="3">
        <v>0.57999999999999996</v>
      </c>
      <c r="K36" s="3">
        <v>9.98E-2</v>
      </c>
      <c r="L36" s="4">
        <v>7.8999999999999996E-9</v>
      </c>
    </row>
    <row r="37" spans="1:12">
      <c r="A37" s="3">
        <v>27152281</v>
      </c>
      <c r="B37" s="3">
        <v>27315815</v>
      </c>
      <c r="C37" s="3" t="s">
        <v>49</v>
      </c>
      <c r="D37" s="3">
        <v>7</v>
      </c>
      <c r="E37" s="3">
        <v>27241878</v>
      </c>
      <c r="F37" s="3" t="s">
        <v>16</v>
      </c>
      <c r="G37" s="3" t="s">
        <v>50</v>
      </c>
      <c r="H37" s="78">
        <v>0.39979999999999999</v>
      </c>
      <c r="I37" s="78">
        <v>0.98019999999999996</v>
      </c>
      <c r="J37" s="3">
        <v>0.67400000000000004</v>
      </c>
      <c r="K37" s="3">
        <v>9.6199999999999994E-2</v>
      </c>
      <c r="L37" s="4">
        <v>1.1999999999999999E-12</v>
      </c>
    </row>
    <row r="38" spans="1:12">
      <c r="A38" s="3">
        <v>45937957</v>
      </c>
      <c r="B38" s="3">
        <v>46120239</v>
      </c>
      <c r="C38" s="3" t="s">
        <v>105</v>
      </c>
      <c r="D38" s="3">
        <v>7</v>
      </c>
      <c r="E38" s="3">
        <v>45959517</v>
      </c>
      <c r="F38" s="3" t="s">
        <v>12</v>
      </c>
      <c r="G38" s="3" t="s">
        <v>106</v>
      </c>
      <c r="H38" s="78">
        <v>0.26900000000000002</v>
      </c>
      <c r="I38" s="78">
        <v>0.90210000000000001</v>
      </c>
      <c r="J38" s="3">
        <v>0.68730000000000002</v>
      </c>
      <c r="K38" s="3">
        <v>0.1105</v>
      </c>
      <c r="L38" s="4">
        <v>1.3000000000000001E-9</v>
      </c>
    </row>
    <row r="39" spans="1:12">
      <c r="A39" s="3">
        <v>37930431</v>
      </c>
      <c r="B39" s="3">
        <v>38332211</v>
      </c>
      <c r="C39" s="3" t="s">
        <v>107</v>
      </c>
      <c r="D39" s="3">
        <v>8</v>
      </c>
      <c r="E39" s="3">
        <v>38259481</v>
      </c>
      <c r="F39" s="3" t="s">
        <v>13</v>
      </c>
      <c r="G39" s="3" t="s">
        <v>12</v>
      </c>
      <c r="H39" s="78">
        <v>0.66</v>
      </c>
      <c r="I39" s="78">
        <v>0.99470000000000003</v>
      </c>
      <c r="J39" s="3">
        <v>0.5968</v>
      </c>
      <c r="K39" s="3">
        <v>9.8799999999999999E-2</v>
      </c>
      <c r="L39" s="4">
        <v>3E-9</v>
      </c>
    </row>
    <row r="40" spans="1:12">
      <c r="A40" s="3">
        <v>143854670</v>
      </c>
      <c r="B40" s="3">
        <v>144116083</v>
      </c>
      <c r="C40" s="3" t="s">
        <v>55</v>
      </c>
      <c r="D40" s="3">
        <v>8</v>
      </c>
      <c r="E40" s="3">
        <v>143997131</v>
      </c>
      <c r="F40" s="3" t="s">
        <v>13</v>
      </c>
      <c r="G40" s="3" t="s">
        <v>12</v>
      </c>
      <c r="H40" s="78">
        <v>0.6663</v>
      </c>
      <c r="I40" s="78">
        <v>0.93959999999999999</v>
      </c>
      <c r="J40" s="3">
        <v>1.0137</v>
      </c>
      <c r="K40" s="3">
        <v>0.1022</v>
      </c>
      <c r="L40" s="4">
        <v>2.6E-23</v>
      </c>
    </row>
    <row r="41" spans="1:12">
      <c r="A41" s="3">
        <v>127229813</v>
      </c>
      <c r="B41" s="3">
        <v>127567318</v>
      </c>
      <c r="C41" s="3" t="s">
        <v>56</v>
      </c>
      <c r="D41" s="3">
        <v>9</v>
      </c>
      <c r="E41" s="3">
        <v>127262802</v>
      </c>
      <c r="F41" s="3" t="s">
        <v>19</v>
      </c>
      <c r="G41" s="3" t="s">
        <v>13</v>
      </c>
      <c r="H41" s="78">
        <v>0.67589999999999995</v>
      </c>
      <c r="I41" s="78">
        <v>0.95609999999999995</v>
      </c>
      <c r="J41" s="3">
        <v>0.60150000000000003</v>
      </c>
      <c r="K41" s="3">
        <v>0.1023</v>
      </c>
      <c r="L41" s="4">
        <v>9.1999999999999997E-9</v>
      </c>
    </row>
    <row r="42" spans="1:12">
      <c r="A42" s="3">
        <v>45367032</v>
      </c>
      <c r="B42" s="3">
        <v>45559303</v>
      </c>
      <c r="C42" s="3" t="s">
        <v>108</v>
      </c>
      <c r="D42" s="3">
        <v>10</v>
      </c>
      <c r="E42" s="3">
        <v>45423160</v>
      </c>
      <c r="F42" s="3" t="s">
        <v>12</v>
      </c>
      <c r="G42" s="3" t="s">
        <v>13</v>
      </c>
      <c r="H42" s="78">
        <v>0.66180000000000005</v>
      </c>
      <c r="I42" s="78">
        <v>0.98089999999999999</v>
      </c>
      <c r="J42" s="3">
        <v>0.59930000000000005</v>
      </c>
      <c r="K42" s="3">
        <v>9.98E-2</v>
      </c>
      <c r="L42" s="4">
        <v>1.3999999999999999E-9</v>
      </c>
    </row>
    <row r="43" spans="1:12">
      <c r="A43" s="3">
        <v>60168970</v>
      </c>
      <c r="B43" s="3">
        <v>60376857</v>
      </c>
      <c r="C43" s="3" t="s">
        <v>59</v>
      </c>
      <c r="D43" s="3">
        <v>10</v>
      </c>
      <c r="E43" s="3">
        <v>60283524</v>
      </c>
      <c r="F43" s="3" t="s">
        <v>16</v>
      </c>
      <c r="G43" s="3" t="s">
        <v>19</v>
      </c>
      <c r="H43" s="78">
        <v>0.53200000000000003</v>
      </c>
      <c r="I43" s="78">
        <v>0.88839999999999997</v>
      </c>
      <c r="J43" s="3">
        <v>0.60760000000000003</v>
      </c>
      <c r="K43" s="3">
        <v>9.9199999999999997E-2</v>
      </c>
      <c r="L43" s="4">
        <v>1.3000000000000001E-9</v>
      </c>
    </row>
    <row r="44" spans="1:12">
      <c r="A44" s="3">
        <v>95957289</v>
      </c>
      <c r="B44" s="3">
        <v>96955040</v>
      </c>
      <c r="C44" s="3" t="s">
        <v>60</v>
      </c>
      <c r="D44" s="3">
        <v>10</v>
      </c>
      <c r="E44" s="3">
        <v>96012950</v>
      </c>
      <c r="F44" s="3" t="s">
        <v>19</v>
      </c>
      <c r="G44" s="3" t="s">
        <v>12</v>
      </c>
      <c r="H44" s="78">
        <v>0.43330000000000002</v>
      </c>
      <c r="I44" s="78">
        <v>0.97870000000000001</v>
      </c>
      <c r="J44" s="3">
        <v>1.0027999999999999</v>
      </c>
      <c r="K44" s="3">
        <v>9.5299999999999996E-2</v>
      </c>
      <c r="L44" s="4">
        <v>1.4000000000000001E-26</v>
      </c>
    </row>
    <row r="45" spans="1:12">
      <c r="A45" s="3">
        <v>103500500</v>
      </c>
      <c r="B45" s="3">
        <v>105575138</v>
      </c>
      <c r="C45" s="3" t="s">
        <v>61</v>
      </c>
      <c r="D45" s="3">
        <v>10</v>
      </c>
      <c r="E45" s="3">
        <v>104639651</v>
      </c>
      <c r="F45" s="3" t="s">
        <v>62</v>
      </c>
      <c r="G45" s="3" t="s">
        <v>19</v>
      </c>
      <c r="H45" s="78">
        <v>0.72619999999999996</v>
      </c>
      <c r="I45" s="78">
        <v>0.98829999999999996</v>
      </c>
      <c r="J45" s="3">
        <v>1.6682999999999999</v>
      </c>
      <c r="K45" s="3">
        <v>0.1051</v>
      </c>
      <c r="L45" s="4">
        <v>4.6E-56</v>
      </c>
    </row>
    <row r="46" spans="1:12">
      <c r="A46" s="3">
        <v>105582030</v>
      </c>
      <c r="B46" s="3">
        <v>105873574</v>
      </c>
      <c r="C46" s="3" t="s">
        <v>109</v>
      </c>
      <c r="D46" s="3">
        <v>10</v>
      </c>
      <c r="E46" s="3">
        <v>105718428</v>
      </c>
      <c r="F46" s="3" t="s">
        <v>71</v>
      </c>
      <c r="G46" s="3" t="s">
        <v>13</v>
      </c>
      <c r="H46" s="78">
        <v>0.91759999999999997</v>
      </c>
      <c r="I46" s="78">
        <v>0.93330000000000002</v>
      </c>
      <c r="J46" s="3">
        <v>0.9365</v>
      </c>
      <c r="K46" s="3">
        <v>0.17499999999999999</v>
      </c>
      <c r="L46" s="4">
        <v>2.7999999999999999E-8</v>
      </c>
    </row>
    <row r="47" spans="1:12">
      <c r="A47" s="3">
        <v>115699005</v>
      </c>
      <c r="B47" s="3">
        <v>115817007</v>
      </c>
      <c r="C47" s="3" t="s">
        <v>63</v>
      </c>
      <c r="D47" s="3">
        <v>10</v>
      </c>
      <c r="E47" s="3">
        <v>115723678</v>
      </c>
      <c r="F47" s="3" t="s">
        <v>19</v>
      </c>
      <c r="G47" s="3" t="s">
        <v>13</v>
      </c>
      <c r="H47" s="78">
        <v>0.84809999999999997</v>
      </c>
      <c r="I47" s="78">
        <v>0.99029999999999996</v>
      </c>
      <c r="J47" s="3">
        <v>0.89749999999999996</v>
      </c>
      <c r="K47" s="3">
        <v>0.13020000000000001</v>
      </c>
      <c r="L47" s="4">
        <v>4.5999999999999998E-12</v>
      </c>
    </row>
    <row r="48" spans="1:12">
      <c r="A48" s="3">
        <v>122870189</v>
      </c>
      <c r="B48" s="3">
        <v>123053410</v>
      </c>
      <c r="C48" s="3" t="s">
        <v>110</v>
      </c>
      <c r="D48" s="3">
        <v>10</v>
      </c>
      <c r="E48" s="3">
        <v>122978944</v>
      </c>
      <c r="F48" s="3" t="s">
        <v>16</v>
      </c>
      <c r="G48" s="3" t="s">
        <v>19</v>
      </c>
      <c r="H48" s="78">
        <v>0.48599999999999999</v>
      </c>
      <c r="I48" s="78">
        <v>0.97360000000000002</v>
      </c>
      <c r="J48" s="3">
        <v>0.57630000000000003</v>
      </c>
      <c r="K48" s="3">
        <v>9.4200000000000006E-2</v>
      </c>
      <c r="L48" s="4">
        <v>2.7999999999999998E-9</v>
      </c>
    </row>
    <row r="49" spans="1:12">
      <c r="A49" s="3">
        <v>1870813</v>
      </c>
      <c r="B49" s="3">
        <v>2041890</v>
      </c>
      <c r="C49" s="3" t="s">
        <v>64</v>
      </c>
      <c r="D49" s="3">
        <v>11</v>
      </c>
      <c r="E49" s="3">
        <v>1887068</v>
      </c>
      <c r="F49" s="3" t="s">
        <v>19</v>
      </c>
      <c r="G49" s="3" t="s">
        <v>12</v>
      </c>
      <c r="H49" s="78">
        <v>0.26869999999999999</v>
      </c>
      <c r="I49" s="78">
        <v>0.97409999999999997</v>
      </c>
      <c r="J49" s="3">
        <v>0.85899999999999999</v>
      </c>
      <c r="K49" s="3">
        <v>0.1066</v>
      </c>
      <c r="L49" s="4">
        <v>2.4E-16</v>
      </c>
    </row>
    <row r="50" spans="1:12">
      <c r="A50" s="3">
        <v>15984534</v>
      </c>
      <c r="B50" s="3">
        <v>16750143</v>
      </c>
      <c r="C50" s="3" t="s">
        <v>66</v>
      </c>
      <c r="D50" s="3">
        <v>11</v>
      </c>
      <c r="E50" s="3">
        <v>16248894</v>
      </c>
      <c r="F50" s="3" t="s">
        <v>12</v>
      </c>
      <c r="G50" s="3" t="s">
        <v>13</v>
      </c>
      <c r="H50" s="78">
        <v>0.73199999999999998</v>
      </c>
      <c r="I50" s="78">
        <v>0.96689999999999998</v>
      </c>
      <c r="J50" s="3">
        <v>0.68479999999999996</v>
      </c>
      <c r="K50" s="3">
        <v>0.1071</v>
      </c>
      <c r="L50" s="4">
        <v>2.3000000000000001E-10</v>
      </c>
    </row>
    <row r="51" spans="1:12">
      <c r="A51" s="3">
        <v>61063665</v>
      </c>
      <c r="B51" s="3">
        <v>61288689</v>
      </c>
      <c r="C51" s="3" t="s">
        <v>67</v>
      </c>
      <c r="D51" s="3">
        <v>11</v>
      </c>
      <c r="E51" s="3">
        <v>61278918</v>
      </c>
      <c r="F51" s="3" t="s">
        <v>13</v>
      </c>
      <c r="G51" s="3" t="s">
        <v>12</v>
      </c>
      <c r="H51" s="78">
        <v>0.626</v>
      </c>
      <c r="I51" s="78">
        <v>0.96809999999999996</v>
      </c>
      <c r="J51" s="3">
        <v>0.87809999999999999</v>
      </c>
      <c r="K51" s="3">
        <v>9.8000000000000004E-2</v>
      </c>
      <c r="L51" s="4">
        <v>7.0999999999999998E-20</v>
      </c>
    </row>
    <row r="52" spans="1:12">
      <c r="A52" s="3">
        <v>64996091</v>
      </c>
      <c r="B52" s="3">
        <v>65567719</v>
      </c>
      <c r="C52" s="3" t="s">
        <v>112</v>
      </c>
      <c r="D52" s="3">
        <v>11</v>
      </c>
      <c r="E52" s="3">
        <v>65390554</v>
      </c>
      <c r="F52" s="3" t="s">
        <v>13</v>
      </c>
      <c r="G52" s="3" t="s">
        <v>19</v>
      </c>
      <c r="H52" s="78">
        <v>0.72850000000000004</v>
      </c>
      <c r="I52" s="78">
        <v>0.98329999999999995</v>
      </c>
      <c r="J52" s="3">
        <v>0.5857</v>
      </c>
      <c r="K52" s="3">
        <v>0.106</v>
      </c>
      <c r="L52" s="4">
        <v>2.0999999999999999E-8</v>
      </c>
    </row>
    <row r="53" spans="1:12">
      <c r="A53" s="3">
        <v>100414230</v>
      </c>
      <c r="B53" s="3">
        <v>100871750</v>
      </c>
      <c r="C53" s="3" t="s">
        <v>113</v>
      </c>
      <c r="D53" s="3">
        <v>11</v>
      </c>
      <c r="E53" s="3">
        <v>100598981</v>
      </c>
      <c r="F53" s="3" t="s">
        <v>12</v>
      </c>
      <c r="G53" s="3" t="s">
        <v>13</v>
      </c>
      <c r="H53" s="78">
        <v>0.50780000000000003</v>
      </c>
      <c r="I53" s="78">
        <v>0.99070000000000003</v>
      </c>
      <c r="J53" s="3">
        <v>0.82220000000000004</v>
      </c>
      <c r="K53" s="3">
        <v>9.3700000000000006E-2</v>
      </c>
      <c r="L53" s="4">
        <v>7.9000000000000003E-19</v>
      </c>
    </row>
    <row r="54" spans="1:12">
      <c r="A54" s="3">
        <v>116535528</v>
      </c>
      <c r="B54" s="3">
        <v>117102445</v>
      </c>
      <c r="C54" s="3" t="s">
        <v>70</v>
      </c>
      <c r="D54" s="3">
        <v>11</v>
      </c>
      <c r="E54" s="3">
        <v>116848929</v>
      </c>
      <c r="F54" s="3" t="s">
        <v>13</v>
      </c>
      <c r="G54" s="3" t="s">
        <v>71</v>
      </c>
      <c r="H54" s="78">
        <v>0.82789999999999997</v>
      </c>
      <c r="I54" s="78">
        <v>0.98829999999999996</v>
      </c>
      <c r="J54" s="3">
        <v>0.84160000000000001</v>
      </c>
      <c r="K54" s="3">
        <v>0.1241</v>
      </c>
      <c r="L54" s="4">
        <v>5.9000000000000003E-12</v>
      </c>
    </row>
    <row r="55" spans="1:12">
      <c r="A55" s="3">
        <v>12770600</v>
      </c>
      <c r="B55" s="3">
        <v>12900030</v>
      </c>
      <c r="C55" s="3" t="s">
        <v>114</v>
      </c>
      <c r="D55" s="3">
        <v>12</v>
      </c>
      <c r="E55" s="3">
        <v>12845637</v>
      </c>
      <c r="F55" s="3" t="s">
        <v>19</v>
      </c>
      <c r="G55" s="3" t="s">
        <v>115</v>
      </c>
      <c r="H55" s="78">
        <v>0.65969999999999995</v>
      </c>
      <c r="I55" s="78">
        <v>0.97060000000000002</v>
      </c>
      <c r="J55" s="3">
        <v>0.57850000000000001</v>
      </c>
      <c r="K55" s="3">
        <v>9.9900000000000003E-2</v>
      </c>
      <c r="L55" s="4">
        <v>3.1E-9</v>
      </c>
    </row>
    <row r="56" spans="1:12">
      <c r="A56" s="3">
        <v>54338104</v>
      </c>
      <c r="B56" s="3">
        <v>54577573</v>
      </c>
      <c r="C56" s="3" t="s">
        <v>116</v>
      </c>
      <c r="D56" s="3">
        <v>12</v>
      </c>
      <c r="E56" s="3">
        <v>54433011</v>
      </c>
      <c r="F56" s="3" t="s">
        <v>19</v>
      </c>
      <c r="G56" s="3" t="s">
        <v>13</v>
      </c>
      <c r="H56" s="78">
        <v>0.59109999999999996</v>
      </c>
      <c r="I56" s="78">
        <v>0.91100000000000003</v>
      </c>
      <c r="J56" s="3">
        <v>0.53259999999999996</v>
      </c>
      <c r="K56" s="3">
        <v>9.9599999999999994E-2</v>
      </c>
      <c r="L56" s="4">
        <v>4.1999999999999999E-8</v>
      </c>
    </row>
    <row r="57" spans="1:12">
      <c r="A57" s="3">
        <v>89812307</v>
      </c>
      <c r="B57" s="3">
        <v>90522600</v>
      </c>
      <c r="C57" s="3" t="s">
        <v>117</v>
      </c>
      <c r="D57" s="3">
        <v>12</v>
      </c>
      <c r="E57" s="3">
        <v>90025622</v>
      </c>
      <c r="F57" s="3" t="s">
        <v>16</v>
      </c>
      <c r="G57" s="3" t="s">
        <v>19</v>
      </c>
      <c r="H57" s="78">
        <v>0.3765</v>
      </c>
      <c r="I57" s="78">
        <v>0.99409999999999998</v>
      </c>
      <c r="J57" s="3">
        <v>1.0624</v>
      </c>
      <c r="K57" s="3">
        <v>9.6600000000000005E-2</v>
      </c>
      <c r="L57" s="4">
        <v>1.7E-28</v>
      </c>
    </row>
    <row r="58" spans="1:12">
      <c r="A58" s="3">
        <v>93512899</v>
      </c>
      <c r="B58" s="3">
        <v>93556542</v>
      </c>
      <c r="C58" s="3" t="s">
        <v>74</v>
      </c>
      <c r="D58" s="3">
        <v>12</v>
      </c>
      <c r="E58" s="3">
        <v>93519878</v>
      </c>
      <c r="F58" s="3" t="s">
        <v>75</v>
      </c>
      <c r="G58" s="3" t="s">
        <v>19</v>
      </c>
      <c r="H58" s="78">
        <v>0.67659999999999998</v>
      </c>
      <c r="I58" s="78">
        <v>0.93959999999999999</v>
      </c>
      <c r="J58" s="3">
        <v>0.62909999999999999</v>
      </c>
      <c r="K58" s="3">
        <v>0.1026</v>
      </c>
      <c r="L58" s="4">
        <v>8.0999999999999999E-10</v>
      </c>
    </row>
    <row r="59" spans="1:12">
      <c r="A59" s="3">
        <v>111320412</v>
      </c>
      <c r="B59" s="3">
        <v>113714062</v>
      </c>
      <c r="C59" s="3" t="s">
        <v>118</v>
      </c>
      <c r="D59" s="3">
        <v>12</v>
      </c>
      <c r="E59" s="3">
        <v>111671076</v>
      </c>
      <c r="F59" s="3" t="s">
        <v>19</v>
      </c>
      <c r="G59" s="3" t="s">
        <v>16</v>
      </c>
      <c r="H59" s="78">
        <v>0.57410000000000005</v>
      </c>
      <c r="I59" s="78">
        <v>0.94710000000000005</v>
      </c>
      <c r="J59" s="3">
        <v>0.53979999999999995</v>
      </c>
      <c r="K59" s="3">
        <v>9.7500000000000003E-2</v>
      </c>
      <c r="L59" s="4">
        <v>1.7E-8</v>
      </c>
    </row>
    <row r="60" spans="1:12">
      <c r="A60" s="3">
        <v>115471889</v>
      </c>
      <c r="B60" s="3">
        <v>115557307</v>
      </c>
      <c r="C60" s="3" t="s">
        <v>119</v>
      </c>
      <c r="D60" s="3">
        <v>12</v>
      </c>
      <c r="E60" s="3">
        <v>115552598</v>
      </c>
      <c r="F60" s="3" t="s">
        <v>13</v>
      </c>
      <c r="G60" s="3" t="s">
        <v>12</v>
      </c>
      <c r="H60" s="78">
        <v>0.39329999999999998</v>
      </c>
      <c r="I60" s="78">
        <v>0.99419999999999997</v>
      </c>
      <c r="J60" s="3">
        <v>0.63629999999999998</v>
      </c>
      <c r="K60" s="3">
        <v>9.5500000000000002E-2</v>
      </c>
      <c r="L60" s="4">
        <v>4.0999999999999999E-12</v>
      </c>
    </row>
    <row r="61" spans="1:12">
      <c r="A61" s="3">
        <v>116186322</v>
      </c>
      <c r="B61" s="3">
        <v>116228064</v>
      </c>
      <c r="C61" s="3" t="s">
        <v>120</v>
      </c>
      <c r="D61" s="3">
        <v>12</v>
      </c>
      <c r="E61" s="3">
        <v>116196721</v>
      </c>
      <c r="F61" s="3" t="s">
        <v>16</v>
      </c>
      <c r="G61" s="3" t="s">
        <v>13</v>
      </c>
      <c r="H61" s="78">
        <v>0.42759999999999998</v>
      </c>
      <c r="I61" s="78">
        <v>0.85370000000000001</v>
      </c>
      <c r="J61" s="3">
        <v>0.60109999999999997</v>
      </c>
      <c r="K61" s="3">
        <v>0.10199999999999999</v>
      </c>
      <c r="L61" s="4">
        <v>4.0000000000000002E-9</v>
      </c>
    </row>
    <row r="62" spans="1:12">
      <c r="A62" s="3">
        <v>91389686</v>
      </c>
      <c r="B62" s="3">
        <v>91444059</v>
      </c>
      <c r="C62" s="3" t="s">
        <v>121</v>
      </c>
      <c r="D62" s="3">
        <v>15</v>
      </c>
      <c r="E62" s="3">
        <v>91430617</v>
      </c>
      <c r="F62" s="3" t="s">
        <v>19</v>
      </c>
      <c r="G62" s="3" t="s">
        <v>16</v>
      </c>
      <c r="H62" s="78">
        <v>0.21310000000000001</v>
      </c>
      <c r="I62" s="78">
        <v>0.93110000000000004</v>
      </c>
      <c r="J62" s="3">
        <v>0.76819999999999999</v>
      </c>
      <c r="K62" s="3">
        <v>0.11849999999999999</v>
      </c>
      <c r="L62" s="4">
        <v>1.5E-10</v>
      </c>
    </row>
    <row r="63" spans="1:12">
      <c r="A63" s="3">
        <v>81435359</v>
      </c>
      <c r="B63" s="3">
        <v>81555152</v>
      </c>
      <c r="C63" s="3" t="s">
        <v>122</v>
      </c>
      <c r="D63" s="3">
        <v>16</v>
      </c>
      <c r="E63" s="3">
        <v>81503540</v>
      </c>
      <c r="F63" s="3" t="s">
        <v>13</v>
      </c>
      <c r="G63" s="3" t="s">
        <v>12</v>
      </c>
      <c r="H63" s="78">
        <v>0.63780000000000003</v>
      </c>
      <c r="I63" s="78">
        <v>0.97130000000000005</v>
      </c>
      <c r="J63" s="3">
        <v>0.54430000000000001</v>
      </c>
      <c r="K63" s="3">
        <v>9.8699999999999996E-2</v>
      </c>
      <c r="L63" s="4">
        <v>1.4999999999999999E-8</v>
      </c>
    </row>
    <row r="64" spans="1:12">
      <c r="A64" s="3">
        <v>89658222</v>
      </c>
      <c r="B64" s="3">
        <v>90043268</v>
      </c>
      <c r="C64" s="3" t="s">
        <v>82</v>
      </c>
      <c r="D64" s="3">
        <v>16</v>
      </c>
      <c r="E64" s="3">
        <v>89714864</v>
      </c>
      <c r="F64" s="3" t="s">
        <v>12</v>
      </c>
      <c r="G64" s="3" t="s">
        <v>16</v>
      </c>
      <c r="H64" s="78">
        <v>0.49359999999999998</v>
      </c>
      <c r="I64" s="78">
        <v>0.94640000000000002</v>
      </c>
      <c r="J64" s="3">
        <v>0.57669999999999999</v>
      </c>
      <c r="K64" s="3">
        <v>9.5899999999999999E-2</v>
      </c>
      <c r="L64" s="4">
        <v>1.3000000000000001E-9</v>
      </c>
    </row>
    <row r="65" spans="1:12">
      <c r="A65" s="3">
        <v>62462389</v>
      </c>
      <c r="B65" s="3">
        <v>62918906</v>
      </c>
      <c r="C65" s="3" t="s">
        <v>123</v>
      </c>
      <c r="D65" s="3">
        <v>17</v>
      </c>
      <c r="E65" s="3">
        <v>62502435</v>
      </c>
      <c r="F65" s="3" t="s">
        <v>16</v>
      </c>
      <c r="G65" s="3" t="s">
        <v>19</v>
      </c>
      <c r="H65" s="78">
        <v>0.63049999999999995</v>
      </c>
      <c r="I65" s="78">
        <v>0.97060000000000002</v>
      </c>
      <c r="J65" s="3">
        <v>0.59060000000000001</v>
      </c>
      <c r="K65" s="3">
        <v>9.8400000000000001E-2</v>
      </c>
      <c r="L65" s="4">
        <v>4.0000000000000001E-10</v>
      </c>
    </row>
    <row r="66" spans="1:12">
      <c r="A66" s="3">
        <v>2098712</v>
      </c>
      <c r="B66" s="3">
        <v>2251528</v>
      </c>
      <c r="C66" s="3" t="s">
        <v>86</v>
      </c>
      <c r="D66" s="3">
        <v>19</v>
      </c>
      <c r="E66" s="3">
        <v>2161443</v>
      </c>
      <c r="F66" s="3" t="s">
        <v>16</v>
      </c>
      <c r="G66" s="3" t="s">
        <v>19</v>
      </c>
      <c r="H66" s="78">
        <v>0.70820000000000005</v>
      </c>
      <c r="I66" s="78">
        <v>0.99309999999999998</v>
      </c>
      <c r="J66" s="3">
        <v>0.74180000000000001</v>
      </c>
      <c r="K66" s="3">
        <v>0.10290000000000001</v>
      </c>
      <c r="L66" s="4">
        <v>2.8999999999999998E-13</v>
      </c>
    </row>
    <row r="67" spans="1:12">
      <c r="A67" s="3">
        <v>11525759</v>
      </c>
      <c r="B67" s="3">
        <v>11527765</v>
      </c>
      <c r="C67" s="3" t="s">
        <v>87</v>
      </c>
      <c r="D67" s="3">
        <v>19</v>
      </c>
      <c r="E67" s="3">
        <v>11526765</v>
      </c>
      <c r="F67" s="3" t="s">
        <v>19</v>
      </c>
      <c r="G67" s="3" t="s">
        <v>12</v>
      </c>
      <c r="H67" s="78">
        <v>0.5181</v>
      </c>
      <c r="I67" s="78">
        <v>1</v>
      </c>
      <c r="J67" s="3">
        <v>0.76959999999999995</v>
      </c>
      <c r="K67" s="3">
        <v>9.3200000000000005E-2</v>
      </c>
      <c r="L67" s="4">
        <v>4.0000000000000003E-17</v>
      </c>
    </row>
    <row r="68" spans="1:12">
      <c r="A68" s="3">
        <v>17136290</v>
      </c>
      <c r="B68" s="3">
        <v>17263996</v>
      </c>
      <c r="C68" s="3" t="s">
        <v>124</v>
      </c>
      <c r="D68" s="3">
        <v>19</v>
      </c>
      <c r="E68" s="3">
        <v>17204327</v>
      </c>
      <c r="F68" s="3" t="s">
        <v>19</v>
      </c>
      <c r="G68" s="3" t="s">
        <v>16</v>
      </c>
      <c r="H68" s="78">
        <v>0.63729999999999998</v>
      </c>
      <c r="I68" s="78">
        <v>0.98109999999999997</v>
      </c>
      <c r="J68" s="3">
        <v>0.54420000000000002</v>
      </c>
      <c r="K68" s="3">
        <v>9.8299999999999998E-2</v>
      </c>
      <c r="L68" s="4">
        <v>6.4000000000000002E-9</v>
      </c>
    </row>
    <row r="69" spans="1:12">
      <c r="A69" s="3">
        <v>10628129</v>
      </c>
      <c r="B69" s="3">
        <v>10710171</v>
      </c>
      <c r="C69" s="3" t="s">
        <v>88</v>
      </c>
      <c r="D69" s="3">
        <v>20</v>
      </c>
      <c r="E69" s="3">
        <v>10691127</v>
      </c>
      <c r="F69" s="3" t="s">
        <v>89</v>
      </c>
      <c r="G69" s="3" t="s">
        <v>16</v>
      </c>
      <c r="H69" s="78">
        <v>0.5252</v>
      </c>
      <c r="I69" s="78">
        <v>0.99739999999999995</v>
      </c>
      <c r="J69" s="3">
        <v>0.6139</v>
      </c>
      <c r="K69" s="3">
        <v>9.3700000000000006E-2</v>
      </c>
      <c r="L69" s="4">
        <v>1.3E-11</v>
      </c>
    </row>
    <row r="70" spans="1:12">
      <c r="A70" s="3">
        <v>10909352</v>
      </c>
      <c r="B70" s="3">
        <v>11010079</v>
      </c>
      <c r="C70" s="3" t="s">
        <v>90</v>
      </c>
      <c r="D70" s="3">
        <v>20</v>
      </c>
      <c r="E70" s="3">
        <v>10967214</v>
      </c>
      <c r="F70" s="3" t="s">
        <v>19</v>
      </c>
      <c r="G70" s="3" t="s">
        <v>12</v>
      </c>
      <c r="H70" s="78">
        <v>0.46329999999999999</v>
      </c>
      <c r="I70" s="78">
        <v>0.99460000000000004</v>
      </c>
      <c r="J70" s="3">
        <v>0.57699999999999996</v>
      </c>
      <c r="K70" s="3">
        <v>9.3899999999999997E-2</v>
      </c>
      <c r="L70" s="4">
        <v>2.5000000000000002E-10</v>
      </c>
    </row>
    <row r="71" spans="1:12">
      <c r="A71" s="3">
        <v>50103838</v>
      </c>
      <c r="B71" s="3">
        <v>50158197</v>
      </c>
      <c r="C71" s="3" t="s">
        <v>91</v>
      </c>
      <c r="D71" s="3">
        <v>20</v>
      </c>
      <c r="E71" s="3">
        <v>50108980</v>
      </c>
      <c r="F71" s="3" t="s">
        <v>16</v>
      </c>
      <c r="G71" s="3" t="s">
        <v>19</v>
      </c>
      <c r="H71" s="78">
        <v>0.52939999999999998</v>
      </c>
      <c r="I71" s="78">
        <v>1</v>
      </c>
      <c r="J71" s="3">
        <v>0.70050000000000001</v>
      </c>
      <c r="K71" s="3">
        <v>9.3600000000000003E-2</v>
      </c>
      <c r="L71" s="4">
        <v>1.1E-13</v>
      </c>
    </row>
    <row r="72" spans="1:12">
      <c r="A72" s="3">
        <v>71307062</v>
      </c>
      <c r="B72" s="3">
        <v>71549573</v>
      </c>
      <c r="C72" s="3" t="s">
        <v>93</v>
      </c>
      <c r="D72" s="3" t="s">
        <v>343</v>
      </c>
      <c r="E72" s="3">
        <v>71354380</v>
      </c>
      <c r="F72" s="3" t="s">
        <v>16</v>
      </c>
      <c r="G72" s="3" t="s">
        <v>19</v>
      </c>
      <c r="H72" s="78">
        <v>0.85750000000000004</v>
      </c>
      <c r="I72" s="78">
        <v>1</v>
      </c>
      <c r="J72" s="3">
        <v>0.6663</v>
      </c>
      <c r="K72" s="3">
        <v>0.112</v>
      </c>
      <c r="L72" s="4">
        <v>8.6000000000000003E-10</v>
      </c>
    </row>
    <row r="73" spans="1:12" ht="32.25" customHeight="1">
      <c r="A73" s="204" t="s">
        <v>346</v>
      </c>
      <c r="B73" s="204"/>
      <c r="C73" s="204"/>
      <c r="D73" s="204"/>
      <c r="E73" s="204"/>
      <c r="F73" s="204"/>
      <c r="G73" s="204"/>
      <c r="H73" s="204"/>
      <c r="I73" s="204"/>
      <c r="J73" s="204"/>
      <c r="K73" s="204"/>
      <c r="L73" s="204"/>
    </row>
  </sheetData>
  <mergeCells count="2">
    <mergeCell ref="A1:L1"/>
    <mergeCell ref="A73:L7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zoomScaleNormal="100" workbookViewId="0">
      <selection activeCell="C9" sqref="C9"/>
    </sheetView>
  </sheetViews>
  <sheetFormatPr defaultRowHeight="15"/>
  <cols>
    <col min="1" max="12" width="13" style="3" customWidth="1"/>
  </cols>
  <sheetData>
    <row r="1" spans="1:12" ht="18.75">
      <c r="A1" s="205" t="s">
        <v>491</v>
      </c>
      <c r="B1" s="205"/>
      <c r="C1" s="205"/>
      <c r="D1" s="205"/>
      <c r="E1" s="205"/>
      <c r="F1" s="205"/>
      <c r="G1" s="205"/>
      <c r="H1" s="205"/>
      <c r="I1" s="205"/>
      <c r="J1" s="205"/>
      <c r="K1" s="205"/>
      <c r="L1" s="205"/>
    </row>
    <row r="2" spans="1:12" ht="15.75" thickBot="1">
      <c r="A2" s="12" t="s">
        <v>0</v>
      </c>
      <c r="B2" s="12" t="s">
        <v>1</v>
      </c>
      <c r="C2" s="12" t="s">
        <v>2</v>
      </c>
      <c r="D2" s="12" t="s">
        <v>3</v>
      </c>
      <c r="E2" s="12" t="s">
        <v>4</v>
      </c>
      <c r="F2" s="12" t="s">
        <v>5</v>
      </c>
      <c r="G2" s="12" t="s">
        <v>340</v>
      </c>
      <c r="H2" s="12" t="s">
        <v>6</v>
      </c>
      <c r="I2" s="12" t="s">
        <v>7</v>
      </c>
      <c r="J2" s="12" t="s">
        <v>8</v>
      </c>
      <c r="K2" s="12" t="s">
        <v>9</v>
      </c>
      <c r="L2" s="12" t="s">
        <v>10</v>
      </c>
    </row>
    <row r="3" spans="1:12">
      <c r="A3" s="3">
        <v>3165106</v>
      </c>
      <c r="B3" s="3">
        <v>3252800</v>
      </c>
      <c r="C3" s="3" t="s">
        <v>125</v>
      </c>
      <c r="D3" s="3">
        <v>1</v>
      </c>
      <c r="E3" s="3">
        <v>3236894</v>
      </c>
      <c r="F3" s="3" t="s">
        <v>19</v>
      </c>
      <c r="G3" s="3" t="s">
        <v>16</v>
      </c>
      <c r="H3" s="78">
        <v>0.76149999999999995</v>
      </c>
      <c r="I3" s="78">
        <v>0.99050000000000005</v>
      </c>
      <c r="J3" s="3">
        <v>0.3695</v>
      </c>
      <c r="K3" s="3">
        <v>6.4000000000000001E-2</v>
      </c>
      <c r="L3" s="4">
        <v>1.2E-9</v>
      </c>
    </row>
    <row r="4" spans="1:12">
      <c r="A4" s="3">
        <v>10758180</v>
      </c>
      <c r="B4" s="3">
        <v>10804357</v>
      </c>
      <c r="C4" s="3" t="s">
        <v>11</v>
      </c>
      <c r="D4" s="3">
        <v>1</v>
      </c>
      <c r="E4" s="3">
        <v>10796866</v>
      </c>
      <c r="F4" s="3" t="s">
        <v>13</v>
      </c>
      <c r="G4" s="3" t="s">
        <v>12</v>
      </c>
      <c r="H4" s="78">
        <v>0.373</v>
      </c>
      <c r="I4" s="78">
        <v>1</v>
      </c>
      <c r="J4" s="3">
        <v>0.52849999999999997</v>
      </c>
      <c r="K4" s="3">
        <v>5.6000000000000001E-2</v>
      </c>
      <c r="L4" s="4">
        <v>1.5E-21</v>
      </c>
    </row>
    <row r="5" spans="1:12">
      <c r="A5" s="3">
        <v>11823133</v>
      </c>
      <c r="B5" s="3">
        <v>12131051</v>
      </c>
      <c r="C5" s="3" t="s">
        <v>126</v>
      </c>
      <c r="D5" s="3">
        <v>1</v>
      </c>
      <c r="E5" s="3">
        <v>11856378</v>
      </c>
      <c r="F5" s="3" t="s">
        <v>16</v>
      </c>
      <c r="G5" s="3" t="s">
        <v>19</v>
      </c>
      <c r="H5" s="78">
        <v>0.56010000000000004</v>
      </c>
      <c r="I5" s="78">
        <v>1</v>
      </c>
      <c r="J5" s="3">
        <v>0.39860000000000001</v>
      </c>
      <c r="K5" s="3">
        <v>5.6800000000000003E-2</v>
      </c>
      <c r="L5" s="4">
        <v>2.0999999999999999E-12</v>
      </c>
    </row>
    <row r="6" spans="1:12">
      <c r="A6" s="3">
        <v>110454305</v>
      </c>
      <c r="B6" s="3">
        <v>110637288</v>
      </c>
      <c r="C6" s="3" t="s">
        <v>127</v>
      </c>
      <c r="D6" s="3">
        <v>1</v>
      </c>
      <c r="E6" s="3">
        <v>110470764</v>
      </c>
      <c r="F6" s="3" t="s">
        <v>19</v>
      </c>
      <c r="G6" s="3" t="s">
        <v>16</v>
      </c>
      <c r="H6" s="78">
        <v>0.71530000000000005</v>
      </c>
      <c r="I6" s="78">
        <v>1</v>
      </c>
      <c r="J6" s="3">
        <v>0.36049999999999999</v>
      </c>
      <c r="K6" s="3">
        <v>0.06</v>
      </c>
      <c r="L6" s="4">
        <v>1.6000000000000001E-9</v>
      </c>
    </row>
    <row r="7" spans="1:12">
      <c r="A7" s="3">
        <v>113021154</v>
      </c>
      <c r="B7" s="3">
        <v>113267122</v>
      </c>
      <c r="C7" s="3" t="s">
        <v>128</v>
      </c>
      <c r="D7" s="3">
        <v>1</v>
      </c>
      <c r="E7" s="3">
        <v>113046879</v>
      </c>
      <c r="F7" s="3" t="s">
        <v>16</v>
      </c>
      <c r="G7" s="3" t="s">
        <v>13</v>
      </c>
      <c r="H7" s="78">
        <v>0.69699999999999995</v>
      </c>
      <c r="I7" s="78">
        <v>0.97650000000000003</v>
      </c>
      <c r="J7" s="3">
        <v>0.53859999999999997</v>
      </c>
      <c r="K7" s="3">
        <v>5.9700000000000003E-2</v>
      </c>
      <c r="L7" s="4">
        <v>6.3E-21</v>
      </c>
    </row>
    <row r="8" spans="1:12">
      <c r="A8" s="3">
        <v>154867693</v>
      </c>
      <c r="B8" s="3">
        <v>156124230</v>
      </c>
      <c r="C8" s="3" t="s">
        <v>15</v>
      </c>
      <c r="D8" s="3">
        <v>1</v>
      </c>
      <c r="E8" s="3">
        <v>155178782</v>
      </c>
      <c r="F8" s="3" t="s">
        <v>16</v>
      </c>
      <c r="G8" s="3" t="s">
        <v>12</v>
      </c>
      <c r="H8" s="78">
        <v>0.18099999999999999</v>
      </c>
      <c r="I8" s="78">
        <v>1</v>
      </c>
      <c r="J8" s="3">
        <v>0.54149999999999998</v>
      </c>
      <c r="K8" s="3">
        <v>7.0999999999999994E-2</v>
      </c>
      <c r="L8" s="4">
        <v>1.9000000000000001E-14</v>
      </c>
    </row>
    <row r="9" spans="1:12">
      <c r="A9" s="3">
        <v>26878557</v>
      </c>
      <c r="B9" s="3">
        <v>27096553</v>
      </c>
      <c r="C9" s="3" t="s">
        <v>129</v>
      </c>
      <c r="D9" s="3">
        <v>2</v>
      </c>
      <c r="E9" s="3">
        <v>26929282</v>
      </c>
      <c r="F9" s="3" t="s">
        <v>12</v>
      </c>
      <c r="G9" s="3" t="s">
        <v>19</v>
      </c>
      <c r="H9" s="78">
        <v>0.75770000000000004</v>
      </c>
      <c r="I9" s="78">
        <v>0.99270000000000003</v>
      </c>
      <c r="J9" s="3">
        <v>0.61119999999999997</v>
      </c>
      <c r="K9" s="3">
        <v>6.3700000000000007E-2</v>
      </c>
      <c r="L9" s="4">
        <v>5.1000000000000002E-22</v>
      </c>
    </row>
    <row r="10" spans="1:12">
      <c r="A10" s="3">
        <v>54687234</v>
      </c>
      <c r="B10" s="3">
        <v>55687864</v>
      </c>
      <c r="C10" s="3" t="s">
        <v>130</v>
      </c>
      <c r="D10" s="3">
        <v>2</v>
      </c>
      <c r="E10" s="3">
        <v>55049749</v>
      </c>
      <c r="F10" s="3" t="s">
        <v>12</v>
      </c>
      <c r="G10" s="3" t="s">
        <v>13</v>
      </c>
      <c r="H10" s="78">
        <v>0.9869</v>
      </c>
      <c r="I10" s="78">
        <v>0.87280000000000002</v>
      </c>
      <c r="J10" s="3">
        <v>1.5338000000000001</v>
      </c>
      <c r="K10" s="3">
        <v>0.25469999999999998</v>
      </c>
      <c r="L10" s="4">
        <v>7.2999999999999996E-10</v>
      </c>
    </row>
    <row r="11" spans="1:12">
      <c r="A11" s="3">
        <v>86064364</v>
      </c>
      <c r="B11" s="3">
        <v>86567619</v>
      </c>
      <c r="C11" s="3" t="s">
        <v>21</v>
      </c>
      <c r="D11" s="3">
        <v>2</v>
      </c>
      <c r="E11" s="3">
        <v>86285211</v>
      </c>
      <c r="F11" s="3" t="s">
        <v>22</v>
      </c>
      <c r="G11" s="3" t="s">
        <v>12</v>
      </c>
      <c r="H11" s="78">
        <v>0.83560000000000001</v>
      </c>
      <c r="I11" s="78">
        <v>0.83579999999999999</v>
      </c>
      <c r="J11" s="3">
        <v>0.42820000000000003</v>
      </c>
      <c r="K11" s="3">
        <v>0.08</v>
      </c>
      <c r="L11" s="4">
        <v>2.9000000000000002E-8</v>
      </c>
    </row>
    <row r="12" spans="1:12">
      <c r="A12" s="3">
        <v>164751160</v>
      </c>
      <c r="B12" s="3">
        <v>165174034</v>
      </c>
      <c r="C12" s="3" t="s">
        <v>23</v>
      </c>
      <c r="D12" s="3">
        <v>2</v>
      </c>
      <c r="E12" s="3">
        <v>165005726</v>
      </c>
      <c r="F12" s="3" t="s">
        <v>12</v>
      </c>
      <c r="G12" s="3" t="s">
        <v>13</v>
      </c>
      <c r="H12" s="78">
        <v>0.5806</v>
      </c>
      <c r="I12" s="78">
        <v>0.98099999999999998</v>
      </c>
      <c r="J12" s="3">
        <v>0.44080000000000003</v>
      </c>
      <c r="K12" s="3">
        <v>5.5599999999999997E-2</v>
      </c>
      <c r="L12" s="4">
        <v>7.7999999999999995E-16</v>
      </c>
    </row>
    <row r="13" spans="1:12">
      <c r="A13" s="3">
        <v>174192639</v>
      </c>
      <c r="B13" s="3">
        <v>174251410</v>
      </c>
      <c r="C13" s="3" t="s">
        <v>24</v>
      </c>
      <c r="D13" s="3">
        <v>2</v>
      </c>
      <c r="E13" s="3">
        <v>174215709</v>
      </c>
      <c r="F13" s="3" t="s">
        <v>19</v>
      </c>
      <c r="G13" s="3" t="s">
        <v>16</v>
      </c>
      <c r="H13" s="78">
        <v>0.58589999999999998</v>
      </c>
      <c r="I13" s="78">
        <v>0.93799999999999994</v>
      </c>
      <c r="J13" s="3">
        <v>0.3029</v>
      </c>
      <c r="K13" s="3">
        <v>5.6899999999999999E-2</v>
      </c>
      <c r="L13" s="4">
        <v>1.6000000000000001E-8</v>
      </c>
    </row>
    <row r="14" spans="1:12">
      <c r="A14" s="3">
        <v>182849046</v>
      </c>
      <c r="B14" s="3">
        <v>183512035</v>
      </c>
      <c r="C14" s="3" t="s">
        <v>132</v>
      </c>
      <c r="D14" s="3">
        <v>2</v>
      </c>
      <c r="E14" s="3">
        <v>183217380</v>
      </c>
      <c r="F14" s="3" t="s">
        <v>115</v>
      </c>
      <c r="G14" s="3" t="s">
        <v>19</v>
      </c>
      <c r="H14" s="78">
        <v>0.63800000000000001</v>
      </c>
      <c r="I14" s="78">
        <v>0.80459999999999998</v>
      </c>
      <c r="J14" s="3">
        <v>0.42220000000000002</v>
      </c>
      <c r="K14" s="3">
        <v>6.3100000000000003E-2</v>
      </c>
      <c r="L14" s="4">
        <v>4.1999999999999997E-11</v>
      </c>
    </row>
    <row r="15" spans="1:12">
      <c r="A15" s="3">
        <v>240084881</v>
      </c>
      <c r="B15" s="3">
        <v>240318260</v>
      </c>
      <c r="C15" s="3" t="s">
        <v>133</v>
      </c>
      <c r="D15" s="3">
        <v>2</v>
      </c>
      <c r="E15" s="3">
        <v>240268673</v>
      </c>
      <c r="F15" s="3" t="s">
        <v>16</v>
      </c>
      <c r="G15" s="3" t="s">
        <v>134</v>
      </c>
      <c r="H15" s="78">
        <v>0.56989999999999996</v>
      </c>
      <c r="I15" s="78">
        <v>0.96289999999999998</v>
      </c>
      <c r="J15" s="3">
        <v>0.34110000000000001</v>
      </c>
      <c r="K15" s="3">
        <v>5.57E-2</v>
      </c>
      <c r="L15" s="4">
        <v>5.0000000000000003E-10</v>
      </c>
    </row>
    <row r="16" spans="1:12">
      <c r="A16" s="3">
        <v>14817512</v>
      </c>
      <c r="B16" s="3">
        <v>14973980</v>
      </c>
      <c r="C16" s="3" t="s">
        <v>135</v>
      </c>
      <c r="D16" s="3">
        <v>3</v>
      </c>
      <c r="E16" s="3">
        <v>14873794</v>
      </c>
      <c r="F16" s="3" t="s">
        <v>12</v>
      </c>
      <c r="G16" s="3" t="s">
        <v>13</v>
      </c>
      <c r="H16" s="78">
        <v>0.34379999999999999</v>
      </c>
      <c r="I16" s="78">
        <v>0.91149999999999998</v>
      </c>
      <c r="J16" s="3">
        <v>0.36830000000000002</v>
      </c>
      <c r="K16" s="3">
        <v>5.9900000000000002E-2</v>
      </c>
      <c r="L16" s="4">
        <v>1.3000000000000001E-9</v>
      </c>
    </row>
    <row r="17" spans="1:12">
      <c r="A17" s="3">
        <v>41332679</v>
      </c>
      <c r="B17" s="3">
        <v>42185019</v>
      </c>
      <c r="C17" s="3" t="s">
        <v>344</v>
      </c>
      <c r="D17" s="3">
        <v>3</v>
      </c>
      <c r="E17" s="3">
        <v>41847353</v>
      </c>
      <c r="F17" s="3" t="s">
        <v>12</v>
      </c>
      <c r="G17" s="3" t="s">
        <v>19</v>
      </c>
      <c r="H17" s="78">
        <v>0.83320000000000005</v>
      </c>
      <c r="I17" s="78">
        <v>0.94240000000000002</v>
      </c>
      <c r="J17" s="3">
        <v>0.51539999999999997</v>
      </c>
      <c r="K17" s="3">
        <v>7.51E-2</v>
      </c>
      <c r="L17" s="4">
        <v>1.4E-11</v>
      </c>
    </row>
    <row r="18" spans="1:12">
      <c r="A18" s="3">
        <v>46702814</v>
      </c>
      <c r="B18" s="3">
        <v>48279424</v>
      </c>
      <c r="C18" s="3" t="s">
        <v>136</v>
      </c>
      <c r="D18" s="3">
        <v>3</v>
      </c>
      <c r="E18" s="3">
        <v>47158765</v>
      </c>
      <c r="F18" s="3" t="s">
        <v>16</v>
      </c>
      <c r="G18" s="3" t="s">
        <v>13</v>
      </c>
      <c r="H18" s="78">
        <v>0.43109999999999998</v>
      </c>
      <c r="I18" s="78">
        <v>0.93720000000000003</v>
      </c>
      <c r="J18" s="3">
        <v>0.43609999999999999</v>
      </c>
      <c r="K18" s="3">
        <v>5.67E-2</v>
      </c>
      <c r="L18" s="4">
        <v>8.0999999999999999E-15</v>
      </c>
    </row>
    <row r="19" spans="1:12">
      <c r="A19" s="3">
        <v>53248389</v>
      </c>
      <c r="B19" s="3">
        <v>53739417</v>
      </c>
      <c r="C19" s="3" t="s">
        <v>137</v>
      </c>
      <c r="D19" s="3">
        <v>3</v>
      </c>
      <c r="E19" s="3">
        <v>53577164</v>
      </c>
      <c r="F19" s="3" t="s">
        <v>12</v>
      </c>
      <c r="G19" s="3" t="s">
        <v>19</v>
      </c>
      <c r="H19" s="78">
        <v>0.53979999999999995</v>
      </c>
      <c r="I19" s="78">
        <v>0.96299999999999997</v>
      </c>
      <c r="J19" s="3">
        <v>0.39950000000000002</v>
      </c>
      <c r="K19" s="3">
        <v>5.5300000000000002E-2</v>
      </c>
      <c r="L19" s="4">
        <v>9.4999999999999999E-14</v>
      </c>
    </row>
    <row r="20" spans="1:12">
      <c r="A20" s="3">
        <v>100834412</v>
      </c>
      <c r="B20" s="3">
        <v>101614571</v>
      </c>
      <c r="C20" s="3" t="s">
        <v>138</v>
      </c>
      <c r="D20" s="3">
        <v>3</v>
      </c>
      <c r="E20" s="3">
        <v>101121460</v>
      </c>
      <c r="F20" s="3" t="s">
        <v>13</v>
      </c>
      <c r="G20" s="3" t="s">
        <v>71</v>
      </c>
      <c r="H20" s="78">
        <v>0.51060000000000005</v>
      </c>
      <c r="I20" s="78">
        <v>0.94130000000000003</v>
      </c>
      <c r="J20" s="3">
        <v>0.3211</v>
      </c>
      <c r="K20" s="3">
        <v>5.6099999999999997E-2</v>
      </c>
      <c r="L20" s="4">
        <v>8.7000000000000001E-9</v>
      </c>
    </row>
    <row r="21" spans="1:12">
      <c r="A21" s="3">
        <v>168579960</v>
      </c>
      <c r="B21" s="3">
        <v>168925612</v>
      </c>
      <c r="C21" s="3" t="s">
        <v>139</v>
      </c>
      <c r="D21" s="3">
        <v>3</v>
      </c>
      <c r="E21" s="3">
        <v>168710614</v>
      </c>
      <c r="F21" s="3" t="s">
        <v>13</v>
      </c>
      <c r="G21" s="3" t="s">
        <v>16</v>
      </c>
      <c r="H21" s="78">
        <v>0.73260000000000003</v>
      </c>
      <c r="I21" s="78">
        <v>0.93630000000000002</v>
      </c>
      <c r="J21" s="3">
        <v>0.38629999999999998</v>
      </c>
      <c r="K21" s="3">
        <v>6.3299999999999995E-2</v>
      </c>
      <c r="L21" s="4">
        <v>1.6000000000000001E-9</v>
      </c>
    </row>
    <row r="22" spans="1:12">
      <c r="A22" s="3">
        <v>169205312</v>
      </c>
      <c r="B22" s="3">
        <v>169715141</v>
      </c>
      <c r="C22" s="3" t="s">
        <v>99</v>
      </c>
      <c r="D22" s="3">
        <v>3</v>
      </c>
      <c r="E22" s="3">
        <v>169365354</v>
      </c>
      <c r="F22" s="3" t="s">
        <v>13</v>
      </c>
      <c r="G22" s="3" t="s">
        <v>12</v>
      </c>
      <c r="H22" s="78">
        <v>0.88790000000000002</v>
      </c>
      <c r="I22" s="78">
        <v>0.92620000000000002</v>
      </c>
      <c r="J22" s="3">
        <v>0.56279999999999997</v>
      </c>
      <c r="K22" s="3">
        <v>8.9200000000000002E-2</v>
      </c>
      <c r="L22" s="4">
        <v>3.1000000000000002E-10</v>
      </c>
    </row>
    <row r="23" spans="1:12">
      <c r="A23" s="3">
        <v>81064611</v>
      </c>
      <c r="B23" s="3">
        <v>81802811</v>
      </c>
      <c r="C23" s="3" t="s">
        <v>140</v>
      </c>
      <c r="D23" s="3">
        <v>4</v>
      </c>
      <c r="E23" s="3">
        <v>81184341</v>
      </c>
      <c r="F23" s="3" t="s">
        <v>12</v>
      </c>
      <c r="G23" s="3" t="s">
        <v>16</v>
      </c>
      <c r="H23" s="78">
        <v>0.60019999999999996</v>
      </c>
      <c r="I23" s="78">
        <v>1</v>
      </c>
      <c r="J23" s="3">
        <v>1.0706</v>
      </c>
      <c r="K23" s="3">
        <v>5.5300000000000002E-2</v>
      </c>
      <c r="L23" s="4">
        <v>6.3000000000000004E-84</v>
      </c>
    </row>
    <row r="24" spans="1:12">
      <c r="A24" s="3">
        <v>95728859</v>
      </c>
      <c r="B24" s="3">
        <v>96120919</v>
      </c>
      <c r="C24" s="3" t="s">
        <v>141</v>
      </c>
      <c r="D24" s="3">
        <v>4</v>
      </c>
      <c r="E24" s="3">
        <v>95908259</v>
      </c>
      <c r="F24" s="3" t="s">
        <v>142</v>
      </c>
      <c r="G24" s="3" t="s">
        <v>12</v>
      </c>
      <c r="H24" s="78">
        <v>0.1285</v>
      </c>
      <c r="I24" s="78">
        <v>0.96789999999999998</v>
      </c>
      <c r="J24" s="3">
        <v>0.51529999999999998</v>
      </c>
      <c r="K24" s="3">
        <v>8.2500000000000004E-2</v>
      </c>
      <c r="L24" s="4">
        <v>6.9E-10</v>
      </c>
    </row>
    <row r="25" spans="1:12">
      <c r="A25" s="3">
        <v>156307870</v>
      </c>
      <c r="B25" s="3">
        <v>156520199</v>
      </c>
      <c r="C25" s="3" t="s">
        <v>143</v>
      </c>
      <c r="D25" s="3">
        <v>4</v>
      </c>
      <c r="E25" s="3">
        <v>156449144</v>
      </c>
      <c r="F25" s="3" t="s">
        <v>12</v>
      </c>
      <c r="G25" s="3" t="s">
        <v>13</v>
      </c>
      <c r="H25" s="78">
        <v>0.71250000000000002</v>
      </c>
      <c r="I25" s="78">
        <v>0.95120000000000005</v>
      </c>
      <c r="J25" s="3">
        <v>0.4385</v>
      </c>
      <c r="K25" s="3">
        <v>6.1600000000000002E-2</v>
      </c>
      <c r="L25" s="4">
        <v>3.9999999999999999E-12</v>
      </c>
    </row>
    <row r="26" spans="1:12">
      <c r="A26" s="3">
        <v>156606143</v>
      </c>
      <c r="B26" s="3">
        <v>156706026</v>
      </c>
      <c r="C26" s="3" t="s">
        <v>144</v>
      </c>
      <c r="D26" s="3">
        <v>4</v>
      </c>
      <c r="E26" s="3">
        <v>156638073</v>
      </c>
      <c r="F26" s="3" t="s">
        <v>13</v>
      </c>
      <c r="G26" s="3" t="s">
        <v>19</v>
      </c>
      <c r="H26" s="78">
        <v>0.80659999999999998</v>
      </c>
      <c r="I26" s="78">
        <v>1</v>
      </c>
      <c r="J26" s="3">
        <v>0.45710000000000001</v>
      </c>
      <c r="K26" s="3">
        <v>6.88E-2</v>
      </c>
      <c r="L26" s="4">
        <v>2.2000000000000002E-11</v>
      </c>
    </row>
    <row r="27" spans="1:12">
      <c r="A27" s="3">
        <v>32761578</v>
      </c>
      <c r="B27" s="3">
        <v>32910258</v>
      </c>
      <c r="C27" s="3" t="s">
        <v>145</v>
      </c>
      <c r="D27" s="3">
        <v>5</v>
      </c>
      <c r="E27" s="3">
        <v>32829975</v>
      </c>
      <c r="F27" s="3" t="s">
        <v>19</v>
      </c>
      <c r="G27" s="3" t="s">
        <v>13</v>
      </c>
      <c r="H27" s="78">
        <v>0.33989999999999998</v>
      </c>
      <c r="I27" s="78">
        <v>0.99299999999999999</v>
      </c>
      <c r="J27" s="3">
        <v>0.41959999999999997</v>
      </c>
      <c r="K27" s="3">
        <v>5.7599999999999998E-2</v>
      </c>
      <c r="L27" s="4">
        <v>9.8999999999999995E-14</v>
      </c>
    </row>
    <row r="28" spans="1:12">
      <c r="A28" s="3">
        <v>122414418</v>
      </c>
      <c r="B28" s="3">
        <v>122553547</v>
      </c>
      <c r="C28" s="3" t="s">
        <v>39</v>
      </c>
      <c r="D28" s="3">
        <v>5</v>
      </c>
      <c r="E28" s="3">
        <v>122482973</v>
      </c>
      <c r="F28" s="3" t="s">
        <v>19</v>
      </c>
      <c r="G28" s="3" t="s">
        <v>16</v>
      </c>
      <c r="H28" s="78">
        <v>0.4385</v>
      </c>
      <c r="I28" s="78">
        <v>0.94410000000000005</v>
      </c>
      <c r="J28" s="3">
        <v>0.33760000000000001</v>
      </c>
      <c r="K28" s="3">
        <v>5.6399999999999999E-2</v>
      </c>
      <c r="L28" s="4">
        <v>4.8E-10</v>
      </c>
    </row>
    <row r="29" spans="1:12">
      <c r="A29" s="3">
        <v>148321130</v>
      </c>
      <c r="B29" s="3">
        <v>148548201</v>
      </c>
      <c r="C29" s="3" t="s">
        <v>40</v>
      </c>
      <c r="D29" s="3">
        <v>5</v>
      </c>
      <c r="E29" s="3">
        <v>148347543</v>
      </c>
      <c r="F29" s="3" t="s">
        <v>19</v>
      </c>
      <c r="G29" s="3" t="s">
        <v>16</v>
      </c>
      <c r="H29" s="78">
        <v>0.76919999999999999</v>
      </c>
      <c r="I29" s="78">
        <v>0.93079999999999996</v>
      </c>
      <c r="J29" s="3">
        <v>0.55210000000000004</v>
      </c>
      <c r="K29" s="3">
        <v>6.6799999999999998E-2</v>
      </c>
      <c r="L29" s="4">
        <v>4.6000000000000002E-17</v>
      </c>
    </row>
    <row r="30" spans="1:12">
      <c r="A30" s="3">
        <v>28069189</v>
      </c>
      <c r="B30" s="3">
        <v>32897404</v>
      </c>
      <c r="C30" s="3" t="s">
        <v>146</v>
      </c>
      <c r="D30" s="3">
        <v>6</v>
      </c>
      <c r="E30" s="3">
        <v>32149801</v>
      </c>
      <c r="F30" s="3" t="s">
        <v>13</v>
      </c>
      <c r="G30" s="3" t="s">
        <v>12</v>
      </c>
      <c r="H30" s="78">
        <v>0.7802</v>
      </c>
      <c r="I30" s="78">
        <v>0.99770000000000003</v>
      </c>
      <c r="J30" s="3">
        <v>0.52449999999999997</v>
      </c>
      <c r="K30" s="3">
        <v>6.5799999999999997E-2</v>
      </c>
      <c r="L30" s="4">
        <v>1.2E-16</v>
      </c>
    </row>
    <row r="31" spans="1:12">
      <c r="A31" s="3">
        <v>126513795</v>
      </c>
      <c r="B31" s="3">
        <v>127397215</v>
      </c>
      <c r="C31" s="3" t="s">
        <v>147</v>
      </c>
      <c r="D31" s="3">
        <v>6</v>
      </c>
      <c r="E31" s="3">
        <v>127184986</v>
      </c>
      <c r="F31" s="3" t="s">
        <v>16</v>
      </c>
      <c r="G31" s="3" t="s">
        <v>19</v>
      </c>
      <c r="H31" s="78">
        <v>0.55030000000000001</v>
      </c>
      <c r="I31" s="78">
        <v>0.91600000000000004</v>
      </c>
      <c r="J31" s="3">
        <v>0.38229999999999997</v>
      </c>
      <c r="K31" s="3">
        <v>5.7000000000000002E-2</v>
      </c>
      <c r="L31" s="4">
        <v>8.9999999999999996E-12</v>
      </c>
    </row>
    <row r="32" spans="1:12">
      <c r="A32" s="3">
        <v>150937196</v>
      </c>
      <c r="B32" s="3">
        <v>151117807</v>
      </c>
      <c r="C32" s="3" t="s">
        <v>148</v>
      </c>
      <c r="D32" s="3">
        <v>6</v>
      </c>
      <c r="E32" s="3">
        <v>150997035</v>
      </c>
      <c r="F32" s="3" t="s">
        <v>12</v>
      </c>
      <c r="G32" s="3" t="s">
        <v>13</v>
      </c>
      <c r="H32" s="78">
        <v>0.93659999999999999</v>
      </c>
      <c r="I32" s="78">
        <v>0.99019999999999997</v>
      </c>
      <c r="J32" s="3">
        <v>0.7651</v>
      </c>
      <c r="K32" s="3">
        <v>0.112</v>
      </c>
      <c r="L32" s="4">
        <v>1.5000000000000001E-12</v>
      </c>
    </row>
    <row r="33" spans="1:12">
      <c r="A33" s="3">
        <v>166139763</v>
      </c>
      <c r="B33" s="3">
        <v>166196063</v>
      </c>
      <c r="C33" s="3" t="s">
        <v>149</v>
      </c>
      <c r="D33" s="3">
        <v>6</v>
      </c>
      <c r="E33" s="3">
        <v>166178834</v>
      </c>
      <c r="F33" s="3" t="s">
        <v>13</v>
      </c>
      <c r="G33" s="3" t="s">
        <v>19</v>
      </c>
      <c r="H33" s="78">
        <v>0.89329999999999998</v>
      </c>
      <c r="I33" s="78">
        <v>0.94679999999999997</v>
      </c>
      <c r="J33" s="3">
        <v>0.51380000000000003</v>
      </c>
      <c r="K33" s="3">
        <v>9.0399999999999994E-2</v>
      </c>
      <c r="L33" s="4">
        <v>1.2E-8</v>
      </c>
    </row>
    <row r="34" spans="1:12">
      <c r="A34" s="3">
        <v>949057</v>
      </c>
      <c r="B34" s="3">
        <v>1236059</v>
      </c>
      <c r="C34" s="3" t="s">
        <v>48</v>
      </c>
      <c r="D34" s="3">
        <v>7</v>
      </c>
      <c r="E34" s="3">
        <v>1076944</v>
      </c>
      <c r="F34" s="3" t="s">
        <v>16</v>
      </c>
      <c r="G34" s="3" t="s">
        <v>19</v>
      </c>
      <c r="H34" s="78">
        <v>0.73429999999999995</v>
      </c>
      <c r="I34" s="78">
        <v>0.99719999999999998</v>
      </c>
      <c r="J34" s="3">
        <v>0.3982</v>
      </c>
      <c r="K34" s="3">
        <v>6.1899999999999997E-2</v>
      </c>
      <c r="L34" s="4">
        <v>7.7000000000000006E-11</v>
      </c>
    </row>
    <row r="35" spans="1:12">
      <c r="A35" s="3">
        <v>27152281</v>
      </c>
      <c r="B35" s="3">
        <v>27315815</v>
      </c>
      <c r="C35" s="3" t="s">
        <v>49</v>
      </c>
      <c r="D35" s="3">
        <v>7</v>
      </c>
      <c r="E35" s="3">
        <v>27241878</v>
      </c>
      <c r="F35" s="3" t="s">
        <v>16</v>
      </c>
      <c r="G35" s="3" t="s">
        <v>50</v>
      </c>
      <c r="H35" s="78">
        <v>0.39979999999999999</v>
      </c>
      <c r="I35" s="78">
        <v>0.98019999999999996</v>
      </c>
      <c r="J35" s="3">
        <v>0.36859999999999998</v>
      </c>
      <c r="K35" s="3">
        <v>5.6000000000000001E-2</v>
      </c>
      <c r="L35" s="4">
        <v>1.0999999999999999E-10</v>
      </c>
    </row>
    <row r="36" spans="1:12">
      <c r="A36" s="3">
        <v>50902934</v>
      </c>
      <c r="B36" s="3">
        <v>51089102</v>
      </c>
      <c r="C36" s="3" t="s">
        <v>150</v>
      </c>
      <c r="D36" s="3">
        <v>7</v>
      </c>
      <c r="E36" s="3">
        <v>50932580</v>
      </c>
      <c r="F36" s="3" t="s">
        <v>12</v>
      </c>
      <c r="G36" s="3" t="s">
        <v>13</v>
      </c>
      <c r="H36" s="78">
        <v>0.26579999999999998</v>
      </c>
      <c r="I36" s="78">
        <v>0.94240000000000002</v>
      </c>
      <c r="J36" s="3">
        <v>0.37609999999999999</v>
      </c>
      <c r="K36" s="3">
        <v>6.3299999999999995E-2</v>
      </c>
      <c r="L36" s="4">
        <v>3.3999999999999998E-9</v>
      </c>
    </row>
    <row r="37" spans="1:12">
      <c r="A37" s="3">
        <v>76296805</v>
      </c>
      <c r="B37" s="3">
        <v>77343772</v>
      </c>
      <c r="C37" s="3" t="s">
        <v>151</v>
      </c>
      <c r="D37" s="3">
        <v>8</v>
      </c>
      <c r="E37" s="3">
        <v>76819765</v>
      </c>
      <c r="F37" s="3" t="s">
        <v>13</v>
      </c>
      <c r="G37" s="3" t="s">
        <v>19</v>
      </c>
      <c r="H37" s="78">
        <v>0.5474</v>
      </c>
      <c r="I37" s="78">
        <v>0.99890000000000001</v>
      </c>
      <c r="J37" s="3">
        <v>0.30159999999999998</v>
      </c>
      <c r="K37" s="3">
        <v>5.4600000000000003E-2</v>
      </c>
      <c r="L37" s="4">
        <v>3.1E-8</v>
      </c>
    </row>
    <row r="38" spans="1:12">
      <c r="A38" s="3">
        <v>143797714</v>
      </c>
      <c r="B38" s="3">
        <v>144116083</v>
      </c>
      <c r="C38" s="3" t="s">
        <v>152</v>
      </c>
      <c r="D38" s="3">
        <v>8</v>
      </c>
      <c r="E38" s="3">
        <v>143996877</v>
      </c>
      <c r="F38" s="3" t="s">
        <v>19</v>
      </c>
      <c r="G38" s="3" t="s">
        <v>12</v>
      </c>
      <c r="H38" s="78">
        <v>0.70389999999999997</v>
      </c>
      <c r="I38" s="78">
        <v>0.98450000000000004</v>
      </c>
      <c r="J38" s="3">
        <v>0.55579999999999996</v>
      </c>
      <c r="K38" s="3">
        <v>6.0100000000000001E-2</v>
      </c>
      <c r="L38" s="4">
        <v>4.4999999999999997E-21</v>
      </c>
    </row>
    <row r="39" spans="1:12">
      <c r="A39" s="3">
        <v>4326105</v>
      </c>
      <c r="B39" s="3">
        <v>4363249</v>
      </c>
      <c r="C39" s="3" t="s">
        <v>153</v>
      </c>
      <c r="D39" s="3">
        <v>9</v>
      </c>
      <c r="E39" s="3">
        <v>4334606</v>
      </c>
      <c r="F39" s="3" t="s">
        <v>12</v>
      </c>
      <c r="G39" s="3" t="s">
        <v>13</v>
      </c>
      <c r="H39" s="78">
        <v>0.35510000000000003</v>
      </c>
      <c r="I39" s="78">
        <v>0.98129999999999995</v>
      </c>
      <c r="J39" s="3">
        <v>0.31519999999999998</v>
      </c>
      <c r="K39" s="3">
        <v>5.7299999999999997E-2</v>
      </c>
      <c r="L39" s="4">
        <v>3.8000000000000003E-8</v>
      </c>
    </row>
    <row r="40" spans="1:12">
      <c r="A40" s="3">
        <v>97426531</v>
      </c>
      <c r="B40" s="3">
        <v>98196365</v>
      </c>
      <c r="C40" s="3" t="s">
        <v>154</v>
      </c>
      <c r="D40" s="3">
        <v>9</v>
      </c>
      <c r="E40" s="3">
        <v>97795176</v>
      </c>
      <c r="F40" s="3" t="s">
        <v>12</v>
      </c>
      <c r="G40" s="3" t="s">
        <v>13</v>
      </c>
      <c r="H40" s="78">
        <v>0.83930000000000005</v>
      </c>
      <c r="I40" s="78">
        <v>0.9788</v>
      </c>
      <c r="J40" s="3">
        <v>0.41520000000000001</v>
      </c>
      <c r="K40" s="3">
        <v>7.51E-2</v>
      </c>
      <c r="L40" s="4">
        <v>4.1999999999999999E-8</v>
      </c>
    </row>
    <row r="41" spans="1:12">
      <c r="A41" s="3">
        <v>136042738</v>
      </c>
      <c r="B41" s="3">
        <v>136338740</v>
      </c>
      <c r="C41" s="3" t="s">
        <v>155</v>
      </c>
      <c r="D41" s="3">
        <v>9</v>
      </c>
      <c r="E41" s="3">
        <v>136127601</v>
      </c>
      <c r="F41" s="3" t="s">
        <v>19</v>
      </c>
      <c r="G41" s="3" t="s">
        <v>16</v>
      </c>
      <c r="H41" s="78">
        <v>0.80869999999999997</v>
      </c>
      <c r="I41" s="78">
        <v>0.96540000000000004</v>
      </c>
      <c r="J41" s="3">
        <v>0.45119999999999999</v>
      </c>
      <c r="K41" s="3">
        <v>7.0499999999999993E-2</v>
      </c>
      <c r="L41" s="4">
        <v>4.8999999999999999E-11</v>
      </c>
    </row>
    <row r="42" spans="1:12">
      <c r="A42" s="3">
        <v>95912708</v>
      </c>
      <c r="B42" s="3">
        <v>97026743</v>
      </c>
      <c r="C42" s="3" t="s">
        <v>156</v>
      </c>
      <c r="D42" s="3">
        <v>10</v>
      </c>
      <c r="E42" s="3">
        <v>96009182</v>
      </c>
      <c r="F42" s="3" t="s">
        <v>12</v>
      </c>
      <c r="G42" s="3" t="s">
        <v>104</v>
      </c>
      <c r="H42" s="78">
        <v>0.4743</v>
      </c>
      <c r="I42" s="78">
        <v>0.91779999999999995</v>
      </c>
      <c r="J42" s="3">
        <v>0.4768</v>
      </c>
      <c r="K42" s="3">
        <v>5.7000000000000002E-2</v>
      </c>
      <c r="L42" s="4">
        <v>7.4000000000000007E-18</v>
      </c>
    </row>
    <row r="43" spans="1:12">
      <c r="A43" s="3">
        <v>103874586</v>
      </c>
      <c r="B43" s="3">
        <v>105286674</v>
      </c>
      <c r="C43" s="3" t="s">
        <v>61</v>
      </c>
      <c r="D43" s="3">
        <v>10</v>
      </c>
      <c r="E43" s="3">
        <v>104639651</v>
      </c>
      <c r="F43" s="3" t="s">
        <v>62</v>
      </c>
      <c r="G43" s="3" t="s">
        <v>19</v>
      </c>
      <c r="H43" s="78">
        <v>0.72619999999999996</v>
      </c>
      <c r="I43" s="78">
        <v>0.98829999999999996</v>
      </c>
      <c r="J43" s="3">
        <v>0.6925</v>
      </c>
      <c r="K43" s="3">
        <v>6.13E-2</v>
      </c>
      <c r="L43" s="4">
        <v>3.2000000000000003E-29</v>
      </c>
    </row>
    <row r="44" spans="1:12">
      <c r="A44" s="3">
        <v>115703373</v>
      </c>
      <c r="B44" s="3">
        <v>115814924</v>
      </c>
      <c r="C44" s="3" t="s">
        <v>157</v>
      </c>
      <c r="D44" s="3">
        <v>10</v>
      </c>
      <c r="E44" s="3">
        <v>115727232</v>
      </c>
      <c r="F44" s="3" t="s">
        <v>13</v>
      </c>
      <c r="G44" s="3" t="s">
        <v>12</v>
      </c>
      <c r="H44" s="78">
        <v>0.85329999999999995</v>
      </c>
      <c r="I44" s="78">
        <v>1</v>
      </c>
      <c r="J44" s="3">
        <v>0.50980000000000003</v>
      </c>
      <c r="K44" s="3">
        <v>7.6700000000000004E-2</v>
      </c>
      <c r="L44" s="4">
        <v>1.4E-11</v>
      </c>
    </row>
    <row r="45" spans="1:12">
      <c r="A45" s="3">
        <v>1871792</v>
      </c>
      <c r="B45" s="3">
        <v>2041890</v>
      </c>
      <c r="C45" s="3" t="s">
        <v>158</v>
      </c>
      <c r="D45" s="3">
        <v>11</v>
      </c>
      <c r="E45" s="3">
        <v>1890990</v>
      </c>
      <c r="F45" s="3" t="s">
        <v>16</v>
      </c>
      <c r="G45" s="3" t="s">
        <v>19</v>
      </c>
      <c r="H45" s="78">
        <v>0.21340000000000001</v>
      </c>
      <c r="I45" s="78">
        <v>0.98209999999999997</v>
      </c>
      <c r="J45" s="3">
        <v>0.47449999999999998</v>
      </c>
      <c r="K45" s="3">
        <v>6.6799999999999998E-2</v>
      </c>
      <c r="L45" s="4">
        <v>1.6E-12</v>
      </c>
    </row>
    <row r="46" spans="1:12">
      <c r="A46" s="3">
        <v>4636116</v>
      </c>
      <c r="B46" s="3">
        <v>4730806</v>
      </c>
      <c r="C46" s="3" t="s">
        <v>159</v>
      </c>
      <c r="D46" s="3">
        <v>11</v>
      </c>
      <c r="E46" s="3">
        <v>4695206</v>
      </c>
      <c r="F46" s="3" t="s">
        <v>19</v>
      </c>
      <c r="G46" s="3" t="s">
        <v>12</v>
      </c>
      <c r="H46" s="78">
        <v>0.66159999999999997</v>
      </c>
      <c r="I46" s="78">
        <v>1</v>
      </c>
      <c r="J46" s="3">
        <v>0.31680000000000003</v>
      </c>
      <c r="K46" s="3">
        <v>5.7599999999999998E-2</v>
      </c>
      <c r="L46" s="4">
        <v>2.0999999999999999E-8</v>
      </c>
    </row>
    <row r="47" spans="1:12">
      <c r="A47" s="3">
        <v>9580798</v>
      </c>
      <c r="B47" s="3">
        <v>10325658</v>
      </c>
      <c r="C47" s="3" t="s">
        <v>160</v>
      </c>
      <c r="D47" s="3">
        <v>11</v>
      </c>
      <c r="E47" s="3">
        <v>9756724</v>
      </c>
      <c r="F47" s="3" t="s">
        <v>13</v>
      </c>
      <c r="G47" s="3" t="s">
        <v>12</v>
      </c>
      <c r="H47" s="78">
        <v>0.57930000000000004</v>
      </c>
      <c r="I47" s="78">
        <v>0.99550000000000005</v>
      </c>
      <c r="J47" s="3">
        <v>0.33860000000000001</v>
      </c>
      <c r="K47" s="3">
        <v>5.5300000000000002E-2</v>
      </c>
      <c r="L47" s="4">
        <v>6.5000000000000003E-10</v>
      </c>
    </row>
    <row r="48" spans="1:12">
      <c r="A48" s="3">
        <v>15986361</v>
      </c>
      <c r="B48" s="3">
        <v>16763337</v>
      </c>
      <c r="C48" s="3" t="s">
        <v>161</v>
      </c>
      <c r="D48" s="3">
        <v>11</v>
      </c>
      <c r="E48" s="3">
        <v>16290811</v>
      </c>
      <c r="F48" s="3" t="s">
        <v>12</v>
      </c>
      <c r="G48" s="3" t="s">
        <v>162</v>
      </c>
      <c r="H48" s="78">
        <v>0.35920000000000002</v>
      </c>
      <c r="I48" s="78">
        <v>0.83809999999999996</v>
      </c>
      <c r="J48" s="3">
        <v>0.43180000000000002</v>
      </c>
      <c r="K48" s="3">
        <v>6.1899999999999997E-2</v>
      </c>
      <c r="L48" s="4">
        <v>7.1999999999999996E-13</v>
      </c>
    </row>
    <row r="49" spans="1:12">
      <c r="A49" s="3">
        <v>42067294</v>
      </c>
      <c r="B49" s="3">
        <v>42482798</v>
      </c>
      <c r="C49" s="3" t="s">
        <v>163</v>
      </c>
      <c r="D49" s="3">
        <v>11</v>
      </c>
      <c r="E49" s="3">
        <v>42251368</v>
      </c>
      <c r="F49" s="3" t="s">
        <v>12</v>
      </c>
      <c r="G49" s="3" t="s">
        <v>16</v>
      </c>
      <c r="H49" s="78">
        <v>0.98419999999999996</v>
      </c>
      <c r="I49" s="78">
        <v>0.96689999999999998</v>
      </c>
      <c r="J49" s="3">
        <v>1.2242999999999999</v>
      </c>
      <c r="K49" s="3">
        <v>0.2223</v>
      </c>
      <c r="L49" s="4">
        <v>3.5000000000000002E-8</v>
      </c>
    </row>
    <row r="50" spans="1:12">
      <c r="A50" s="3">
        <v>61063665</v>
      </c>
      <c r="B50" s="3">
        <v>61390172</v>
      </c>
      <c r="C50" s="3" t="s">
        <v>164</v>
      </c>
      <c r="D50" s="3">
        <v>11</v>
      </c>
      <c r="E50" s="3">
        <v>61279799</v>
      </c>
      <c r="F50" s="3" t="s">
        <v>19</v>
      </c>
      <c r="G50" s="3" t="s">
        <v>13</v>
      </c>
      <c r="H50" s="78">
        <v>0.37719999999999998</v>
      </c>
      <c r="I50" s="78">
        <v>0.93620000000000003</v>
      </c>
      <c r="J50" s="3">
        <v>0.50509999999999999</v>
      </c>
      <c r="K50" s="3">
        <v>5.8099999999999999E-2</v>
      </c>
      <c r="L50" s="4">
        <v>9.8999999999999993E-19</v>
      </c>
    </row>
    <row r="51" spans="1:12">
      <c r="A51" s="3">
        <v>100414230</v>
      </c>
      <c r="B51" s="3">
        <v>100871750</v>
      </c>
      <c r="C51" s="3" t="s">
        <v>113</v>
      </c>
      <c r="D51" s="3">
        <v>11</v>
      </c>
      <c r="E51" s="3">
        <v>100598981</v>
      </c>
      <c r="F51" s="3" t="s">
        <v>12</v>
      </c>
      <c r="G51" s="3" t="s">
        <v>13</v>
      </c>
      <c r="H51" s="78">
        <v>0.50780000000000003</v>
      </c>
      <c r="I51" s="78">
        <v>0.99070000000000003</v>
      </c>
      <c r="J51" s="3">
        <v>0.44519999999999998</v>
      </c>
      <c r="K51" s="3">
        <v>5.4600000000000003E-2</v>
      </c>
      <c r="L51" s="4">
        <v>1.4000000000000001E-16</v>
      </c>
    </row>
    <row r="52" spans="1:12">
      <c r="A52" s="3">
        <v>12762590</v>
      </c>
      <c r="B52" s="3">
        <v>12898241</v>
      </c>
      <c r="C52" s="3" t="s">
        <v>165</v>
      </c>
      <c r="D52" s="3">
        <v>12</v>
      </c>
      <c r="E52" s="3">
        <v>12877983</v>
      </c>
      <c r="F52" s="3" t="s">
        <v>16</v>
      </c>
      <c r="G52" s="3" t="s">
        <v>19</v>
      </c>
      <c r="H52" s="78">
        <v>0.55230000000000001</v>
      </c>
      <c r="I52" s="78">
        <v>0.98740000000000006</v>
      </c>
      <c r="J52" s="3">
        <v>0.31090000000000001</v>
      </c>
      <c r="K52" s="3">
        <v>5.5100000000000003E-2</v>
      </c>
      <c r="L52" s="4">
        <v>4.4999999999999999E-8</v>
      </c>
    </row>
    <row r="53" spans="1:12">
      <c r="A53" s="3">
        <v>20096633</v>
      </c>
      <c r="B53" s="3">
        <v>20286159</v>
      </c>
      <c r="C53" s="3" t="s">
        <v>166</v>
      </c>
      <c r="D53" s="3">
        <v>12</v>
      </c>
      <c r="E53" s="3">
        <v>20183067</v>
      </c>
      <c r="F53" s="3" t="s">
        <v>12</v>
      </c>
      <c r="G53" s="3" t="s">
        <v>13</v>
      </c>
      <c r="H53" s="78">
        <v>0.47620000000000001</v>
      </c>
      <c r="I53" s="78">
        <v>0.97360000000000002</v>
      </c>
      <c r="J53" s="3">
        <v>0.34229999999999999</v>
      </c>
      <c r="K53" s="3">
        <v>5.5100000000000003E-2</v>
      </c>
      <c r="L53" s="4">
        <v>8.9000000000000003E-10</v>
      </c>
    </row>
    <row r="54" spans="1:12">
      <c r="A54" s="3">
        <v>89812307</v>
      </c>
      <c r="B54" s="3">
        <v>90570113</v>
      </c>
      <c r="C54" s="3" t="s">
        <v>73</v>
      </c>
      <c r="D54" s="3">
        <v>12</v>
      </c>
      <c r="E54" s="3">
        <v>90088829</v>
      </c>
      <c r="F54" s="3" t="s">
        <v>12</v>
      </c>
      <c r="G54" s="3" t="s">
        <v>13</v>
      </c>
      <c r="H54" s="78">
        <v>0.3735</v>
      </c>
      <c r="I54" s="78">
        <v>0.9889</v>
      </c>
      <c r="J54" s="3">
        <v>0.53129999999999999</v>
      </c>
      <c r="K54" s="3">
        <v>5.6500000000000002E-2</v>
      </c>
      <c r="L54" s="4">
        <v>3.3000000000000001E-21</v>
      </c>
    </row>
    <row r="55" spans="1:12">
      <c r="A55" s="3">
        <v>93515373</v>
      </c>
      <c r="B55" s="3">
        <v>93556542</v>
      </c>
      <c r="C55" s="3" t="s">
        <v>74</v>
      </c>
      <c r="D55" s="3">
        <v>12</v>
      </c>
      <c r="E55" s="3">
        <v>93519878</v>
      </c>
      <c r="F55" s="3" t="s">
        <v>75</v>
      </c>
      <c r="G55" s="3" t="s">
        <v>19</v>
      </c>
      <c r="H55" s="78">
        <v>0.67659999999999998</v>
      </c>
      <c r="I55" s="78">
        <v>0.93959999999999999</v>
      </c>
      <c r="J55" s="3">
        <v>0.34899999999999998</v>
      </c>
      <c r="K55" s="3">
        <v>5.9799999999999999E-2</v>
      </c>
      <c r="L55" s="4">
        <v>5.6999999999999998E-9</v>
      </c>
    </row>
    <row r="56" spans="1:12">
      <c r="A56" s="3">
        <v>109856309</v>
      </c>
      <c r="B56" s="3">
        <v>113945048</v>
      </c>
      <c r="C56" s="3" t="s">
        <v>168</v>
      </c>
      <c r="D56" s="3">
        <v>12</v>
      </c>
      <c r="E56" s="3">
        <v>112241766</v>
      </c>
      <c r="F56" s="3" t="s">
        <v>19</v>
      </c>
      <c r="G56" s="3" t="s">
        <v>16</v>
      </c>
      <c r="H56" s="78">
        <v>0.79220000000000002</v>
      </c>
      <c r="I56" s="78">
        <v>1</v>
      </c>
      <c r="J56" s="3">
        <v>0.70369999999999999</v>
      </c>
      <c r="K56" s="3">
        <v>6.7599999999999993E-2</v>
      </c>
      <c r="L56" s="4">
        <v>2.2000000000000001E-26</v>
      </c>
    </row>
    <row r="57" spans="1:12">
      <c r="A57" s="3">
        <v>115471889</v>
      </c>
      <c r="B57" s="3">
        <v>115557307</v>
      </c>
      <c r="C57" s="3" t="s">
        <v>77</v>
      </c>
      <c r="D57" s="3">
        <v>12</v>
      </c>
      <c r="E57" s="3">
        <v>115554676</v>
      </c>
      <c r="F57" s="3" t="s">
        <v>19</v>
      </c>
      <c r="G57" s="3" t="s">
        <v>16</v>
      </c>
      <c r="H57" s="78">
        <v>0.76459999999999995</v>
      </c>
      <c r="I57" s="78">
        <v>0.99709999999999999</v>
      </c>
      <c r="J57" s="3">
        <v>0.38800000000000001</v>
      </c>
      <c r="K57" s="3">
        <v>6.4199999999999993E-2</v>
      </c>
      <c r="L57" s="4">
        <v>2.7E-10</v>
      </c>
    </row>
    <row r="58" spans="1:12">
      <c r="A58" s="3">
        <v>72327392</v>
      </c>
      <c r="B58" s="3">
        <v>72399704</v>
      </c>
      <c r="C58" s="3" t="s">
        <v>169</v>
      </c>
      <c r="D58" s="3">
        <v>13</v>
      </c>
      <c r="E58" s="3">
        <v>72370966</v>
      </c>
      <c r="F58" s="3" t="s">
        <v>16</v>
      </c>
      <c r="G58" s="3" t="s">
        <v>12</v>
      </c>
      <c r="H58" s="78">
        <v>0.161</v>
      </c>
      <c r="I58" s="78">
        <v>0.95040000000000002</v>
      </c>
      <c r="J58" s="3">
        <v>0.44230000000000003</v>
      </c>
      <c r="K58" s="3">
        <v>7.6100000000000001E-2</v>
      </c>
      <c r="L58" s="4">
        <v>5.6999999999999998E-9</v>
      </c>
    </row>
    <row r="59" spans="1:12">
      <c r="A59" s="3">
        <v>74547444</v>
      </c>
      <c r="B59" s="3">
        <v>75531153</v>
      </c>
      <c r="C59" s="3" t="s">
        <v>170</v>
      </c>
      <c r="D59" s="3">
        <v>15</v>
      </c>
      <c r="E59" s="3">
        <v>75061916</v>
      </c>
      <c r="F59" s="3" t="s">
        <v>16</v>
      </c>
      <c r="G59" s="3" t="s">
        <v>19</v>
      </c>
      <c r="H59" s="78">
        <v>0.84109999999999996</v>
      </c>
      <c r="I59" s="78">
        <v>0.97419999999999995</v>
      </c>
      <c r="J59" s="3">
        <v>0.41720000000000002</v>
      </c>
      <c r="K59" s="3">
        <v>7.5399999999999995E-2</v>
      </c>
      <c r="L59" s="4">
        <v>1.3000000000000001E-8</v>
      </c>
    </row>
    <row r="60" spans="1:12">
      <c r="A60" s="3">
        <v>91389686</v>
      </c>
      <c r="B60" s="3">
        <v>91444059</v>
      </c>
      <c r="C60" s="3" t="s">
        <v>121</v>
      </c>
      <c r="D60" s="3">
        <v>15</v>
      </c>
      <c r="E60" s="3">
        <v>91430617</v>
      </c>
      <c r="F60" s="3" t="s">
        <v>19</v>
      </c>
      <c r="G60" s="3" t="s">
        <v>16</v>
      </c>
      <c r="H60" s="78">
        <v>0.21310000000000001</v>
      </c>
      <c r="I60" s="78">
        <v>0.93110000000000004</v>
      </c>
      <c r="J60" s="3">
        <v>0.4163</v>
      </c>
      <c r="K60" s="3">
        <v>6.9099999999999995E-2</v>
      </c>
      <c r="L60" s="4">
        <v>2.1000000000000002E-9</v>
      </c>
    </row>
    <row r="61" spans="1:12">
      <c r="A61" s="3">
        <v>26289288</v>
      </c>
      <c r="B61" s="3">
        <v>26831234</v>
      </c>
      <c r="C61" s="3" t="s">
        <v>171</v>
      </c>
      <c r="D61" s="3">
        <v>17</v>
      </c>
      <c r="E61" s="3">
        <v>26733703</v>
      </c>
      <c r="F61" s="3" t="s">
        <v>19</v>
      </c>
      <c r="G61" s="3" t="s">
        <v>16</v>
      </c>
      <c r="H61" s="78">
        <v>0.2225</v>
      </c>
      <c r="I61" s="78">
        <v>0.99129999999999996</v>
      </c>
      <c r="J61" s="3">
        <v>0.36459999999999998</v>
      </c>
      <c r="K61" s="3">
        <v>6.5699999999999995E-2</v>
      </c>
      <c r="L61" s="4">
        <v>1.3000000000000001E-8</v>
      </c>
    </row>
    <row r="62" spans="1:12">
      <c r="A62" s="3">
        <v>76499652</v>
      </c>
      <c r="B62" s="3">
        <v>76557692</v>
      </c>
      <c r="C62" s="3" t="s">
        <v>172</v>
      </c>
      <c r="D62" s="3">
        <v>17</v>
      </c>
      <c r="E62" s="3">
        <v>76541161</v>
      </c>
      <c r="F62" s="3" t="s">
        <v>173</v>
      </c>
      <c r="G62" s="3" t="s">
        <v>16</v>
      </c>
      <c r="H62" s="78">
        <v>0.74519999999999997</v>
      </c>
      <c r="I62" s="78">
        <v>0.97560000000000002</v>
      </c>
      <c r="J62" s="3">
        <v>0.374</v>
      </c>
      <c r="K62" s="3">
        <v>6.3399999999999998E-2</v>
      </c>
      <c r="L62" s="4">
        <v>1.6000000000000001E-9</v>
      </c>
    </row>
    <row r="63" spans="1:12">
      <c r="A63" s="3">
        <v>11525759</v>
      </c>
      <c r="B63" s="3">
        <v>11527765</v>
      </c>
      <c r="C63" s="3" t="s">
        <v>87</v>
      </c>
      <c r="D63" s="3">
        <v>19</v>
      </c>
      <c r="E63" s="3">
        <v>11526765</v>
      </c>
      <c r="F63" s="3" t="s">
        <v>19</v>
      </c>
      <c r="G63" s="3" t="s">
        <v>12</v>
      </c>
      <c r="H63" s="78">
        <v>0.5181</v>
      </c>
      <c r="I63" s="78">
        <v>1</v>
      </c>
      <c r="J63" s="3">
        <v>0.53129999999999999</v>
      </c>
      <c r="K63" s="3">
        <v>5.4300000000000001E-2</v>
      </c>
      <c r="L63" s="4">
        <v>1.3999999999999999E-23</v>
      </c>
    </row>
    <row r="64" spans="1:12">
      <c r="A64" s="3">
        <v>17123691</v>
      </c>
      <c r="B64" s="3">
        <v>17231199</v>
      </c>
      <c r="C64" s="3" t="s">
        <v>174</v>
      </c>
      <c r="D64" s="3">
        <v>19</v>
      </c>
      <c r="E64" s="3">
        <v>17199314</v>
      </c>
      <c r="F64" s="3" t="s">
        <v>13</v>
      </c>
      <c r="G64" s="3" t="s">
        <v>12</v>
      </c>
      <c r="H64" s="78">
        <v>0.63719999999999999</v>
      </c>
      <c r="I64" s="78">
        <v>0.98</v>
      </c>
      <c r="J64" s="3">
        <v>0.35560000000000003</v>
      </c>
      <c r="K64" s="3">
        <v>5.7299999999999997E-2</v>
      </c>
      <c r="L64" s="4">
        <v>2.5000000000000002E-10</v>
      </c>
    </row>
    <row r="65" spans="1:12">
      <c r="A65" s="3">
        <v>30215083</v>
      </c>
      <c r="B65" s="3">
        <v>30375572</v>
      </c>
      <c r="C65" s="3" t="s">
        <v>175</v>
      </c>
      <c r="D65" s="3">
        <v>19</v>
      </c>
      <c r="E65" s="3">
        <v>30304254</v>
      </c>
      <c r="F65" s="3" t="s">
        <v>13</v>
      </c>
      <c r="G65" s="3" t="s">
        <v>176</v>
      </c>
      <c r="H65" s="78">
        <v>0.89159999999999995</v>
      </c>
      <c r="I65" s="78">
        <v>0.93510000000000004</v>
      </c>
      <c r="J65" s="3">
        <v>0.4914</v>
      </c>
      <c r="K65" s="3">
        <v>9.06E-2</v>
      </c>
      <c r="L65" s="4">
        <v>4.9000000000000002E-8</v>
      </c>
    </row>
    <row r="66" spans="1:12">
      <c r="A66" s="3">
        <v>10896561</v>
      </c>
      <c r="B66" s="3">
        <v>11010079</v>
      </c>
      <c r="C66" s="3" t="s">
        <v>177</v>
      </c>
      <c r="D66" s="3">
        <v>20</v>
      </c>
      <c r="E66" s="3">
        <v>10965998</v>
      </c>
      <c r="F66" s="3" t="s">
        <v>16</v>
      </c>
      <c r="G66" s="3" t="s">
        <v>19</v>
      </c>
      <c r="H66" s="78">
        <v>0.4642</v>
      </c>
      <c r="I66" s="78">
        <v>1</v>
      </c>
      <c r="J66" s="3">
        <v>0.37559999999999999</v>
      </c>
      <c r="K66" s="3">
        <v>5.4600000000000003E-2</v>
      </c>
      <c r="L66" s="4">
        <v>1.1999999999999999E-12</v>
      </c>
    </row>
    <row r="67" spans="1:12">
      <c r="A67" s="3">
        <v>50103838</v>
      </c>
      <c r="B67" s="3">
        <v>50161035</v>
      </c>
      <c r="C67" s="3" t="s">
        <v>91</v>
      </c>
      <c r="D67" s="3">
        <v>20</v>
      </c>
      <c r="E67" s="3">
        <v>50108980</v>
      </c>
      <c r="F67" s="3" t="s">
        <v>16</v>
      </c>
      <c r="G67" s="3" t="s">
        <v>19</v>
      </c>
      <c r="H67" s="78">
        <v>0.52939999999999998</v>
      </c>
      <c r="I67" s="78">
        <v>1</v>
      </c>
      <c r="J67" s="3">
        <v>0.374</v>
      </c>
      <c r="K67" s="3">
        <v>5.45E-2</v>
      </c>
      <c r="L67" s="4">
        <v>3.9999999999999998E-11</v>
      </c>
    </row>
    <row r="68" spans="1:12" ht="31.5" customHeight="1">
      <c r="A68" s="204" t="s">
        <v>347</v>
      </c>
      <c r="B68" s="204"/>
      <c r="C68" s="204"/>
      <c r="D68" s="204"/>
      <c r="E68" s="204"/>
      <c r="F68" s="204"/>
      <c r="G68" s="204"/>
      <c r="H68" s="204"/>
      <c r="I68" s="204"/>
      <c r="J68" s="204"/>
      <c r="K68" s="204"/>
      <c r="L68" s="204"/>
    </row>
    <row r="81" ht="44.25" customHeight="1"/>
  </sheetData>
  <mergeCells count="2">
    <mergeCell ref="A1:L1"/>
    <mergeCell ref="A68:L6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selection activeCell="C69" sqref="C69"/>
    </sheetView>
  </sheetViews>
  <sheetFormatPr defaultRowHeight="15"/>
  <cols>
    <col min="1" max="12" width="13" style="3" customWidth="1"/>
  </cols>
  <sheetData>
    <row r="1" spans="1:12" ht="18.75">
      <c r="A1" s="205" t="s">
        <v>492</v>
      </c>
      <c r="B1" s="205"/>
      <c r="C1" s="205"/>
      <c r="D1" s="205"/>
      <c r="E1" s="205"/>
      <c r="F1" s="205"/>
      <c r="G1" s="205"/>
      <c r="H1" s="205"/>
      <c r="I1" s="205"/>
      <c r="J1" s="205"/>
      <c r="K1" s="205"/>
      <c r="L1" s="205"/>
    </row>
    <row r="2" spans="1:12" ht="15.75" thickBot="1">
      <c r="A2" s="12" t="s">
        <v>0</v>
      </c>
      <c r="B2" s="12" t="s">
        <v>1</v>
      </c>
      <c r="C2" s="12" t="s">
        <v>2</v>
      </c>
      <c r="D2" s="12" t="s">
        <v>3</v>
      </c>
      <c r="E2" s="12" t="s">
        <v>4</v>
      </c>
      <c r="F2" s="12" t="s">
        <v>5</v>
      </c>
      <c r="G2" s="12" t="s">
        <v>340</v>
      </c>
      <c r="H2" s="12" t="s">
        <v>6</v>
      </c>
      <c r="I2" s="12" t="s">
        <v>7</v>
      </c>
      <c r="J2" s="12" t="s">
        <v>8</v>
      </c>
      <c r="K2" s="12" t="s">
        <v>9</v>
      </c>
      <c r="L2" s="12" t="s">
        <v>10</v>
      </c>
    </row>
    <row r="3" spans="1:12">
      <c r="A3" s="3">
        <v>3165106</v>
      </c>
      <c r="B3" s="3">
        <v>3241725</v>
      </c>
      <c r="C3" s="3" t="s">
        <v>178</v>
      </c>
      <c r="D3" s="3">
        <v>1</v>
      </c>
      <c r="E3" s="3">
        <v>3236727</v>
      </c>
      <c r="F3" s="3" t="s">
        <v>19</v>
      </c>
      <c r="G3" s="3" t="s">
        <v>16</v>
      </c>
      <c r="H3" s="78">
        <v>0.748</v>
      </c>
      <c r="I3" s="78">
        <v>1</v>
      </c>
      <c r="J3" s="3">
        <v>0.38929999999999998</v>
      </c>
      <c r="K3" s="3">
        <v>6.0199999999999997E-2</v>
      </c>
      <c r="L3" s="4">
        <v>1.5E-11</v>
      </c>
    </row>
    <row r="4" spans="1:12">
      <c r="A4" s="3">
        <v>10758180</v>
      </c>
      <c r="B4" s="3">
        <v>10804357</v>
      </c>
      <c r="C4" s="3" t="s">
        <v>11</v>
      </c>
      <c r="D4" s="3">
        <v>1</v>
      </c>
      <c r="E4" s="3">
        <v>10796866</v>
      </c>
      <c r="F4" s="3" t="s">
        <v>13</v>
      </c>
      <c r="G4" s="3" t="s">
        <v>12</v>
      </c>
      <c r="H4" s="78">
        <v>0.373</v>
      </c>
      <c r="I4" s="78">
        <v>1</v>
      </c>
      <c r="J4" s="3">
        <v>0.4975</v>
      </c>
      <c r="K4" s="3">
        <v>5.3900000000000003E-2</v>
      </c>
      <c r="L4" s="4">
        <v>1.1E-20</v>
      </c>
    </row>
    <row r="5" spans="1:12">
      <c r="A5" s="3">
        <v>11823303</v>
      </c>
      <c r="B5" s="3">
        <v>12131051</v>
      </c>
      <c r="C5" s="3" t="s">
        <v>126</v>
      </c>
      <c r="D5" s="3">
        <v>1</v>
      </c>
      <c r="E5" s="3">
        <v>11856378</v>
      </c>
      <c r="F5" s="3" t="s">
        <v>16</v>
      </c>
      <c r="G5" s="3" t="s">
        <v>19</v>
      </c>
      <c r="H5" s="78">
        <v>0.56010000000000004</v>
      </c>
      <c r="I5" s="78">
        <v>1</v>
      </c>
      <c r="J5" s="3">
        <v>0.36209999999999998</v>
      </c>
      <c r="K5" s="3">
        <v>5.4600000000000003E-2</v>
      </c>
      <c r="L5" s="4">
        <v>4.3E-11</v>
      </c>
    </row>
    <row r="6" spans="1:12">
      <c r="A6" s="3">
        <v>110454305</v>
      </c>
      <c r="B6" s="3">
        <v>110637288</v>
      </c>
      <c r="C6" s="3" t="s">
        <v>127</v>
      </c>
      <c r="D6" s="3">
        <v>1</v>
      </c>
      <c r="E6" s="3">
        <v>110470764</v>
      </c>
      <c r="F6" s="3" t="s">
        <v>19</v>
      </c>
      <c r="G6" s="3" t="s">
        <v>16</v>
      </c>
      <c r="H6" s="78">
        <v>0.71530000000000005</v>
      </c>
      <c r="I6" s="78">
        <v>1</v>
      </c>
      <c r="J6" s="3">
        <v>0.31969999999999998</v>
      </c>
      <c r="K6" s="3">
        <v>5.7700000000000001E-2</v>
      </c>
      <c r="L6" s="4">
        <v>3.8999999999999998E-8</v>
      </c>
    </row>
    <row r="7" spans="1:12">
      <c r="A7" s="3">
        <v>113021154</v>
      </c>
      <c r="B7" s="3">
        <v>113267122</v>
      </c>
      <c r="C7" s="3" t="s">
        <v>179</v>
      </c>
      <c r="D7" s="3">
        <v>1</v>
      </c>
      <c r="E7" s="3">
        <v>113043423</v>
      </c>
      <c r="F7" s="3" t="s">
        <v>19</v>
      </c>
      <c r="G7" s="3" t="s">
        <v>16</v>
      </c>
      <c r="H7" s="78">
        <v>0.69769999999999999</v>
      </c>
      <c r="I7" s="78">
        <v>0.99380000000000002</v>
      </c>
      <c r="J7" s="3">
        <v>0.55289999999999995</v>
      </c>
      <c r="K7" s="3">
        <v>5.7000000000000002E-2</v>
      </c>
      <c r="L7" s="4">
        <v>6.2999999999999998E-24</v>
      </c>
    </row>
    <row r="8" spans="1:12">
      <c r="A8" s="3">
        <v>154867693</v>
      </c>
      <c r="B8" s="3">
        <v>156124230</v>
      </c>
      <c r="C8" s="3" t="s">
        <v>15</v>
      </c>
      <c r="D8" s="3">
        <v>1</v>
      </c>
      <c r="E8" s="3">
        <v>155178782</v>
      </c>
      <c r="F8" s="3" t="s">
        <v>16</v>
      </c>
      <c r="G8" s="3" t="s">
        <v>12</v>
      </c>
      <c r="H8" s="78">
        <v>0.18099999999999999</v>
      </c>
      <c r="I8" s="78">
        <v>1</v>
      </c>
      <c r="J8" s="3">
        <v>0.51739999999999997</v>
      </c>
      <c r="K8" s="3">
        <v>6.83E-2</v>
      </c>
      <c r="L8" s="4">
        <v>2.2000000000000001E-14</v>
      </c>
    </row>
    <row r="9" spans="1:12">
      <c r="A9" s="3">
        <v>218457058</v>
      </c>
      <c r="B9" s="3">
        <v>218554529</v>
      </c>
      <c r="C9" s="3" t="s">
        <v>180</v>
      </c>
      <c r="D9" s="3">
        <v>1</v>
      </c>
      <c r="E9" s="3">
        <v>218537310</v>
      </c>
      <c r="F9" s="3" t="s">
        <v>13</v>
      </c>
      <c r="G9" s="3" t="s">
        <v>12</v>
      </c>
      <c r="H9" s="78">
        <v>0.63690000000000002</v>
      </c>
      <c r="I9" s="78">
        <v>0.9738</v>
      </c>
      <c r="J9" s="3">
        <v>0.33150000000000002</v>
      </c>
      <c r="K9" s="3">
        <v>5.5300000000000002E-2</v>
      </c>
      <c r="L9" s="4">
        <v>3.3999999999999998E-9</v>
      </c>
    </row>
    <row r="10" spans="1:12">
      <c r="A10" s="3">
        <v>26878557</v>
      </c>
      <c r="B10" s="3">
        <v>27091327</v>
      </c>
      <c r="C10" s="3" t="s">
        <v>129</v>
      </c>
      <c r="D10" s="3">
        <v>2</v>
      </c>
      <c r="E10" s="3">
        <v>26929282</v>
      </c>
      <c r="F10" s="3" t="s">
        <v>12</v>
      </c>
      <c r="G10" s="3" t="s">
        <v>19</v>
      </c>
      <c r="H10" s="78">
        <v>0.75770000000000004</v>
      </c>
      <c r="I10" s="78">
        <v>0.99270000000000003</v>
      </c>
      <c r="J10" s="3">
        <v>0.56850000000000001</v>
      </c>
      <c r="K10" s="3">
        <v>6.1199999999999997E-2</v>
      </c>
      <c r="L10" s="4">
        <v>6.6999999999999997E-21</v>
      </c>
    </row>
    <row r="11" spans="1:12">
      <c r="A11" s="3">
        <v>27159610</v>
      </c>
      <c r="B11" s="3">
        <v>28255769</v>
      </c>
      <c r="C11" s="3" t="s">
        <v>181</v>
      </c>
      <c r="D11" s="3">
        <v>2</v>
      </c>
      <c r="E11" s="3">
        <v>27779001</v>
      </c>
      <c r="F11" s="3" t="s">
        <v>13</v>
      </c>
      <c r="G11" s="3" t="s">
        <v>182</v>
      </c>
      <c r="H11" s="78">
        <v>0.50739999999999996</v>
      </c>
      <c r="I11" s="78">
        <v>0.98180000000000001</v>
      </c>
      <c r="J11" s="3">
        <v>0.28789999999999999</v>
      </c>
      <c r="K11" s="3">
        <v>5.2699999999999997E-2</v>
      </c>
      <c r="L11" s="4">
        <v>2.9999999999999997E-8</v>
      </c>
    </row>
    <row r="12" spans="1:12">
      <c r="A12" s="3">
        <v>54686254</v>
      </c>
      <c r="B12" s="3">
        <v>55687864</v>
      </c>
      <c r="C12" s="3" t="s">
        <v>130</v>
      </c>
      <c r="D12" s="3">
        <v>2</v>
      </c>
      <c r="E12" s="3">
        <v>55049749</v>
      </c>
      <c r="F12" s="3" t="s">
        <v>12</v>
      </c>
      <c r="G12" s="3" t="s">
        <v>13</v>
      </c>
      <c r="H12" s="78">
        <v>0.9869</v>
      </c>
      <c r="I12" s="78">
        <v>0.87280000000000002</v>
      </c>
      <c r="J12" s="3">
        <v>1.5777000000000001</v>
      </c>
      <c r="K12" s="3">
        <v>0.24490000000000001</v>
      </c>
      <c r="L12" s="4">
        <v>5.8E-11</v>
      </c>
    </row>
    <row r="13" spans="1:12">
      <c r="A13" s="3">
        <v>86027397</v>
      </c>
      <c r="B13" s="3">
        <v>86708313</v>
      </c>
      <c r="C13" s="3" t="s">
        <v>183</v>
      </c>
      <c r="D13" s="3">
        <v>2</v>
      </c>
      <c r="E13" s="3">
        <v>86304922</v>
      </c>
      <c r="F13" s="3" t="s">
        <v>184</v>
      </c>
      <c r="G13" s="3" t="s">
        <v>19</v>
      </c>
      <c r="H13" s="78">
        <v>0.80869999999999997</v>
      </c>
      <c r="I13" s="78">
        <v>0.93400000000000005</v>
      </c>
      <c r="J13" s="3">
        <v>0.38129999999999997</v>
      </c>
      <c r="K13" s="3">
        <v>6.8900000000000003E-2</v>
      </c>
      <c r="L13" s="4">
        <v>6E-9</v>
      </c>
    </row>
    <row r="14" spans="1:12">
      <c r="A14" s="3">
        <v>164700057</v>
      </c>
      <c r="B14" s="3">
        <v>165174034</v>
      </c>
      <c r="C14" s="3" t="s">
        <v>23</v>
      </c>
      <c r="D14" s="3">
        <v>2</v>
      </c>
      <c r="E14" s="3">
        <v>165005726</v>
      </c>
      <c r="F14" s="3" t="s">
        <v>12</v>
      </c>
      <c r="G14" s="3" t="s">
        <v>13</v>
      </c>
      <c r="H14" s="78">
        <v>0.5806</v>
      </c>
      <c r="I14" s="78">
        <v>0.98099999999999998</v>
      </c>
      <c r="J14" s="3">
        <v>0.47549999999999998</v>
      </c>
      <c r="K14" s="3">
        <v>5.3400000000000003E-2</v>
      </c>
      <c r="L14" s="4">
        <v>3.1999999999999998E-19</v>
      </c>
    </row>
    <row r="15" spans="1:12">
      <c r="A15" s="3">
        <v>182849046</v>
      </c>
      <c r="B15" s="3">
        <v>183513726</v>
      </c>
      <c r="C15" s="3" t="s">
        <v>185</v>
      </c>
      <c r="D15" s="3">
        <v>2</v>
      </c>
      <c r="E15" s="3">
        <v>183218993</v>
      </c>
      <c r="F15" s="3" t="s">
        <v>16</v>
      </c>
      <c r="G15" s="3" t="s">
        <v>19</v>
      </c>
      <c r="H15" s="78">
        <v>0.56910000000000005</v>
      </c>
      <c r="I15" s="78">
        <v>0.96460000000000001</v>
      </c>
      <c r="J15" s="3">
        <v>0.38269999999999998</v>
      </c>
      <c r="K15" s="3">
        <v>5.3800000000000001E-2</v>
      </c>
      <c r="L15" s="4">
        <v>2.1999999999999999E-12</v>
      </c>
    </row>
    <row r="16" spans="1:12">
      <c r="A16" s="3">
        <v>240084881</v>
      </c>
      <c r="B16" s="3">
        <v>240298616</v>
      </c>
      <c r="C16" s="3" t="s">
        <v>133</v>
      </c>
      <c r="D16" s="3">
        <v>2</v>
      </c>
      <c r="E16" s="3">
        <v>240268673</v>
      </c>
      <c r="F16" s="3" t="s">
        <v>16</v>
      </c>
      <c r="G16" s="3" t="s">
        <v>134</v>
      </c>
      <c r="H16" s="78">
        <v>0.56989999999999996</v>
      </c>
      <c r="I16" s="78">
        <v>0.96289999999999998</v>
      </c>
      <c r="J16" s="3">
        <v>0.29409999999999997</v>
      </c>
      <c r="K16" s="3">
        <v>5.3600000000000002E-2</v>
      </c>
      <c r="L16" s="4">
        <v>2.1999999999999998E-8</v>
      </c>
    </row>
    <row r="17" spans="1:12">
      <c r="A17" s="3">
        <v>14817512</v>
      </c>
      <c r="B17" s="3">
        <v>14973980</v>
      </c>
      <c r="C17" s="3" t="s">
        <v>135</v>
      </c>
      <c r="D17" s="3">
        <v>3</v>
      </c>
      <c r="E17" s="3">
        <v>14873794</v>
      </c>
      <c r="F17" s="3" t="s">
        <v>12</v>
      </c>
      <c r="G17" s="3" t="s">
        <v>13</v>
      </c>
      <c r="H17" s="78">
        <v>0.34379999999999999</v>
      </c>
      <c r="I17" s="78">
        <v>0.91149999999999998</v>
      </c>
      <c r="J17" s="3">
        <v>0.42759999999999998</v>
      </c>
      <c r="K17" s="3">
        <v>5.7599999999999998E-2</v>
      </c>
      <c r="L17" s="4">
        <v>2.4999999999999999E-13</v>
      </c>
    </row>
    <row r="18" spans="1:12">
      <c r="A18" s="3">
        <v>41332679</v>
      </c>
      <c r="B18" s="3">
        <v>42185019</v>
      </c>
      <c r="C18" s="3" t="s">
        <v>186</v>
      </c>
      <c r="D18" s="3">
        <v>3</v>
      </c>
      <c r="E18" s="3">
        <v>41918834</v>
      </c>
      <c r="F18" s="3" t="s">
        <v>19</v>
      </c>
      <c r="G18" s="3" t="s">
        <v>115</v>
      </c>
      <c r="H18" s="78">
        <v>0.19969999999999999</v>
      </c>
      <c r="I18" s="78">
        <v>0.95879999999999999</v>
      </c>
      <c r="J18" s="3">
        <v>0.44619999999999999</v>
      </c>
      <c r="K18" s="3">
        <v>6.6799999999999998E-2</v>
      </c>
      <c r="L18" s="4">
        <v>2.7E-11</v>
      </c>
    </row>
    <row r="19" spans="1:12">
      <c r="A19" s="3">
        <v>46706645</v>
      </c>
      <c r="B19" s="3">
        <v>48279424</v>
      </c>
      <c r="C19" s="3" t="s">
        <v>136</v>
      </c>
      <c r="D19" s="3">
        <v>3</v>
      </c>
      <c r="E19" s="3">
        <v>47158765</v>
      </c>
      <c r="F19" s="3" t="s">
        <v>16</v>
      </c>
      <c r="G19" s="3" t="s">
        <v>13</v>
      </c>
      <c r="H19" s="78">
        <v>0.43109999999999998</v>
      </c>
      <c r="I19" s="78">
        <v>0.93720000000000003</v>
      </c>
      <c r="J19" s="3">
        <v>0.3705</v>
      </c>
      <c r="K19" s="3">
        <v>5.45E-2</v>
      </c>
      <c r="L19" s="4">
        <v>1.2000000000000001E-11</v>
      </c>
    </row>
    <row r="20" spans="1:12">
      <c r="A20" s="3">
        <v>53283363</v>
      </c>
      <c r="B20" s="3">
        <v>53657542</v>
      </c>
      <c r="C20" s="3" t="s">
        <v>187</v>
      </c>
      <c r="D20" s="3">
        <v>3</v>
      </c>
      <c r="E20" s="3">
        <v>53571577</v>
      </c>
      <c r="F20" s="3" t="s">
        <v>84</v>
      </c>
      <c r="G20" s="3" t="s">
        <v>19</v>
      </c>
      <c r="H20" s="78">
        <v>0.72160000000000002</v>
      </c>
      <c r="I20" s="78">
        <v>0.98629999999999995</v>
      </c>
      <c r="J20" s="3">
        <v>0.43030000000000002</v>
      </c>
      <c r="K20" s="3">
        <v>5.8500000000000003E-2</v>
      </c>
      <c r="L20" s="4">
        <v>5.9000000000000001E-14</v>
      </c>
    </row>
    <row r="21" spans="1:12">
      <c r="A21" s="3">
        <v>168579960</v>
      </c>
      <c r="B21" s="3">
        <v>168925612</v>
      </c>
      <c r="C21" s="3" t="s">
        <v>139</v>
      </c>
      <c r="D21" s="3">
        <v>3</v>
      </c>
      <c r="E21" s="3">
        <v>168710614</v>
      </c>
      <c r="F21" s="3" t="s">
        <v>13</v>
      </c>
      <c r="G21" s="3" t="s">
        <v>16</v>
      </c>
      <c r="H21" s="78">
        <v>0.73260000000000003</v>
      </c>
      <c r="I21" s="78">
        <v>0.93630000000000002</v>
      </c>
      <c r="J21" s="3">
        <v>0.3574</v>
      </c>
      <c r="K21" s="3">
        <v>6.0900000000000003E-2</v>
      </c>
      <c r="L21" s="4">
        <v>4.3999999999999997E-9</v>
      </c>
    </row>
    <row r="22" spans="1:12">
      <c r="A22" s="3">
        <v>169205312</v>
      </c>
      <c r="B22" s="3">
        <v>169715141</v>
      </c>
      <c r="C22" s="3" t="s">
        <v>99</v>
      </c>
      <c r="D22" s="3">
        <v>3</v>
      </c>
      <c r="E22" s="3">
        <v>169365354</v>
      </c>
      <c r="F22" s="3" t="s">
        <v>13</v>
      </c>
      <c r="G22" s="3" t="s">
        <v>12</v>
      </c>
      <c r="H22" s="78">
        <v>0.88790000000000002</v>
      </c>
      <c r="I22" s="78">
        <v>0.92620000000000002</v>
      </c>
      <c r="J22" s="3">
        <v>0.54690000000000005</v>
      </c>
      <c r="K22" s="3">
        <v>8.5800000000000001E-2</v>
      </c>
      <c r="L22" s="4">
        <v>3.4999999999999998E-10</v>
      </c>
    </row>
    <row r="23" spans="1:12">
      <c r="A23" s="3">
        <v>72426450</v>
      </c>
      <c r="B23" s="3">
        <v>72544802</v>
      </c>
      <c r="C23" s="3" t="s">
        <v>188</v>
      </c>
      <c r="D23" s="3">
        <v>4</v>
      </c>
      <c r="E23" s="3">
        <v>72474971</v>
      </c>
      <c r="F23" s="3" t="s">
        <v>13</v>
      </c>
      <c r="G23" s="3" t="s">
        <v>16</v>
      </c>
      <c r="H23" s="78">
        <v>0.84840000000000004</v>
      </c>
      <c r="I23" s="78">
        <v>0.93300000000000005</v>
      </c>
      <c r="J23" s="3">
        <v>0.41549999999999998</v>
      </c>
      <c r="K23" s="3">
        <v>7.5600000000000001E-2</v>
      </c>
      <c r="L23" s="4">
        <v>2.9000000000000002E-8</v>
      </c>
    </row>
    <row r="24" spans="1:12">
      <c r="A24" s="3">
        <v>81064611</v>
      </c>
      <c r="B24" s="3">
        <v>81802811</v>
      </c>
      <c r="C24" s="3" t="s">
        <v>140</v>
      </c>
      <c r="D24" s="3">
        <v>4</v>
      </c>
      <c r="E24" s="3">
        <v>81184341</v>
      </c>
      <c r="F24" s="3" t="s">
        <v>12</v>
      </c>
      <c r="G24" s="3" t="s">
        <v>16</v>
      </c>
      <c r="H24" s="78">
        <v>0.60019999999999996</v>
      </c>
      <c r="I24" s="78">
        <v>1</v>
      </c>
      <c r="J24" s="3">
        <v>1.0871999999999999</v>
      </c>
      <c r="K24" s="3">
        <v>5.3199999999999997E-2</v>
      </c>
      <c r="L24" s="4">
        <v>1.5000000000000001E-93</v>
      </c>
    </row>
    <row r="25" spans="1:12">
      <c r="A25" s="3">
        <v>95840940</v>
      </c>
      <c r="B25" s="3">
        <v>96120919</v>
      </c>
      <c r="C25" s="3" t="s">
        <v>141</v>
      </c>
      <c r="D25" s="3">
        <v>4</v>
      </c>
      <c r="E25" s="3">
        <v>95908259</v>
      </c>
      <c r="F25" s="3" t="s">
        <v>142</v>
      </c>
      <c r="G25" s="3" t="s">
        <v>12</v>
      </c>
      <c r="H25" s="78">
        <v>0.1285</v>
      </c>
      <c r="I25" s="78">
        <v>0.96789999999999998</v>
      </c>
      <c r="J25" s="3">
        <v>0.50529999999999997</v>
      </c>
      <c r="K25" s="3">
        <v>7.9299999999999995E-2</v>
      </c>
      <c r="L25" s="4">
        <v>2.1E-10</v>
      </c>
    </row>
    <row r="26" spans="1:12">
      <c r="A26" s="3">
        <v>156307870</v>
      </c>
      <c r="B26" s="3">
        <v>156520199</v>
      </c>
      <c r="C26" s="3" t="s">
        <v>143</v>
      </c>
      <c r="D26" s="3">
        <v>4</v>
      </c>
      <c r="E26" s="3">
        <v>156449144</v>
      </c>
      <c r="F26" s="3" t="s">
        <v>12</v>
      </c>
      <c r="G26" s="3" t="s">
        <v>13</v>
      </c>
      <c r="H26" s="78">
        <v>0.71250000000000002</v>
      </c>
      <c r="I26" s="78">
        <v>0.95120000000000005</v>
      </c>
      <c r="J26" s="3">
        <v>0.45200000000000001</v>
      </c>
      <c r="K26" s="3">
        <v>5.9200000000000003E-2</v>
      </c>
      <c r="L26" s="4">
        <v>8.0999999999999996E-14</v>
      </c>
    </row>
    <row r="27" spans="1:12">
      <c r="A27" s="3">
        <v>156606143</v>
      </c>
      <c r="B27" s="3">
        <v>156706026</v>
      </c>
      <c r="C27" s="3" t="s">
        <v>144</v>
      </c>
      <c r="D27" s="3">
        <v>4</v>
      </c>
      <c r="E27" s="3">
        <v>156638073</v>
      </c>
      <c r="F27" s="3" t="s">
        <v>13</v>
      </c>
      <c r="G27" s="3" t="s">
        <v>19</v>
      </c>
      <c r="H27" s="78">
        <v>0.80659999999999998</v>
      </c>
      <c r="I27" s="78">
        <v>1</v>
      </c>
      <c r="J27" s="3">
        <v>0.44590000000000002</v>
      </c>
      <c r="K27" s="3">
        <v>6.6100000000000006E-2</v>
      </c>
      <c r="L27" s="4">
        <v>8.1999999999999998E-12</v>
      </c>
    </row>
    <row r="28" spans="1:12">
      <c r="A28" s="3">
        <v>32750261</v>
      </c>
      <c r="B28" s="3">
        <v>32910258</v>
      </c>
      <c r="C28" s="3" t="s">
        <v>145</v>
      </c>
      <c r="D28" s="3">
        <v>5</v>
      </c>
      <c r="E28" s="3">
        <v>32829975</v>
      </c>
      <c r="F28" s="3" t="s">
        <v>19</v>
      </c>
      <c r="G28" s="3" t="s">
        <v>13</v>
      </c>
      <c r="H28" s="78">
        <v>0.33989999999999998</v>
      </c>
      <c r="I28" s="78">
        <v>0.99299999999999999</v>
      </c>
      <c r="J28" s="3">
        <v>0.42209999999999998</v>
      </c>
      <c r="K28" s="3">
        <v>5.5399999999999998E-2</v>
      </c>
      <c r="L28" s="4">
        <v>6.2999999999999998E-15</v>
      </c>
    </row>
    <row r="29" spans="1:12">
      <c r="A29" s="3">
        <v>122414418</v>
      </c>
      <c r="B29" s="3">
        <v>122553547</v>
      </c>
      <c r="C29" s="3" t="s">
        <v>39</v>
      </c>
      <c r="D29" s="3">
        <v>5</v>
      </c>
      <c r="E29" s="3">
        <v>122482973</v>
      </c>
      <c r="F29" s="3" t="s">
        <v>19</v>
      </c>
      <c r="G29" s="3" t="s">
        <v>16</v>
      </c>
      <c r="H29" s="78">
        <v>0.4385</v>
      </c>
      <c r="I29" s="78">
        <v>0.94410000000000005</v>
      </c>
      <c r="J29" s="3">
        <v>0.33479999999999999</v>
      </c>
      <c r="K29" s="3">
        <v>5.4199999999999998E-2</v>
      </c>
      <c r="L29" s="4">
        <v>3.3E-10</v>
      </c>
    </row>
    <row r="30" spans="1:12">
      <c r="A30" s="3">
        <v>122605336</v>
      </c>
      <c r="B30" s="3">
        <v>123136223</v>
      </c>
      <c r="C30" s="3" t="s">
        <v>189</v>
      </c>
      <c r="D30" s="3">
        <v>5</v>
      </c>
      <c r="E30" s="3">
        <v>122701699</v>
      </c>
      <c r="F30" s="3" t="s">
        <v>12</v>
      </c>
      <c r="G30" s="3" t="s">
        <v>190</v>
      </c>
      <c r="H30" s="78">
        <v>0.435</v>
      </c>
      <c r="I30" s="78">
        <v>0.96779999999999999</v>
      </c>
      <c r="J30" s="3">
        <v>0.30549999999999999</v>
      </c>
      <c r="K30" s="3">
        <v>5.3699999999999998E-2</v>
      </c>
      <c r="L30" s="4">
        <v>1.4999999999999999E-8</v>
      </c>
    </row>
    <row r="31" spans="1:12">
      <c r="A31" s="3">
        <v>127532085</v>
      </c>
      <c r="B31" s="3">
        <v>128325783</v>
      </c>
      <c r="C31" s="3" t="s">
        <v>100</v>
      </c>
      <c r="D31" s="3">
        <v>5</v>
      </c>
      <c r="E31" s="3">
        <v>127813874</v>
      </c>
      <c r="F31" s="3" t="s">
        <v>12</v>
      </c>
      <c r="G31" s="3" t="s">
        <v>13</v>
      </c>
      <c r="H31" s="78">
        <v>0.79379999999999995</v>
      </c>
      <c r="I31" s="78">
        <v>0.98670000000000002</v>
      </c>
      <c r="J31" s="3">
        <v>0.35470000000000002</v>
      </c>
      <c r="K31" s="3">
        <v>6.5100000000000005E-2</v>
      </c>
      <c r="L31" s="4">
        <v>1.9000000000000001E-8</v>
      </c>
    </row>
    <row r="32" spans="1:12">
      <c r="A32" s="3">
        <v>148321130</v>
      </c>
      <c r="B32" s="3">
        <v>148548201</v>
      </c>
      <c r="C32" s="3" t="s">
        <v>40</v>
      </c>
      <c r="D32" s="3">
        <v>5</v>
      </c>
      <c r="E32" s="3">
        <v>148347543</v>
      </c>
      <c r="F32" s="3" t="s">
        <v>19</v>
      </c>
      <c r="G32" s="3" t="s">
        <v>16</v>
      </c>
      <c r="H32" s="78">
        <v>0.76919999999999999</v>
      </c>
      <c r="I32" s="78">
        <v>0.93079999999999996</v>
      </c>
      <c r="J32" s="3">
        <v>0.55979999999999996</v>
      </c>
      <c r="K32" s="3">
        <v>6.4299999999999996E-2</v>
      </c>
      <c r="L32" s="4">
        <v>1.0000000000000001E-18</v>
      </c>
    </row>
    <row r="33" spans="1:12">
      <c r="A33" s="3">
        <v>27301105</v>
      </c>
      <c r="B33" s="3">
        <v>32859190</v>
      </c>
      <c r="C33" s="3" t="s">
        <v>146</v>
      </c>
      <c r="D33" s="3">
        <v>6</v>
      </c>
      <c r="E33" s="3">
        <v>32149801</v>
      </c>
      <c r="F33" s="3" t="s">
        <v>13</v>
      </c>
      <c r="G33" s="3" t="s">
        <v>12</v>
      </c>
      <c r="H33" s="78">
        <v>0.7802</v>
      </c>
      <c r="I33" s="78">
        <v>0.99770000000000003</v>
      </c>
      <c r="J33" s="3">
        <v>0.53539999999999999</v>
      </c>
      <c r="K33" s="3">
        <v>6.3299999999999995E-2</v>
      </c>
      <c r="L33" s="4">
        <v>1.7E-18</v>
      </c>
    </row>
    <row r="34" spans="1:12">
      <c r="A34" s="3">
        <v>126513795</v>
      </c>
      <c r="B34" s="3">
        <v>127332951</v>
      </c>
      <c r="C34" s="3" t="s">
        <v>147</v>
      </c>
      <c r="D34" s="3">
        <v>6</v>
      </c>
      <c r="E34" s="3">
        <v>127184986</v>
      </c>
      <c r="F34" s="3" t="s">
        <v>16</v>
      </c>
      <c r="G34" s="3" t="s">
        <v>19</v>
      </c>
      <c r="H34" s="78">
        <v>0.55030000000000001</v>
      </c>
      <c r="I34" s="78">
        <v>0.91600000000000004</v>
      </c>
      <c r="J34" s="3">
        <v>0.35610000000000003</v>
      </c>
      <c r="K34" s="3">
        <v>5.4800000000000001E-2</v>
      </c>
      <c r="L34" s="4">
        <v>4.1999999999999997E-11</v>
      </c>
    </row>
    <row r="35" spans="1:12">
      <c r="A35" s="3">
        <v>150937196</v>
      </c>
      <c r="B35" s="3">
        <v>151117807</v>
      </c>
      <c r="C35" s="3" t="s">
        <v>148</v>
      </c>
      <c r="D35" s="3">
        <v>6</v>
      </c>
      <c r="E35" s="3">
        <v>150997035</v>
      </c>
      <c r="F35" s="3" t="s">
        <v>12</v>
      </c>
      <c r="G35" s="3" t="s">
        <v>13</v>
      </c>
      <c r="H35" s="78">
        <v>0.93659999999999999</v>
      </c>
      <c r="I35" s="78">
        <v>0.99019999999999997</v>
      </c>
      <c r="J35" s="3">
        <v>0.74709999999999999</v>
      </c>
      <c r="K35" s="3">
        <v>0.10780000000000001</v>
      </c>
      <c r="L35" s="4">
        <v>9.3000000000000008E-13</v>
      </c>
    </row>
    <row r="36" spans="1:12">
      <c r="A36" s="3">
        <v>166098363</v>
      </c>
      <c r="B36" s="3">
        <v>166196063</v>
      </c>
      <c r="C36" s="3" t="s">
        <v>191</v>
      </c>
      <c r="D36" s="3">
        <v>6</v>
      </c>
      <c r="E36" s="3">
        <v>166180892</v>
      </c>
      <c r="F36" s="3" t="s">
        <v>19</v>
      </c>
      <c r="G36" s="3" t="s">
        <v>13</v>
      </c>
      <c r="H36" s="78">
        <v>0.89039999999999997</v>
      </c>
      <c r="I36" s="78">
        <v>0.93920000000000003</v>
      </c>
      <c r="J36" s="3">
        <v>0.49790000000000001</v>
      </c>
      <c r="K36" s="3">
        <v>8.6300000000000002E-2</v>
      </c>
      <c r="L36" s="4">
        <v>4.0000000000000002E-9</v>
      </c>
    </row>
    <row r="37" spans="1:12">
      <c r="A37" s="3">
        <v>944588</v>
      </c>
      <c r="B37" s="3">
        <v>1236059</v>
      </c>
      <c r="C37" s="3" t="s">
        <v>48</v>
      </c>
      <c r="D37" s="3">
        <v>7</v>
      </c>
      <c r="E37" s="3">
        <v>1076944</v>
      </c>
      <c r="F37" s="3" t="s">
        <v>16</v>
      </c>
      <c r="G37" s="3" t="s">
        <v>19</v>
      </c>
      <c r="H37" s="78">
        <v>0.73429999999999995</v>
      </c>
      <c r="I37" s="78">
        <v>0.99719999999999998</v>
      </c>
      <c r="J37" s="3">
        <v>0.44330000000000003</v>
      </c>
      <c r="K37" s="3">
        <v>5.9499999999999997E-2</v>
      </c>
      <c r="L37" s="4">
        <v>4.3E-14</v>
      </c>
    </row>
    <row r="38" spans="1:12">
      <c r="A38" s="3">
        <v>27152281</v>
      </c>
      <c r="B38" s="3">
        <v>27315815</v>
      </c>
      <c r="C38" s="3" t="s">
        <v>49</v>
      </c>
      <c r="D38" s="3">
        <v>7</v>
      </c>
      <c r="E38" s="3">
        <v>27241878</v>
      </c>
      <c r="F38" s="3" t="s">
        <v>16</v>
      </c>
      <c r="G38" s="3" t="s">
        <v>50</v>
      </c>
      <c r="H38" s="78">
        <v>0.39979999999999999</v>
      </c>
      <c r="I38" s="78">
        <v>0.98019999999999996</v>
      </c>
      <c r="J38" s="3">
        <v>0.34920000000000001</v>
      </c>
      <c r="K38" s="3">
        <v>5.3900000000000003E-2</v>
      </c>
      <c r="L38" s="4">
        <v>1.2E-10</v>
      </c>
    </row>
    <row r="39" spans="1:12">
      <c r="A39" s="3">
        <v>50902934</v>
      </c>
      <c r="B39" s="3">
        <v>51089102</v>
      </c>
      <c r="C39" s="3" t="s">
        <v>150</v>
      </c>
      <c r="D39" s="3">
        <v>7</v>
      </c>
      <c r="E39" s="3">
        <v>50932580</v>
      </c>
      <c r="F39" s="3" t="s">
        <v>12</v>
      </c>
      <c r="G39" s="3" t="s">
        <v>13</v>
      </c>
      <c r="H39" s="78">
        <v>0.26579999999999998</v>
      </c>
      <c r="I39" s="78">
        <v>0.94240000000000002</v>
      </c>
      <c r="J39" s="3">
        <v>0.34029999999999999</v>
      </c>
      <c r="K39" s="3">
        <v>6.0900000000000003E-2</v>
      </c>
      <c r="L39" s="4">
        <v>2.9999999999999997E-8</v>
      </c>
    </row>
    <row r="40" spans="1:12">
      <c r="A40" s="3">
        <v>150613858</v>
      </c>
      <c r="B40" s="3">
        <v>150734808</v>
      </c>
      <c r="C40" s="3" t="s">
        <v>192</v>
      </c>
      <c r="D40" s="3">
        <v>7</v>
      </c>
      <c r="E40" s="3">
        <v>150703242</v>
      </c>
      <c r="F40" s="3" t="s">
        <v>16</v>
      </c>
      <c r="G40" s="3" t="s">
        <v>19</v>
      </c>
      <c r="H40" s="78">
        <v>0.7087</v>
      </c>
      <c r="I40" s="78">
        <v>0.97529999999999994</v>
      </c>
      <c r="J40" s="3">
        <v>0.31809999999999999</v>
      </c>
      <c r="K40" s="3">
        <v>5.8400000000000001E-2</v>
      </c>
      <c r="L40" s="4">
        <v>2.1999999999999998E-8</v>
      </c>
    </row>
    <row r="41" spans="1:12">
      <c r="A41" s="3">
        <v>143797714</v>
      </c>
      <c r="B41" s="3">
        <v>144116083</v>
      </c>
      <c r="C41" s="3" t="s">
        <v>152</v>
      </c>
      <c r="D41" s="3">
        <v>8</v>
      </c>
      <c r="E41" s="3">
        <v>143996877</v>
      </c>
      <c r="F41" s="3" t="s">
        <v>19</v>
      </c>
      <c r="G41" s="3" t="s">
        <v>12</v>
      </c>
      <c r="H41" s="78">
        <v>0.70389999999999997</v>
      </c>
      <c r="I41" s="78">
        <v>0.98450000000000004</v>
      </c>
      <c r="J41" s="3">
        <v>0.54430000000000001</v>
      </c>
      <c r="K41" s="3">
        <v>5.7799999999999997E-2</v>
      </c>
      <c r="L41" s="4">
        <v>1.5E-21</v>
      </c>
    </row>
    <row r="42" spans="1:12">
      <c r="A42" s="3">
        <v>136042738</v>
      </c>
      <c r="B42" s="3">
        <v>136338740</v>
      </c>
      <c r="C42" s="3" t="s">
        <v>155</v>
      </c>
      <c r="D42" s="3">
        <v>9</v>
      </c>
      <c r="E42" s="3">
        <v>136127601</v>
      </c>
      <c r="F42" s="3" t="s">
        <v>19</v>
      </c>
      <c r="G42" s="3" t="s">
        <v>16</v>
      </c>
      <c r="H42" s="78">
        <v>0.80869999999999997</v>
      </c>
      <c r="I42" s="78">
        <v>0.96540000000000004</v>
      </c>
      <c r="J42" s="3">
        <v>0.43409999999999999</v>
      </c>
      <c r="K42" s="3">
        <v>6.7799999999999999E-2</v>
      </c>
      <c r="L42" s="4">
        <v>7.1E-11</v>
      </c>
    </row>
    <row r="43" spans="1:12">
      <c r="A43" s="3">
        <v>45138012</v>
      </c>
      <c r="B43" s="3">
        <v>45480052</v>
      </c>
      <c r="C43" s="3" t="s">
        <v>193</v>
      </c>
      <c r="D43" s="3">
        <v>10</v>
      </c>
      <c r="E43" s="3">
        <v>45398609</v>
      </c>
      <c r="F43" s="3" t="s">
        <v>19</v>
      </c>
      <c r="G43" s="3" t="s">
        <v>13</v>
      </c>
      <c r="H43" s="78">
        <v>0.68059999999999998</v>
      </c>
      <c r="I43" s="78">
        <v>0.93210000000000004</v>
      </c>
      <c r="J43" s="3">
        <v>0.31180000000000002</v>
      </c>
      <c r="K43" s="3">
        <v>5.8099999999999999E-2</v>
      </c>
      <c r="L43" s="4">
        <v>2.6000000000000001E-8</v>
      </c>
    </row>
    <row r="44" spans="1:12">
      <c r="A44" s="3">
        <v>95968913</v>
      </c>
      <c r="B44" s="3">
        <v>97026955</v>
      </c>
      <c r="C44" s="3" t="s">
        <v>194</v>
      </c>
      <c r="D44" s="3">
        <v>10</v>
      </c>
      <c r="E44" s="3">
        <v>96002360</v>
      </c>
      <c r="F44" s="3" t="s">
        <v>19</v>
      </c>
      <c r="G44" s="3" t="s">
        <v>16</v>
      </c>
      <c r="H44" s="78">
        <v>0.66620000000000001</v>
      </c>
      <c r="I44" s="78">
        <v>0.96630000000000005</v>
      </c>
      <c r="J44" s="3">
        <v>0.51</v>
      </c>
      <c r="K44" s="3">
        <v>5.6399999999999999E-2</v>
      </c>
      <c r="L44" s="4">
        <v>2.9E-20</v>
      </c>
    </row>
    <row r="45" spans="1:12">
      <c r="A45" s="3">
        <v>103698456</v>
      </c>
      <c r="B45" s="3">
        <v>105575138</v>
      </c>
      <c r="C45" s="3" t="s">
        <v>195</v>
      </c>
      <c r="D45" s="3">
        <v>10</v>
      </c>
      <c r="E45" s="3">
        <v>104660004</v>
      </c>
      <c r="F45" s="3" t="s">
        <v>16</v>
      </c>
      <c r="G45" s="3" t="s">
        <v>19</v>
      </c>
      <c r="H45" s="78">
        <v>0.72230000000000005</v>
      </c>
      <c r="I45" s="78">
        <v>1</v>
      </c>
      <c r="J45" s="3">
        <v>0.81220000000000003</v>
      </c>
      <c r="K45" s="3">
        <v>5.8299999999999998E-2</v>
      </c>
      <c r="L45" s="4">
        <v>2.5000000000000001E-43</v>
      </c>
    </row>
    <row r="46" spans="1:12">
      <c r="A46" s="3">
        <v>105584544</v>
      </c>
      <c r="B46" s="3">
        <v>105913206</v>
      </c>
      <c r="C46" s="3" t="s">
        <v>109</v>
      </c>
      <c r="D46" s="3">
        <v>10</v>
      </c>
      <c r="E46" s="3">
        <v>105718428</v>
      </c>
      <c r="F46" s="3" t="s">
        <v>71</v>
      </c>
      <c r="G46" s="3" t="s">
        <v>13</v>
      </c>
      <c r="H46" s="78">
        <v>0.91759999999999997</v>
      </c>
      <c r="I46" s="78">
        <v>0.93330000000000002</v>
      </c>
      <c r="J46" s="3">
        <v>0.52780000000000005</v>
      </c>
      <c r="K46" s="3">
        <v>9.8100000000000007E-2</v>
      </c>
      <c r="L46" s="4">
        <v>4.9000000000000002E-8</v>
      </c>
    </row>
    <row r="47" spans="1:12">
      <c r="A47" s="3">
        <v>115703373</v>
      </c>
      <c r="B47" s="3">
        <v>115814924</v>
      </c>
      <c r="C47" s="3" t="s">
        <v>157</v>
      </c>
      <c r="D47" s="3">
        <v>10</v>
      </c>
      <c r="E47" s="3">
        <v>115727232</v>
      </c>
      <c r="F47" s="3" t="s">
        <v>13</v>
      </c>
      <c r="G47" s="3" t="s">
        <v>12</v>
      </c>
      <c r="H47" s="78">
        <v>0.85329999999999995</v>
      </c>
      <c r="I47" s="78">
        <v>1</v>
      </c>
      <c r="J47" s="3">
        <v>0.49359999999999998</v>
      </c>
      <c r="K47" s="3">
        <v>7.3700000000000002E-2</v>
      </c>
      <c r="L47" s="4">
        <v>1.3E-11</v>
      </c>
    </row>
    <row r="48" spans="1:12">
      <c r="A48" s="3">
        <v>1870813</v>
      </c>
      <c r="B48" s="3">
        <v>2041890</v>
      </c>
      <c r="C48" s="3" t="s">
        <v>64</v>
      </c>
      <c r="D48" s="3">
        <v>11</v>
      </c>
      <c r="E48" s="3">
        <v>1887068</v>
      </c>
      <c r="F48" s="3" t="s">
        <v>19</v>
      </c>
      <c r="G48" s="3" t="s">
        <v>12</v>
      </c>
      <c r="H48" s="78">
        <v>0.26869999999999999</v>
      </c>
      <c r="I48" s="78">
        <v>0.97409999999999997</v>
      </c>
      <c r="J48" s="3">
        <v>0.44840000000000002</v>
      </c>
      <c r="K48" s="3">
        <v>5.9700000000000003E-2</v>
      </c>
      <c r="L48" s="4">
        <v>2.3999999999999999E-14</v>
      </c>
    </row>
    <row r="49" spans="1:12">
      <c r="A49" s="3">
        <v>4644582</v>
      </c>
      <c r="B49" s="3">
        <v>4730806</v>
      </c>
      <c r="C49" s="3" t="s">
        <v>159</v>
      </c>
      <c r="D49" s="3">
        <v>11</v>
      </c>
      <c r="E49" s="3">
        <v>4695206</v>
      </c>
      <c r="F49" s="3" t="s">
        <v>19</v>
      </c>
      <c r="G49" s="3" t="s">
        <v>12</v>
      </c>
      <c r="H49" s="78">
        <v>0.66159999999999997</v>
      </c>
      <c r="I49" s="78">
        <v>1</v>
      </c>
      <c r="J49" s="3">
        <v>0.315</v>
      </c>
      <c r="K49" s="3">
        <v>5.5300000000000002E-2</v>
      </c>
      <c r="L49" s="4">
        <v>7.6000000000000002E-9</v>
      </c>
    </row>
    <row r="50" spans="1:12">
      <c r="A50" s="3">
        <v>9580887</v>
      </c>
      <c r="B50" s="3">
        <v>10270073</v>
      </c>
      <c r="C50" s="3" t="s">
        <v>160</v>
      </c>
      <c r="D50" s="3">
        <v>11</v>
      </c>
      <c r="E50" s="3">
        <v>9756724</v>
      </c>
      <c r="F50" s="3" t="s">
        <v>13</v>
      </c>
      <c r="G50" s="3" t="s">
        <v>12</v>
      </c>
      <c r="H50" s="78">
        <v>0.57930000000000004</v>
      </c>
      <c r="I50" s="78">
        <v>0.99550000000000005</v>
      </c>
      <c r="J50" s="3">
        <v>0.31109999999999999</v>
      </c>
      <c r="K50" s="3">
        <v>5.3199999999999997E-2</v>
      </c>
      <c r="L50" s="4">
        <v>5.1000000000000002E-9</v>
      </c>
    </row>
    <row r="51" spans="1:12">
      <c r="A51" s="3">
        <v>15984534</v>
      </c>
      <c r="B51" s="3">
        <v>16763337</v>
      </c>
      <c r="C51" s="3" t="s">
        <v>161</v>
      </c>
      <c r="D51" s="3">
        <v>11</v>
      </c>
      <c r="E51" s="3">
        <v>16290811</v>
      </c>
      <c r="F51" s="3" t="s">
        <v>12</v>
      </c>
      <c r="G51" s="3" t="s">
        <v>162</v>
      </c>
      <c r="H51" s="78">
        <v>0.35920000000000002</v>
      </c>
      <c r="I51" s="78">
        <v>0.83809999999999996</v>
      </c>
      <c r="J51" s="3">
        <v>0.43330000000000002</v>
      </c>
      <c r="K51" s="3">
        <v>5.9499999999999997E-2</v>
      </c>
      <c r="L51" s="4">
        <v>1E-13</v>
      </c>
    </row>
    <row r="52" spans="1:12">
      <c r="A52" s="3">
        <v>61063665</v>
      </c>
      <c r="B52" s="3">
        <v>61283980</v>
      </c>
      <c r="C52" s="3" t="s">
        <v>67</v>
      </c>
      <c r="D52" s="3">
        <v>11</v>
      </c>
      <c r="E52" s="3">
        <v>61278918</v>
      </c>
      <c r="F52" s="3" t="s">
        <v>13</v>
      </c>
      <c r="G52" s="3" t="s">
        <v>12</v>
      </c>
      <c r="H52" s="78">
        <v>0.626</v>
      </c>
      <c r="I52" s="78">
        <v>0.96809999999999996</v>
      </c>
      <c r="J52" s="3">
        <v>0.48849999999999999</v>
      </c>
      <c r="K52" s="3">
        <v>5.4899999999999997E-2</v>
      </c>
      <c r="L52" s="4">
        <v>8.6999999999999999E-20</v>
      </c>
    </row>
    <row r="53" spans="1:12">
      <c r="A53" s="3">
        <v>77238035</v>
      </c>
      <c r="B53" s="3">
        <v>77746622</v>
      </c>
      <c r="C53" s="3" t="s">
        <v>196</v>
      </c>
      <c r="D53" s="3">
        <v>11</v>
      </c>
      <c r="E53" s="3">
        <v>77474385</v>
      </c>
      <c r="F53" s="3" t="s">
        <v>104</v>
      </c>
      <c r="G53" s="3" t="s">
        <v>12</v>
      </c>
      <c r="H53" s="78">
        <v>0.74119999999999997</v>
      </c>
      <c r="I53" s="78">
        <v>0.82779999999999998</v>
      </c>
      <c r="J53" s="3">
        <v>0.3533</v>
      </c>
      <c r="K53" s="3">
        <v>6.5600000000000006E-2</v>
      </c>
      <c r="L53" s="4">
        <v>2.7E-8</v>
      </c>
    </row>
    <row r="54" spans="1:12">
      <c r="A54" s="3">
        <v>100414230</v>
      </c>
      <c r="B54" s="3">
        <v>100871750</v>
      </c>
      <c r="C54" s="3" t="s">
        <v>113</v>
      </c>
      <c r="D54" s="3">
        <v>11</v>
      </c>
      <c r="E54" s="3">
        <v>100598981</v>
      </c>
      <c r="F54" s="3" t="s">
        <v>12</v>
      </c>
      <c r="G54" s="3" t="s">
        <v>13</v>
      </c>
      <c r="H54" s="78">
        <v>0.50780000000000003</v>
      </c>
      <c r="I54" s="78">
        <v>0.99070000000000003</v>
      </c>
      <c r="J54" s="3">
        <v>0.46510000000000001</v>
      </c>
      <c r="K54" s="3">
        <v>5.2499999999999998E-2</v>
      </c>
      <c r="L54" s="4">
        <v>6.5000000000000001E-19</v>
      </c>
    </row>
    <row r="55" spans="1:12">
      <c r="A55" s="3">
        <v>116565933</v>
      </c>
      <c r="B55" s="3">
        <v>117102445</v>
      </c>
      <c r="C55" s="3" t="s">
        <v>197</v>
      </c>
      <c r="D55" s="3">
        <v>11</v>
      </c>
      <c r="E55" s="3">
        <v>116772441</v>
      </c>
      <c r="F55" s="3" t="s">
        <v>12</v>
      </c>
      <c r="G55" s="3" t="s">
        <v>13</v>
      </c>
      <c r="H55" s="78">
        <v>0.436</v>
      </c>
      <c r="I55" s="78">
        <v>0.98809999999999998</v>
      </c>
      <c r="J55" s="3">
        <v>0.3327</v>
      </c>
      <c r="K55" s="3">
        <v>5.2999999999999999E-2</v>
      </c>
      <c r="L55" s="4">
        <v>2.1999999999999999E-10</v>
      </c>
    </row>
    <row r="56" spans="1:12">
      <c r="A56" s="3">
        <v>20091400</v>
      </c>
      <c r="B56" s="3">
        <v>20286159</v>
      </c>
      <c r="C56" s="3" t="s">
        <v>198</v>
      </c>
      <c r="D56" s="3">
        <v>12</v>
      </c>
      <c r="E56" s="3">
        <v>20209376</v>
      </c>
      <c r="F56" s="3" t="s">
        <v>19</v>
      </c>
      <c r="G56" s="3" t="s">
        <v>16</v>
      </c>
      <c r="H56" s="78">
        <v>0.53339999999999999</v>
      </c>
      <c r="I56" s="78">
        <v>0.95950000000000002</v>
      </c>
      <c r="J56" s="3">
        <v>0.36280000000000001</v>
      </c>
      <c r="K56" s="3">
        <v>5.3499999999999999E-2</v>
      </c>
      <c r="L56" s="4">
        <v>3.3999999999999999E-11</v>
      </c>
    </row>
    <row r="57" spans="1:12">
      <c r="A57" s="3">
        <v>89812307</v>
      </c>
      <c r="B57" s="3">
        <v>90570113</v>
      </c>
      <c r="C57" s="3" t="s">
        <v>199</v>
      </c>
      <c r="D57" s="3">
        <v>12</v>
      </c>
      <c r="E57" s="3">
        <v>90046518</v>
      </c>
      <c r="F57" s="3" t="s">
        <v>19</v>
      </c>
      <c r="G57" s="3" t="s">
        <v>115</v>
      </c>
      <c r="H57" s="78">
        <v>0.65759999999999996</v>
      </c>
      <c r="I57" s="78">
        <v>0.99680000000000002</v>
      </c>
      <c r="J57" s="3">
        <v>0.53039999999999998</v>
      </c>
      <c r="K57" s="3">
        <v>5.5300000000000002E-2</v>
      </c>
      <c r="L57" s="4">
        <v>6.5000000000000004E-22</v>
      </c>
    </row>
    <row r="58" spans="1:12">
      <c r="A58" s="3">
        <v>93512899</v>
      </c>
      <c r="B58" s="3">
        <v>93556542</v>
      </c>
      <c r="C58" s="3" t="s">
        <v>74</v>
      </c>
      <c r="D58" s="3">
        <v>12</v>
      </c>
      <c r="E58" s="3">
        <v>93519878</v>
      </c>
      <c r="F58" s="3" t="s">
        <v>75</v>
      </c>
      <c r="G58" s="3" t="s">
        <v>19</v>
      </c>
      <c r="H58" s="78">
        <v>0.67659999999999998</v>
      </c>
      <c r="I58" s="78">
        <v>0.93959999999999999</v>
      </c>
      <c r="J58" s="3">
        <v>0.3523</v>
      </c>
      <c r="K58" s="3">
        <v>5.7500000000000002E-2</v>
      </c>
      <c r="L58" s="4">
        <v>1.3999999999999999E-9</v>
      </c>
    </row>
    <row r="59" spans="1:12">
      <c r="A59" s="3">
        <v>110120186</v>
      </c>
      <c r="B59" s="3">
        <v>113945048</v>
      </c>
      <c r="C59" s="3" t="s">
        <v>168</v>
      </c>
      <c r="D59" s="3">
        <v>12</v>
      </c>
      <c r="E59" s="3">
        <v>112241766</v>
      </c>
      <c r="F59" s="3" t="s">
        <v>19</v>
      </c>
      <c r="G59" s="3" t="s">
        <v>16</v>
      </c>
      <c r="H59" s="78">
        <v>0.79220000000000002</v>
      </c>
      <c r="I59" s="78">
        <v>1</v>
      </c>
      <c r="J59" s="3">
        <v>0.61880000000000002</v>
      </c>
      <c r="K59" s="3">
        <v>6.5000000000000002E-2</v>
      </c>
      <c r="L59" s="4">
        <v>3.3999999999999998E-22</v>
      </c>
    </row>
    <row r="60" spans="1:12">
      <c r="A60" s="3">
        <v>115471889</v>
      </c>
      <c r="B60" s="3">
        <v>115557307</v>
      </c>
      <c r="C60" s="3" t="s">
        <v>77</v>
      </c>
      <c r="D60" s="3">
        <v>12</v>
      </c>
      <c r="E60" s="3">
        <v>115554676</v>
      </c>
      <c r="F60" s="3" t="s">
        <v>19</v>
      </c>
      <c r="G60" s="3" t="s">
        <v>16</v>
      </c>
      <c r="H60" s="78">
        <v>0.76459999999999995</v>
      </c>
      <c r="I60" s="78">
        <v>0.99709999999999999</v>
      </c>
      <c r="J60" s="3">
        <v>0.36859999999999998</v>
      </c>
      <c r="K60" s="3">
        <v>6.1699999999999998E-2</v>
      </c>
      <c r="L60" s="4">
        <v>8.0999999999999999E-10</v>
      </c>
    </row>
    <row r="61" spans="1:12">
      <c r="A61" s="3">
        <v>116193566</v>
      </c>
      <c r="B61" s="3">
        <v>116228378</v>
      </c>
      <c r="C61" s="3" t="s">
        <v>200</v>
      </c>
      <c r="D61" s="3">
        <v>12</v>
      </c>
      <c r="E61" s="3">
        <v>116198214</v>
      </c>
      <c r="F61" s="3" t="s">
        <v>19</v>
      </c>
      <c r="G61" s="3" t="s">
        <v>16</v>
      </c>
      <c r="H61" s="78">
        <v>0.61050000000000004</v>
      </c>
      <c r="I61" s="78">
        <v>0.92920000000000003</v>
      </c>
      <c r="J61" s="3">
        <v>0.33539999999999998</v>
      </c>
      <c r="K61" s="3">
        <v>5.5599999999999997E-2</v>
      </c>
      <c r="L61" s="4">
        <v>1.3000000000000001E-9</v>
      </c>
    </row>
    <row r="62" spans="1:12">
      <c r="A62" s="3">
        <v>110946982</v>
      </c>
      <c r="B62" s="3">
        <v>110964087</v>
      </c>
      <c r="C62" s="3" t="s">
        <v>201</v>
      </c>
      <c r="D62" s="3">
        <v>13</v>
      </c>
      <c r="E62" s="3">
        <v>110955927</v>
      </c>
      <c r="F62" s="3" t="s">
        <v>13</v>
      </c>
      <c r="G62" s="3" t="s">
        <v>12</v>
      </c>
      <c r="H62" s="78">
        <v>0.39889999999999998</v>
      </c>
      <c r="I62" s="78">
        <v>0.99460000000000004</v>
      </c>
      <c r="J62" s="3">
        <v>0.29620000000000002</v>
      </c>
      <c r="K62" s="3">
        <v>5.3699999999999998E-2</v>
      </c>
      <c r="L62" s="4">
        <v>1.6000000000000001E-8</v>
      </c>
    </row>
    <row r="63" spans="1:12">
      <c r="A63" s="3">
        <v>74547444</v>
      </c>
      <c r="B63" s="3">
        <v>75531153</v>
      </c>
      <c r="C63" s="3" t="s">
        <v>170</v>
      </c>
      <c r="D63" s="3">
        <v>15</v>
      </c>
      <c r="E63" s="3">
        <v>75061916</v>
      </c>
      <c r="F63" s="3" t="s">
        <v>16</v>
      </c>
      <c r="G63" s="3" t="s">
        <v>19</v>
      </c>
      <c r="H63" s="78">
        <v>0.84109999999999996</v>
      </c>
      <c r="I63" s="78">
        <v>0.97419999999999995</v>
      </c>
      <c r="J63" s="3">
        <v>0.43419999999999997</v>
      </c>
      <c r="K63" s="3">
        <v>7.2499999999999995E-2</v>
      </c>
      <c r="L63" s="4">
        <v>8.0000000000000003E-10</v>
      </c>
    </row>
    <row r="64" spans="1:12">
      <c r="A64" s="3">
        <v>78847606</v>
      </c>
      <c r="B64" s="3">
        <v>79246815</v>
      </c>
      <c r="C64" s="3" t="s">
        <v>202</v>
      </c>
      <c r="D64" s="3">
        <v>15</v>
      </c>
      <c r="E64" s="3">
        <v>79045985</v>
      </c>
      <c r="F64" s="3" t="s">
        <v>13</v>
      </c>
      <c r="G64" s="3" t="s">
        <v>12</v>
      </c>
      <c r="H64" s="78">
        <v>0.61029999999999995</v>
      </c>
      <c r="I64" s="78">
        <v>0.98470000000000002</v>
      </c>
      <c r="J64" s="3">
        <v>0.29709999999999998</v>
      </c>
      <c r="K64" s="3">
        <v>5.4100000000000002E-2</v>
      </c>
      <c r="L64" s="4">
        <v>3.1E-8</v>
      </c>
    </row>
    <row r="65" spans="1:12">
      <c r="A65" s="3">
        <v>91389686</v>
      </c>
      <c r="B65" s="3">
        <v>91444059</v>
      </c>
      <c r="C65" s="3" t="s">
        <v>121</v>
      </c>
      <c r="D65" s="3">
        <v>15</v>
      </c>
      <c r="E65" s="3">
        <v>91430617</v>
      </c>
      <c r="F65" s="3" t="s">
        <v>19</v>
      </c>
      <c r="G65" s="3" t="s">
        <v>16</v>
      </c>
      <c r="H65" s="78">
        <v>0.21310000000000001</v>
      </c>
      <c r="I65" s="78">
        <v>0.93110000000000004</v>
      </c>
      <c r="J65" s="3">
        <v>0.41189999999999999</v>
      </c>
      <c r="K65" s="3">
        <v>6.6400000000000001E-2</v>
      </c>
      <c r="L65" s="4">
        <v>8.0000000000000003E-10</v>
      </c>
    </row>
    <row r="66" spans="1:12">
      <c r="A66" s="3">
        <v>89677165</v>
      </c>
      <c r="B66" s="3">
        <v>90075602</v>
      </c>
      <c r="C66" s="3" t="s">
        <v>203</v>
      </c>
      <c r="D66" s="3">
        <v>16</v>
      </c>
      <c r="E66" s="3">
        <v>89717781</v>
      </c>
      <c r="F66" s="3" t="s">
        <v>16</v>
      </c>
      <c r="G66" s="3" t="s">
        <v>204</v>
      </c>
      <c r="H66" s="78">
        <v>0.1148</v>
      </c>
      <c r="I66" s="78">
        <v>0.96630000000000005</v>
      </c>
      <c r="J66" s="3">
        <v>0.47449999999999998</v>
      </c>
      <c r="K66" s="3">
        <v>8.3500000000000005E-2</v>
      </c>
      <c r="L66" s="4">
        <v>3.1E-8</v>
      </c>
    </row>
    <row r="67" spans="1:12">
      <c r="A67" s="3">
        <v>26289288</v>
      </c>
      <c r="B67" s="3">
        <v>26831234</v>
      </c>
      <c r="C67" s="3" t="s">
        <v>171</v>
      </c>
      <c r="D67" s="3">
        <v>17</v>
      </c>
      <c r="E67" s="3">
        <v>26733703</v>
      </c>
      <c r="F67" s="3" t="s">
        <v>19</v>
      </c>
      <c r="G67" s="3" t="s">
        <v>16</v>
      </c>
      <c r="H67" s="78">
        <v>0.2225</v>
      </c>
      <c r="I67" s="78">
        <v>0.99129999999999996</v>
      </c>
      <c r="J67" s="3">
        <v>0.34570000000000001</v>
      </c>
      <c r="K67" s="3">
        <v>6.3200000000000006E-2</v>
      </c>
      <c r="L67" s="4">
        <v>2.1999999999999998E-8</v>
      </c>
    </row>
    <row r="68" spans="1:12">
      <c r="A68" s="3">
        <v>47333362</v>
      </c>
      <c r="B68" s="3">
        <v>47561536</v>
      </c>
      <c r="C68" s="3" t="s">
        <v>205</v>
      </c>
      <c r="D68" s="3">
        <v>17</v>
      </c>
      <c r="E68" s="3">
        <v>47528562</v>
      </c>
      <c r="F68" s="3" t="s">
        <v>13</v>
      </c>
      <c r="G68" s="3" t="s">
        <v>12</v>
      </c>
      <c r="H68" s="78">
        <v>0.55869999999999997</v>
      </c>
      <c r="I68" s="78">
        <v>0.92689999999999995</v>
      </c>
      <c r="J68" s="3">
        <v>0.30049999999999999</v>
      </c>
      <c r="K68" s="3">
        <v>5.4899999999999997E-2</v>
      </c>
      <c r="L68" s="4">
        <v>2.9999999999999997E-8</v>
      </c>
    </row>
    <row r="69" spans="1:12">
      <c r="A69" s="3">
        <v>76509544</v>
      </c>
      <c r="B69" s="3">
        <v>76557692</v>
      </c>
      <c r="C69" s="3" t="s">
        <v>172</v>
      </c>
      <c r="D69" s="3">
        <v>17</v>
      </c>
      <c r="E69" s="3">
        <v>76541161</v>
      </c>
      <c r="F69" s="3" t="s">
        <v>173</v>
      </c>
      <c r="G69" s="3" t="s">
        <v>16</v>
      </c>
      <c r="H69" s="78">
        <v>0.74519999999999997</v>
      </c>
      <c r="I69" s="78">
        <v>0.97560000000000002</v>
      </c>
      <c r="J69" s="3">
        <v>0.32850000000000001</v>
      </c>
      <c r="K69" s="3">
        <v>6.0999999999999999E-2</v>
      </c>
      <c r="L69" s="4">
        <v>2.9000000000000002E-8</v>
      </c>
    </row>
    <row r="70" spans="1:12">
      <c r="A70" s="3">
        <v>11521029</v>
      </c>
      <c r="B70" s="3">
        <v>11527765</v>
      </c>
      <c r="C70" s="3" t="s">
        <v>87</v>
      </c>
      <c r="D70" s="3">
        <v>19</v>
      </c>
      <c r="E70" s="3">
        <v>11526765</v>
      </c>
      <c r="F70" s="3" t="s">
        <v>19</v>
      </c>
      <c r="G70" s="3" t="s">
        <v>12</v>
      </c>
      <c r="H70" s="78">
        <v>0.5181</v>
      </c>
      <c r="I70" s="78">
        <v>1</v>
      </c>
      <c r="J70" s="3">
        <v>0.50060000000000004</v>
      </c>
      <c r="K70" s="3">
        <v>5.2200000000000003E-2</v>
      </c>
      <c r="L70" s="4">
        <v>1E-22</v>
      </c>
    </row>
    <row r="71" spans="1:12">
      <c r="A71" s="3">
        <v>17123691</v>
      </c>
      <c r="B71" s="3">
        <v>17231199</v>
      </c>
      <c r="C71" s="3" t="s">
        <v>174</v>
      </c>
      <c r="D71" s="3">
        <v>19</v>
      </c>
      <c r="E71" s="3">
        <v>17199314</v>
      </c>
      <c r="F71" s="3" t="s">
        <v>13</v>
      </c>
      <c r="G71" s="3" t="s">
        <v>12</v>
      </c>
      <c r="H71" s="78">
        <v>0.63719999999999999</v>
      </c>
      <c r="I71" s="78">
        <v>0.98</v>
      </c>
      <c r="J71" s="3">
        <v>0.35799999999999998</v>
      </c>
      <c r="K71" s="3">
        <v>5.5100000000000003E-2</v>
      </c>
      <c r="L71" s="4">
        <v>3.3000000000000002E-11</v>
      </c>
    </row>
    <row r="72" spans="1:12">
      <c r="A72" s="3">
        <v>10898512</v>
      </c>
      <c r="B72" s="3">
        <v>11010079</v>
      </c>
      <c r="C72" s="3" t="s">
        <v>177</v>
      </c>
      <c r="D72" s="3">
        <v>20</v>
      </c>
      <c r="E72" s="3">
        <v>10965998</v>
      </c>
      <c r="F72" s="3" t="s">
        <v>16</v>
      </c>
      <c r="G72" s="3" t="s">
        <v>19</v>
      </c>
      <c r="H72" s="78">
        <v>0.4642</v>
      </c>
      <c r="I72" s="78">
        <v>1</v>
      </c>
      <c r="J72" s="3">
        <v>0.32190000000000002</v>
      </c>
      <c r="K72" s="3">
        <v>5.2499999999999998E-2</v>
      </c>
      <c r="L72" s="4">
        <v>2.7E-10</v>
      </c>
    </row>
    <row r="73" spans="1:12">
      <c r="A73" s="3">
        <v>50103838</v>
      </c>
      <c r="B73" s="3">
        <v>50161035</v>
      </c>
      <c r="C73" s="3" t="s">
        <v>91</v>
      </c>
      <c r="D73" s="3">
        <v>20</v>
      </c>
      <c r="E73" s="3">
        <v>50108980</v>
      </c>
      <c r="F73" s="3" t="s">
        <v>16</v>
      </c>
      <c r="G73" s="3" t="s">
        <v>19</v>
      </c>
      <c r="H73" s="78">
        <v>0.52939999999999998</v>
      </c>
      <c r="I73" s="78">
        <v>1</v>
      </c>
      <c r="J73" s="3">
        <v>0.37640000000000001</v>
      </c>
      <c r="K73" s="3">
        <v>5.2400000000000002E-2</v>
      </c>
      <c r="L73" s="4">
        <v>2.2999999999999999E-12</v>
      </c>
    </row>
    <row r="74" spans="1:12">
      <c r="A74" s="3">
        <v>57285604</v>
      </c>
      <c r="B74" s="3">
        <v>57530210</v>
      </c>
      <c r="C74" s="3" t="s">
        <v>206</v>
      </c>
      <c r="D74" s="3">
        <v>20</v>
      </c>
      <c r="E74" s="3">
        <v>57392844</v>
      </c>
      <c r="F74" s="3" t="s">
        <v>16</v>
      </c>
      <c r="G74" s="3" t="s">
        <v>19</v>
      </c>
      <c r="H74" s="78">
        <v>0.89419999999999999</v>
      </c>
      <c r="I74" s="78">
        <v>0.96809999999999996</v>
      </c>
      <c r="J74" s="3">
        <v>0.48509999999999998</v>
      </c>
      <c r="K74" s="3">
        <v>8.6400000000000005E-2</v>
      </c>
      <c r="L74" s="4">
        <v>7.4000000000000001E-9</v>
      </c>
    </row>
    <row r="75" spans="1:12">
      <c r="A75" s="3">
        <v>71307062</v>
      </c>
      <c r="B75" s="3">
        <v>71549573</v>
      </c>
      <c r="C75" s="3" t="s">
        <v>93</v>
      </c>
      <c r="D75" s="3" t="s">
        <v>343</v>
      </c>
      <c r="E75" s="3">
        <v>71354380</v>
      </c>
      <c r="F75" s="3" t="s">
        <v>16</v>
      </c>
      <c r="G75" s="3" t="s">
        <v>19</v>
      </c>
      <c r="H75" s="78">
        <v>0.85750000000000004</v>
      </c>
      <c r="I75" s="78">
        <v>1</v>
      </c>
      <c r="J75" s="3">
        <v>0.3458</v>
      </c>
      <c r="K75" s="3">
        <v>6.2799999999999995E-2</v>
      </c>
      <c r="L75" s="4">
        <v>2.9000000000000002E-8</v>
      </c>
    </row>
    <row r="76" spans="1:12" ht="30.75" customHeight="1">
      <c r="A76" s="204" t="s">
        <v>347</v>
      </c>
      <c r="B76" s="204"/>
      <c r="C76" s="204"/>
      <c r="D76" s="204"/>
      <c r="E76" s="204"/>
      <c r="F76" s="204"/>
      <c r="G76" s="204"/>
      <c r="H76" s="204"/>
      <c r="I76" s="204"/>
      <c r="J76" s="204"/>
      <c r="K76" s="204"/>
      <c r="L76" s="204"/>
    </row>
  </sheetData>
  <mergeCells count="2">
    <mergeCell ref="A1:L1"/>
    <mergeCell ref="A76:L7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Normal="100" workbookViewId="0">
      <selection sqref="A1:L1"/>
    </sheetView>
  </sheetViews>
  <sheetFormatPr defaultRowHeight="15"/>
  <cols>
    <col min="1" max="12" width="13" style="3" customWidth="1"/>
  </cols>
  <sheetData>
    <row r="1" spans="1:12" ht="18.75">
      <c r="A1" s="205" t="s">
        <v>493</v>
      </c>
      <c r="B1" s="205"/>
      <c r="C1" s="205"/>
      <c r="D1" s="205"/>
      <c r="E1" s="205"/>
      <c r="F1" s="205"/>
      <c r="G1" s="205"/>
      <c r="H1" s="205"/>
      <c r="I1" s="205"/>
      <c r="J1" s="205"/>
      <c r="K1" s="205"/>
      <c r="L1" s="205"/>
    </row>
    <row r="2" spans="1:12" ht="15.75" thickBot="1">
      <c r="A2" s="12" t="s">
        <v>0</v>
      </c>
      <c r="B2" s="12" t="s">
        <v>1</v>
      </c>
      <c r="C2" s="12" t="s">
        <v>2</v>
      </c>
      <c r="D2" s="12" t="s">
        <v>3</v>
      </c>
      <c r="E2" s="12" t="s">
        <v>4</v>
      </c>
      <c r="F2" s="12" t="s">
        <v>5</v>
      </c>
      <c r="G2" s="12" t="s">
        <v>340</v>
      </c>
      <c r="H2" s="12" t="s">
        <v>6</v>
      </c>
      <c r="I2" s="12" t="s">
        <v>7</v>
      </c>
      <c r="J2" s="12" t="s">
        <v>8</v>
      </c>
      <c r="K2" s="12" t="s">
        <v>9</v>
      </c>
      <c r="L2" s="12" t="s">
        <v>10</v>
      </c>
    </row>
    <row r="3" spans="1:12">
      <c r="A3" s="3">
        <v>10758180</v>
      </c>
      <c r="B3" s="3">
        <v>10804357</v>
      </c>
      <c r="C3" s="3" t="s">
        <v>11</v>
      </c>
      <c r="D3" s="3">
        <v>1</v>
      </c>
      <c r="E3" s="3">
        <v>10796866</v>
      </c>
      <c r="F3" s="3" t="s">
        <v>13</v>
      </c>
      <c r="G3" s="3" t="s">
        <v>12</v>
      </c>
      <c r="H3" s="78">
        <v>0.373</v>
      </c>
      <c r="I3" s="78">
        <v>1</v>
      </c>
      <c r="J3" s="3">
        <v>0.48209999999999997</v>
      </c>
      <c r="K3" s="3">
        <v>6.6199999999999995E-2</v>
      </c>
      <c r="L3" s="4">
        <v>3.1000000000000001E-12</v>
      </c>
    </row>
    <row r="4" spans="1:12">
      <c r="A4" s="3">
        <v>59694101</v>
      </c>
      <c r="B4" s="3">
        <v>59954494</v>
      </c>
      <c r="C4" s="3" t="s">
        <v>207</v>
      </c>
      <c r="D4" s="3">
        <v>1</v>
      </c>
      <c r="E4" s="3">
        <v>59879372</v>
      </c>
      <c r="F4" s="3" t="s">
        <v>16</v>
      </c>
      <c r="G4" s="3" t="s">
        <v>13</v>
      </c>
      <c r="H4" s="78">
        <v>0.40670000000000001</v>
      </c>
      <c r="I4" s="78">
        <v>0.92710000000000004</v>
      </c>
      <c r="J4" s="3">
        <v>0.379</v>
      </c>
      <c r="K4" s="3">
        <v>6.7799999999999999E-2</v>
      </c>
      <c r="L4" s="4">
        <v>1.0999999999999999E-8</v>
      </c>
    </row>
    <row r="5" spans="1:12">
      <c r="A5" s="3">
        <v>150203405</v>
      </c>
      <c r="B5" s="3">
        <v>151232446</v>
      </c>
      <c r="C5" s="3" t="s">
        <v>208</v>
      </c>
      <c r="D5" s="3">
        <v>1</v>
      </c>
      <c r="E5" s="3">
        <v>150538285</v>
      </c>
      <c r="F5" s="3" t="s">
        <v>13</v>
      </c>
      <c r="G5" s="3" t="s">
        <v>209</v>
      </c>
      <c r="H5" s="78">
        <v>0.52729999999999999</v>
      </c>
      <c r="I5" s="78">
        <v>0.8861</v>
      </c>
      <c r="J5" s="3">
        <v>0.3735</v>
      </c>
      <c r="K5" s="3">
        <v>6.8199999999999997E-2</v>
      </c>
      <c r="L5" s="4">
        <v>3.1E-8</v>
      </c>
    </row>
    <row r="6" spans="1:12">
      <c r="A6" s="3">
        <v>154867693</v>
      </c>
      <c r="B6" s="3">
        <v>156122090</v>
      </c>
      <c r="C6" s="3" t="s">
        <v>210</v>
      </c>
      <c r="D6" s="3">
        <v>1</v>
      </c>
      <c r="E6" s="3">
        <v>155123837</v>
      </c>
      <c r="F6" s="3" t="s">
        <v>13</v>
      </c>
      <c r="G6" s="3" t="s">
        <v>19</v>
      </c>
      <c r="H6" s="78">
        <v>0.83840000000000003</v>
      </c>
      <c r="I6" s="78">
        <v>0.98919999999999997</v>
      </c>
      <c r="J6" s="3">
        <v>0.53200000000000003</v>
      </c>
      <c r="K6" s="3">
        <v>8.8200000000000001E-2</v>
      </c>
      <c r="L6" s="4">
        <v>8.1999999999999996E-10</v>
      </c>
    </row>
    <row r="7" spans="1:12">
      <c r="A7" s="3">
        <v>471892</v>
      </c>
      <c r="B7" s="3">
        <v>673745</v>
      </c>
      <c r="C7" s="3" t="s">
        <v>211</v>
      </c>
      <c r="D7" s="3">
        <v>2</v>
      </c>
      <c r="E7" s="3">
        <v>631071</v>
      </c>
      <c r="F7" s="3" t="s">
        <v>16</v>
      </c>
      <c r="G7" s="3" t="s">
        <v>89</v>
      </c>
      <c r="H7" s="78">
        <v>9.6100000000000005E-2</v>
      </c>
      <c r="I7" s="78">
        <v>0.97870000000000001</v>
      </c>
      <c r="J7" s="3">
        <v>0.60340000000000005</v>
      </c>
      <c r="K7" s="3">
        <v>0.11020000000000001</v>
      </c>
      <c r="L7" s="4">
        <v>4.1999999999999999E-8</v>
      </c>
    </row>
    <row r="8" spans="1:12">
      <c r="A8" s="3">
        <v>26878557</v>
      </c>
      <c r="B8" s="3">
        <v>27066472</v>
      </c>
      <c r="C8" s="3" t="s">
        <v>17</v>
      </c>
      <c r="D8" s="3">
        <v>2</v>
      </c>
      <c r="E8" s="3">
        <v>26932796</v>
      </c>
      <c r="F8" s="3" t="s">
        <v>13</v>
      </c>
      <c r="G8" s="3" t="s">
        <v>12</v>
      </c>
      <c r="H8" s="78">
        <v>0.75819999999999999</v>
      </c>
      <c r="I8" s="78">
        <v>0.9879</v>
      </c>
      <c r="J8" s="3">
        <v>0.61360000000000003</v>
      </c>
      <c r="K8" s="3">
        <v>7.5499999999999998E-2</v>
      </c>
      <c r="L8" s="4">
        <v>3.5000000000000002E-16</v>
      </c>
    </row>
    <row r="9" spans="1:12">
      <c r="A9" s="3">
        <v>164700057</v>
      </c>
      <c r="B9" s="3">
        <v>165184257</v>
      </c>
      <c r="C9" s="3" t="s">
        <v>212</v>
      </c>
      <c r="D9" s="3">
        <v>2</v>
      </c>
      <c r="E9" s="3">
        <v>164962819</v>
      </c>
      <c r="F9" s="3" t="s">
        <v>89</v>
      </c>
      <c r="G9" s="3" t="s">
        <v>16</v>
      </c>
      <c r="H9" s="78">
        <v>0.62470000000000003</v>
      </c>
      <c r="I9" s="78">
        <v>0.9516</v>
      </c>
      <c r="J9" s="3">
        <v>0.4496</v>
      </c>
      <c r="K9" s="3">
        <v>6.7699999999999996E-2</v>
      </c>
      <c r="L9" s="4">
        <v>3.7000000000000001E-11</v>
      </c>
    </row>
    <row r="10" spans="1:12">
      <c r="A10" s="3">
        <v>225224238</v>
      </c>
      <c r="B10" s="3">
        <v>225833409</v>
      </c>
      <c r="C10" s="3" t="s">
        <v>213</v>
      </c>
      <c r="D10" s="3">
        <v>2</v>
      </c>
      <c r="E10" s="3">
        <v>225571941</v>
      </c>
      <c r="F10" s="3" t="s">
        <v>44</v>
      </c>
      <c r="G10" s="3" t="s">
        <v>16</v>
      </c>
      <c r="H10" s="78">
        <v>0.47439999999999999</v>
      </c>
      <c r="I10" s="78">
        <v>0.94</v>
      </c>
      <c r="J10" s="3">
        <v>0.37380000000000002</v>
      </c>
      <c r="K10" s="3">
        <v>6.6400000000000001E-2</v>
      </c>
      <c r="L10" s="4">
        <v>2.7999999999999999E-8</v>
      </c>
    </row>
    <row r="11" spans="1:12">
      <c r="A11" s="3">
        <v>27110808</v>
      </c>
      <c r="B11" s="3">
        <v>27661335</v>
      </c>
      <c r="C11" s="3" t="s">
        <v>27</v>
      </c>
      <c r="D11" s="3">
        <v>3</v>
      </c>
      <c r="E11" s="3">
        <v>27595519</v>
      </c>
      <c r="F11" s="3" t="s">
        <v>12</v>
      </c>
      <c r="G11" s="3" t="s">
        <v>13</v>
      </c>
      <c r="H11" s="78">
        <v>0.78990000000000005</v>
      </c>
      <c r="I11" s="78">
        <v>0.99250000000000005</v>
      </c>
      <c r="J11" s="3">
        <v>0.74339999999999995</v>
      </c>
      <c r="K11" s="3">
        <v>7.9200000000000007E-2</v>
      </c>
      <c r="L11" s="4">
        <v>5.2999999999999999E-21</v>
      </c>
    </row>
    <row r="12" spans="1:12">
      <c r="A12" s="3">
        <v>41619976</v>
      </c>
      <c r="B12" s="3">
        <v>42185019</v>
      </c>
      <c r="C12" s="3" t="s">
        <v>214</v>
      </c>
      <c r="D12" s="3">
        <v>3</v>
      </c>
      <c r="E12" s="3">
        <v>41750050</v>
      </c>
      <c r="F12" s="3" t="s">
        <v>19</v>
      </c>
      <c r="G12" s="3" t="s">
        <v>12</v>
      </c>
      <c r="H12" s="78">
        <v>0.81850000000000001</v>
      </c>
      <c r="I12" s="78">
        <v>0.97689999999999999</v>
      </c>
      <c r="J12" s="3">
        <v>0.53300000000000003</v>
      </c>
      <c r="K12" s="3">
        <v>8.43E-2</v>
      </c>
      <c r="L12" s="4">
        <v>3.3E-10</v>
      </c>
    </row>
    <row r="13" spans="1:12">
      <c r="A13" s="3">
        <v>52214002</v>
      </c>
      <c r="B13" s="3">
        <v>53739774</v>
      </c>
      <c r="C13" s="3" t="s">
        <v>29</v>
      </c>
      <c r="D13" s="3">
        <v>3</v>
      </c>
      <c r="E13" s="3">
        <v>53558012</v>
      </c>
      <c r="F13" s="3" t="s">
        <v>16</v>
      </c>
      <c r="G13" s="3" t="s">
        <v>19</v>
      </c>
      <c r="H13" s="78">
        <v>0.51859999999999995</v>
      </c>
      <c r="I13" s="78">
        <v>0.91759999999999997</v>
      </c>
      <c r="J13" s="3">
        <v>0.53500000000000003</v>
      </c>
      <c r="K13" s="3">
        <v>6.6699999999999995E-2</v>
      </c>
      <c r="L13" s="4">
        <v>9.1999999999999996E-16</v>
      </c>
    </row>
    <row r="14" spans="1:12">
      <c r="A14" s="3">
        <v>168648163</v>
      </c>
      <c r="B14" s="3">
        <v>168939963</v>
      </c>
      <c r="C14" s="3" t="s">
        <v>31</v>
      </c>
      <c r="D14" s="3">
        <v>3</v>
      </c>
      <c r="E14" s="3">
        <v>168849576</v>
      </c>
      <c r="F14" s="3" t="s">
        <v>12</v>
      </c>
      <c r="G14" s="3" t="s">
        <v>13</v>
      </c>
      <c r="H14" s="78">
        <v>0.84340000000000004</v>
      </c>
      <c r="I14" s="78">
        <v>0.96940000000000004</v>
      </c>
      <c r="J14" s="3">
        <v>0.50490000000000002</v>
      </c>
      <c r="K14" s="3">
        <v>8.9300000000000004E-2</v>
      </c>
      <c r="L14" s="4">
        <v>2.1999999999999998E-8</v>
      </c>
    </row>
    <row r="15" spans="1:12">
      <c r="A15" s="3">
        <v>169205312</v>
      </c>
      <c r="B15" s="3">
        <v>169605255</v>
      </c>
      <c r="C15" s="3" t="s">
        <v>32</v>
      </c>
      <c r="D15" s="3">
        <v>3</v>
      </c>
      <c r="E15" s="3">
        <v>169367152</v>
      </c>
      <c r="F15" s="3" t="s">
        <v>19</v>
      </c>
      <c r="G15" s="3" t="s">
        <v>16</v>
      </c>
      <c r="H15" s="78">
        <v>0.88780000000000003</v>
      </c>
      <c r="I15" s="78">
        <v>0.92400000000000004</v>
      </c>
      <c r="J15" s="3">
        <v>0.69020000000000004</v>
      </c>
      <c r="K15" s="3">
        <v>0.1056</v>
      </c>
      <c r="L15" s="4">
        <v>5.0999999999999998E-11</v>
      </c>
    </row>
    <row r="16" spans="1:12">
      <c r="A16" s="3">
        <v>54777042</v>
      </c>
      <c r="B16" s="3">
        <v>55005665</v>
      </c>
      <c r="C16" s="3" t="s">
        <v>215</v>
      </c>
      <c r="D16" s="3">
        <v>4</v>
      </c>
      <c r="E16" s="3">
        <v>54800759</v>
      </c>
      <c r="F16" s="3" t="s">
        <v>12</v>
      </c>
      <c r="G16" s="3" t="s">
        <v>13</v>
      </c>
      <c r="H16" s="78">
        <v>0.81699999999999995</v>
      </c>
      <c r="I16" s="78">
        <v>0.99439999999999995</v>
      </c>
      <c r="J16" s="3">
        <v>0.82989999999999997</v>
      </c>
      <c r="K16" s="3">
        <v>8.3099999999999993E-2</v>
      </c>
      <c r="L16" s="4">
        <v>8.5000000000000002E-24</v>
      </c>
    </row>
    <row r="17" spans="1:12">
      <c r="A17" s="3">
        <v>81134145</v>
      </c>
      <c r="B17" s="3">
        <v>81208963</v>
      </c>
      <c r="C17" s="3" t="s">
        <v>34</v>
      </c>
      <c r="D17" s="3">
        <v>4</v>
      </c>
      <c r="E17" s="3">
        <v>81182554</v>
      </c>
      <c r="F17" s="3" t="s">
        <v>13</v>
      </c>
      <c r="G17" s="3" t="s">
        <v>12</v>
      </c>
      <c r="H17" s="78">
        <v>0.60009999999999997</v>
      </c>
      <c r="I17" s="78">
        <v>0.99039999999999995</v>
      </c>
      <c r="J17" s="3">
        <v>0.65110000000000001</v>
      </c>
      <c r="K17" s="3">
        <v>6.5699999999999995E-2</v>
      </c>
      <c r="L17" s="4">
        <v>6.1999999999999998E-23</v>
      </c>
    </row>
    <row r="18" spans="1:12">
      <c r="A18" s="3">
        <v>122423026</v>
      </c>
      <c r="B18" s="3">
        <v>122604160</v>
      </c>
      <c r="C18" s="3" t="s">
        <v>216</v>
      </c>
      <c r="D18" s="3">
        <v>5</v>
      </c>
      <c r="E18" s="3">
        <v>122481027</v>
      </c>
      <c r="F18" s="3" t="s">
        <v>16</v>
      </c>
      <c r="G18" s="3" t="s">
        <v>12</v>
      </c>
      <c r="H18" s="78">
        <v>0.39340000000000003</v>
      </c>
      <c r="I18" s="78">
        <v>0.99019999999999997</v>
      </c>
      <c r="J18" s="3">
        <v>0.48820000000000002</v>
      </c>
      <c r="K18" s="3">
        <v>6.6100000000000006E-2</v>
      </c>
      <c r="L18" s="4">
        <v>2.0000000000000001E-13</v>
      </c>
    </row>
    <row r="19" spans="1:12">
      <c r="A19" s="3">
        <v>122614321</v>
      </c>
      <c r="B19" s="3">
        <v>123136223</v>
      </c>
      <c r="C19" s="3" t="s">
        <v>217</v>
      </c>
      <c r="D19" s="3">
        <v>5</v>
      </c>
      <c r="E19" s="3">
        <v>122659964</v>
      </c>
      <c r="F19" s="3" t="s">
        <v>19</v>
      </c>
      <c r="G19" s="3" t="s">
        <v>13</v>
      </c>
      <c r="H19" s="78">
        <v>0.54930000000000001</v>
      </c>
      <c r="I19" s="78">
        <v>0.91800000000000004</v>
      </c>
      <c r="J19" s="3">
        <v>0.48130000000000001</v>
      </c>
      <c r="K19" s="3">
        <v>6.7299999999999999E-2</v>
      </c>
      <c r="L19" s="4">
        <v>1.7E-12</v>
      </c>
    </row>
    <row r="20" spans="1:12">
      <c r="A20" s="3">
        <v>29862146</v>
      </c>
      <c r="B20" s="3">
        <v>32798361</v>
      </c>
      <c r="C20" s="3" t="s">
        <v>42</v>
      </c>
      <c r="D20" s="3">
        <v>6</v>
      </c>
      <c r="E20" s="3">
        <v>31741659</v>
      </c>
      <c r="F20" s="3" t="s">
        <v>12</v>
      </c>
      <c r="G20" s="3" t="s">
        <v>13</v>
      </c>
      <c r="H20" s="78">
        <v>0.57269999999999999</v>
      </c>
      <c r="I20" s="78">
        <v>0.96630000000000005</v>
      </c>
      <c r="J20" s="3">
        <v>0.36509999999999998</v>
      </c>
      <c r="K20" s="3">
        <v>6.5600000000000006E-2</v>
      </c>
      <c r="L20" s="4">
        <v>2.9000000000000002E-8</v>
      </c>
    </row>
    <row r="21" spans="1:12">
      <c r="A21" s="3">
        <v>43244374</v>
      </c>
      <c r="B21" s="3">
        <v>43421455</v>
      </c>
      <c r="C21" s="3" t="s">
        <v>102</v>
      </c>
      <c r="D21" s="3">
        <v>6</v>
      </c>
      <c r="E21" s="3">
        <v>43276390</v>
      </c>
      <c r="F21" s="3" t="s">
        <v>19</v>
      </c>
      <c r="G21" s="3" t="s">
        <v>16</v>
      </c>
      <c r="H21" s="78">
        <v>0.29039999999999999</v>
      </c>
      <c r="I21" s="78">
        <v>0.98880000000000001</v>
      </c>
      <c r="J21" s="3">
        <v>0.42480000000000001</v>
      </c>
      <c r="K21" s="3">
        <v>7.1400000000000005E-2</v>
      </c>
      <c r="L21" s="4">
        <v>3.3999999999999998E-9</v>
      </c>
    </row>
    <row r="22" spans="1:12">
      <c r="A22" s="3">
        <v>54801980</v>
      </c>
      <c r="B22" s="3">
        <v>56941205</v>
      </c>
      <c r="C22" s="3" t="s">
        <v>218</v>
      </c>
      <c r="D22" s="3">
        <v>6</v>
      </c>
      <c r="E22" s="3">
        <v>56037020</v>
      </c>
      <c r="F22" s="3" t="s">
        <v>19</v>
      </c>
      <c r="G22" s="3" t="s">
        <v>16</v>
      </c>
      <c r="H22" s="78">
        <v>0.99229999999999996</v>
      </c>
      <c r="I22" s="78">
        <v>0.91649999999999998</v>
      </c>
      <c r="J22" s="3">
        <v>3.4032</v>
      </c>
      <c r="K22" s="3">
        <v>0.38319999999999999</v>
      </c>
      <c r="L22" s="4">
        <v>2.8E-19</v>
      </c>
    </row>
    <row r="23" spans="1:12">
      <c r="A23" s="3">
        <v>152283458</v>
      </c>
      <c r="B23" s="3">
        <v>152419575</v>
      </c>
      <c r="C23" s="3" t="s">
        <v>219</v>
      </c>
      <c r="D23" s="3">
        <v>6</v>
      </c>
      <c r="E23" s="3">
        <v>152408659</v>
      </c>
      <c r="F23" s="3" t="s">
        <v>16</v>
      </c>
      <c r="G23" s="3" t="s">
        <v>19</v>
      </c>
      <c r="H23" s="78">
        <v>0.67190000000000005</v>
      </c>
      <c r="I23" s="78">
        <v>0.97030000000000005</v>
      </c>
      <c r="J23" s="3">
        <v>0.39750000000000002</v>
      </c>
      <c r="K23" s="3">
        <v>6.9500000000000006E-2</v>
      </c>
      <c r="L23" s="4">
        <v>1.2E-8</v>
      </c>
    </row>
    <row r="24" spans="1:12">
      <c r="A24" s="3">
        <v>18979782</v>
      </c>
      <c r="B24" s="3">
        <v>19138228</v>
      </c>
      <c r="C24" s="3" t="s">
        <v>220</v>
      </c>
      <c r="D24" s="3">
        <v>7</v>
      </c>
      <c r="E24" s="3">
        <v>19039067</v>
      </c>
      <c r="F24" s="3" t="s">
        <v>19</v>
      </c>
      <c r="G24" s="3" t="s">
        <v>13</v>
      </c>
      <c r="H24" s="78">
        <v>0.66110000000000002</v>
      </c>
      <c r="I24" s="78">
        <v>0.97360000000000002</v>
      </c>
      <c r="J24" s="3">
        <v>0.59799999999999998</v>
      </c>
      <c r="K24" s="3">
        <v>6.8699999999999997E-2</v>
      </c>
      <c r="L24" s="4">
        <v>5.3999999999999998E-18</v>
      </c>
    </row>
    <row r="25" spans="1:12">
      <c r="A25" s="3">
        <v>45952573</v>
      </c>
      <c r="B25" s="3">
        <v>46213790</v>
      </c>
      <c r="C25" s="3" t="s">
        <v>221</v>
      </c>
      <c r="D25" s="3">
        <v>7</v>
      </c>
      <c r="E25" s="3">
        <v>46010100</v>
      </c>
      <c r="F25" s="3" t="s">
        <v>13</v>
      </c>
      <c r="G25" s="3" t="s">
        <v>19</v>
      </c>
      <c r="H25" s="78">
        <v>0.22839999999999999</v>
      </c>
      <c r="I25" s="78">
        <v>1</v>
      </c>
      <c r="J25" s="3">
        <v>0.68479999999999996</v>
      </c>
      <c r="K25" s="3">
        <v>7.6499999999999999E-2</v>
      </c>
      <c r="L25" s="4">
        <v>3.6000000000000001E-19</v>
      </c>
    </row>
    <row r="26" spans="1:12">
      <c r="A26" s="3">
        <v>106400552</v>
      </c>
      <c r="B26" s="3">
        <v>106458051</v>
      </c>
      <c r="C26" s="3" t="s">
        <v>51</v>
      </c>
      <c r="D26" s="3">
        <v>7</v>
      </c>
      <c r="E26" s="3">
        <v>106414069</v>
      </c>
      <c r="F26" s="3" t="s">
        <v>19</v>
      </c>
      <c r="G26" s="3" t="s">
        <v>12</v>
      </c>
      <c r="H26" s="78">
        <v>0.86480000000000001</v>
      </c>
      <c r="I26" s="78">
        <v>1</v>
      </c>
      <c r="J26" s="3">
        <v>0.6714</v>
      </c>
      <c r="K26" s="3">
        <v>9.4E-2</v>
      </c>
      <c r="L26" s="4">
        <v>1.7999999999999999E-13</v>
      </c>
    </row>
    <row r="27" spans="1:12">
      <c r="A27" s="3">
        <v>126525991</v>
      </c>
      <c r="B27" s="3">
        <v>128004361</v>
      </c>
      <c r="C27" s="3" t="s">
        <v>222</v>
      </c>
      <c r="D27" s="3">
        <v>7</v>
      </c>
      <c r="E27" s="3">
        <v>127609781</v>
      </c>
      <c r="F27" s="3" t="s">
        <v>16</v>
      </c>
      <c r="G27" s="3" t="s">
        <v>223</v>
      </c>
      <c r="H27" s="78">
        <v>0.9284</v>
      </c>
      <c r="I27" s="78">
        <v>0.89939999999999998</v>
      </c>
      <c r="J27" s="3">
        <v>0.71689999999999998</v>
      </c>
      <c r="K27" s="3">
        <v>0.13220000000000001</v>
      </c>
      <c r="L27" s="4">
        <v>3.7E-8</v>
      </c>
    </row>
    <row r="28" spans="1:12">
      <c r="A28" s="3">
        <v>76296805</v>
      </c>
      <c r="B28" s="3">
        <v>77368109</v>
      </c>
      <c r="C28" s="3" t="s">
        <v>224</v>
      </c>
      <c r="D28" s="3">
        <v>8</v>
      </c>
      <c r="E28" s="3">
        <v>77181082</v>
      </c>
      <c r="F28" s="3" t="s">
        <v>19</v>
      </c>
      <c r="G28" s="3" t="s">
        <v>225</v>
      </c>
      <c r="H28" s="78">
        <v>0.51419999999999999</v>
      </c>
      <c r="I28" s="78">
        <v>0.88</v>
      </c>
      <c r="J28" s="3">
        <v>0.41460000000000002</v>
      </c>
      <c r="K28" s="3">
        <v>6.8400000000000002E-2</v>
      </c>
      <c r="L28" s="4">
        <v>1.0999999999999999E-9</v>
      </c>
    </row>
    <row r="29" spans="1:12">
      <c r="A29" s="3">
        <v>143870051</v>
      </c>
      <c r="B29" s="3">
        <v>144113369</v>
      </c>
      <c r="C29" s="3" t="s">
        <v>55</v>
      </c>
      <c r="D29" s="3">
        <v>8</v>
      </c>
      <c r="E29" s="3">
        <v>143997131</v>
      </c>
      <c r="F29" s="3" t="s">
        <v>13</v>
      </c>
      <c r="G29" s="3" t="s">
        <v>12</v>
      </c>
      <c r="H29" s="78">
        <v>0.6663</v>
      </c>
      <c r="I29" s="78">
        <v>0.93959999999999999</v>
      </c>
      <c r="J29" s="3">
        <v>0.4909</v>
      </c>
      <c r="K29" s="3">
        <v>7.0300000000000001E-2</v>
      </c>
      <c r="L29" s="4">
        <v>4.1999999999999999E-12</v>
      </c>
    </row>
    <row r="30" spans="1:12">
      <c r="A30" s="3">
        <v>60168970</v>
      </c>
      <c r="B30" s="3">
        <v>60376857</v>
      </c>
      <c r="C30" s="3" t="s">
        <v>59</v>
      </c>
      <c r="D30" s="3">
        <v>10</v>
      </c>
      <c r="E30" s="3">
        <v>60283524</v>
      </c>
      <c r="F30" s="3" t="s">
        <v>16</v>
      </c>
      <c r="G30" s="3" t="s">
        <v>19</v>
      </c>
      <c r="H30" s="78">
        <v>0.53200000000000003</v>
      </c>
      <c r="I30" s="78">
        <v>0.88839999999999997</v>
      </c>
      <c r="J30" s="3">
        <v>0.42330000000000001</v>
      </c>
      <c r="K30" s="3">
        <v>6.83E-2</v>
      </c>
      <c r="L30" s="4">
        <v>7.5999999999999996E-10</v>
      </c>
    </row>
    <row r="31" spans="1:12">
      <c r="A31" s="3">
        <v>95969547</v>
      </c>
      <c r="B31" s="3">
        <v>97040547</v>
      </c>
      <c r="C31" s="3" t="s">
        <v>60</v>
      </c>
      <c r="D31" s="3">
        <v>10</v>
      </c>
      <c r="E31" s="3">
        <v>96012950</v>
      </c>
      <c r="F31" s="3" t="s">
        <v>19</v>
      </c>
      <c r="G31" s="3" t="s">
        <v>12</v>
      </c>
      <c r="H31" s="78">
        <v>0.43330000000000002</v>
      </c>
      <c r="I31" s="78">
        <v>0.97870000000000001</v>
      </c>
      <c r="J31" s="3">
        <v>0.52459999999999996</v>
      </c>
      <c r="K31" s="3">
        <v>6.5600000000000006E-2</v>
      </c>
      <c r="L31" s="4">
        <v>1.4000000000000001E-15</v>
      </c>
    </row>
    <row r="32" spans="1:12">
      <c r="A32" s="3">
        <v>104209735</v>
      </c>
      <c r="B32" s="3">
        <v>105286674</v>
      </c>
      <c r="C32" s="3" t="s">
        <v>61</v>
      </c>
      <c r="D32" s="3">
        <v>10</v>
      </c>
      <c r="E32" s="3">
        <v>104639651</v>
      </c>
      <c r="F32" s="3" t="s">
        <v>62</v>
      </c>
      <c r="G32" s="3" t="s">
        <v>19</v>
      </c>
      <c r="H32" s="78">
        <v>0.72619999999999996</v>
      </c>
      <c r="I32" s="78">
        <v>0.98829999999999996</v>
      </c>
      <c r="J32" s="3">
        <v>0.74209999999999998</v>
      </c>
      <c r="K32" s="3">
        <v>7.2400000000000006E-2</v>
      </c>
      <c r="L32" s="4">
        <v>3.8000000000000003E-24</v>
      </c>
    </row>
    <row r="33" spans="1:12">
      <c r="A33" s="3">
        <v>1870813</v>
      </c>
      <c r="B33" s="3">
        <v>1981360</v>
      </c>
      <c r="C33" s="3" t="s">
        <v>64</v>
      </c>
      <c r="D33" s="3">
        <v>11</v>
      </c>
      <c r="E33" s="3">
        <v>1887068</v>
      </c>
      <c r="F33" s="3" t="s">
        <v>19</v>
      </c>
      <c r="G33" s="3" t="s">
        <v>12</v>
      </c>
      <c r="H33" s="78">
        <v>0.26869999999999999</v>
      </c>
      <c r="I33" s="78">
        <v>0.97409999999999997</v>
      </c>
      <c r="J33" s="3">
        <v>0.39300000000000002</v>
      </c>
      <c r="K33" s="3">
        <v>7.3400000000000007E-2</v>
      </c>
      <c r="L33" s="4">
        <v>3.5999999999999998E-8</v>
      </c>
    </row>
    <row r="34" spans="1:12">
      <c r="A34" s="3">
        <v>61063665</v>
      </c>
      <c r="B34" s="3">
        <v>61292785</v>
      </c>
      <c r="C34" s="3" t="s">
        <v>67</v>
      </c>
      <c r="D34" s="3">
        <v>11</v>
      </c>
      <c r="E34" s="3">
        <v>61278918</v>
      </c>
      <c r="F34" s="3" t="s">
        <v>13</v>
      </c>
      <c r="G34" s="3" t="s">
        <v>12</v>
      </c>
      <c r="H34" s="78">
        <v>0.626</v>
      </c>
      <c r="I34" s="78">
        <v>0.96809999999999996</v>
      </c>
      <c r="J34" s="3">
        <v>0.39679999999999999</v>
      </c>
      <c r="K34" s="3">
        <v>6.7400000000000002E-2</v>
      </c>
      <c r="L34" s="4">
        <v>4.5999999999999998E-9</v>
      </c>
    </row>
    <row r="35" spans="1:12">
      <c r="A35" s="3">
        <v>89043398</v>
      </c>
      <c r="B35" s="3">
        <v>89797599</v>
      </c>
      <c r="C35" s="3" t="s">
        <v>226</v>
      </c>
      <c r="D35" s="3">
        <v>11</v>
      </c>
      <c r="E35" s="3">
        <v>89226889</v>
      </c>
      <c r="F35" s="3" t="s">
        <v>227</v>
      </c>
      <c r="G35" s="3" t="s">
        <v>12</v>
      </c>
      <c r="H35" s="78">
        <v>0.5091</v>
      </c>
      <c r="I35" s="78">
        <v>0.94310000000000005</v>
      </c>
      <c r="J35" s="3">
        <v>0.52880000000000005</v>
      </c>
      <c r="K35" s="3">
        <v>6.59E-2</v>
      </c>
      <c r="L35" s="4">
        <v>9.7999999999999995E-16</v>
      </c>
    </row>
    <row r="36" spans="1:12">
      <c r="A36" s="3">
        <v>100438944</v>
      </c>
      <c r="B36" s="3">
        <v>100871750</v>
      </c>
      <c r="C36" s="3" t="s">
        <v>228</v>
      </c>
      <c r="D36" s="3">
        <v>11</v>
      </c>
      <c r="E36" s="3">
        <v>100534632</v>
      </c>
      <c r="F36" s="3" t="s">
        <v>12</v>
      </c>
      <c r="G36" s="3" t="s">
        <v>13</v>
      </c>
      <c r="H36" s="78">
        <v>0.50800000000000001</v>
      </c>
      <c r="I36" s="78">
        <v>0.99790000000000001</v>
      </c>
      <c r="J36" s="3">
        <v>0.36840000000000001</v>
      </c>
      <c r="K36" s="3">
        <v>6.4299999999999996E-2</v>
      </c>
      <c r="L36" s="4">
        <v>6.4000000000000002E-9</v>
      </c>
    </row>
    <row r="37" spans="1:12">
      <c r="A37" s="3">
        <v>12759043</v>
      </c>
      <c r="B37" s="3">
        <v>12898241</v>
      </c>
      <c r="C37" s="3" t="s">
        <v>114</v>
      </c>
      <c r="D37" s="3">
        <v>12</v>
      </c>
      <c r="E37" s="3">
        <v>12845637</v>
      </c>
      <c r="F37" s="3" t="s">
        <v>19</v>
      </c>
      <c r="G37" s="3" t="s">
        <v>115</v>
      </c>
      <c r="H37" s="78">
        <v>0.65969999999999995</v>
      </c>
      <c r="I37" s="78">
        <v>0.97060000000000002</v>
      </c>
      <c r="J37" s="3">
        <v>0.40050000000000002</v>
      </c>
      <c r="K37" s="3">
        <v>6.88E-2</v>
      </c>
      <c r="L37" s="4">
        <v>3.3999999999999998E-9</v>
      </c>
    </row>
    <row r="38" spans="1:12">
      <c r="A38" s="3">
        <v>89814827</v>
      </c>
      <c r="B38" s="3">
        <v>90229900</v>
      </c>
      <c r="C38" s="3" t="s">
        <v>229</v>
      </c>
      <c r="D38" s="3">
        <v>12</v>
      </c>
      <c r="E38" s="3">
        <v>90062376</v>
      </c>
      <c r="F38" s="3" t="s">
        <v>19</v>
      </c>
      <c r="G38" s="3" t="s">
        <v>16</v>
      </c>
      <c r="H38" s="78">
        <v>0.65710000000000002</v>
      </c>
      <c r="I38" s="78">
        <v>0.99950000000000006</v>
      </c>
      <c r="J38" s="3">
        <v>0.56940000000000002</v>
      </c>
      <c r="K38" s="3">
        <v>6.7799999999999999E-2</v>
      </c>
      <c r="L38" s="4">
        <v>3.2000000000000002E-17</v>
      </c>
    </row>
    <row r="39" spans="1:12">
      <c r="A39" s="3">
        <v>115487674</v>
      </c>
      <c r="B39" s="3">
        <v>115557307</v>
      </c>
      <c r="C39" s="3" t="s">
        <v>230</v>
      </c>
      <c r="D39" s="3">
        <v>12</v>
      </c>
      <c r="E39" s="3">
        <v>115548146</v>
      </c>
      <c r="F39" s="3" t="s">
        <v>13</v>
      </c>
      <c r="G39" s="3" t="s">
        <v>71</v>
      </c>
      <c r="H39" s="78">
        <v>0.8276</v>
      </c>
      <c r="I39" s="78">
        <v>0.7944</v>
      </c>
      <c r="J39" s="3">
        <v>0.52349999999999997</v>
      </c>
      <c r="K39" s="3">
        <v>9.5299999999999996E-2</v>
      </c>
      <c r="L39" s="4">
        <v>2.4E-8</v>
      </c>
    </row>
    <row r="40" spans="1:12">
      <c r="A40" s="3">
        <v>78927264</v>
      </c>
      <c r="B40" s="3">
        <v>79262894</v>
      </c>
      <c r="C40" s="3" t="s">
        <v>231</v>
      </c>
      <c r="D40" s="3">
        <v>15</v>
      </c>
      <c r="E40" s="3">
        <v>79169087</v>
      </c>
      <c r="F40" s="3" t="s">
        <v>12</v>
      </c>
      <c r="G40" s="3" t="s">
        <v>13</v>
      </c>
      <c r="H40" s="78">
        <v>0.70179999999999998</v>
      </c>
      <c r="I40" s="78">
        <v>1</v>
      </c>
      <c r="J40" s="3">
        <v>0.40789999999999998</v>
      </c>
      <c r="K40" s="3">
        <v>7.0099999999999996E-2</v>
      </c>
      <c r="L40" s="4">
        <v>3.1E-9</v>
      </c>
    </row>
    <row r="41" spans="1:12">
      <c r="A41" s="3">
        <v>53796792</v>
      </c>
      <c r="B41" s="3">
        <v>53848128</v>
      </c>
      <c r="C41" s="3" t="s">
        <v>232</v>
      </c>
      <c r="D41" s="3">
        <v>16</v>
      </c>
      <c r="E41" s="3">
        <v>53816275</v>
      </c>
      <c r="F41" s="3" t="s">
        <v>16</v>
      </c>
      <c r="G41" s="3" t="s">
        <v>13</v>
      </c>
      <c r="H41" s="78">
        <v>0.87690000000000001</v>
      </c>
      <c r="I41" s="78">
        <v>1</v>
      </c>
      <c r="J41" s="3">
        <v>0.63560000000000005</v>
      </c>
      <c r="K41" s="3">
        <v>9.7799999999999998E-2</v>
      </c>
      <c r="L41" s="4">
        <v>9.0999999999999996E-11</v>
      </c>
    </row>
    <row r="42" spans="1:12">
      <c r="A42" s="3">
        <v>82997900</v>
      </c>
      <c r="B42" s="3">
        <v>83080014</v>
      </c>
      <c r="C42" s="3" t="s">
        <v>233</v>
      </c>
      <c r="D42" s="3">
        <v>16</v>
      </c>
      <c r="E42" s="3">
        <v>83050430</v>
      </c>
      <c r="F42" s="3" t="s">
        <v>234</v>
      </c>
      <c r="G42" s="3" t="s">
        <v>13</v>
      </c>
      <c r="H42" s="78">
        <v>0.79720000000000002</v>
      </c>
      <c r="I42" s="78">
        <v>0.96319999999999995</v>
      </c>
      <c r="J42" s="3">
        <v>0.52159999999999995</v>
      </c>
      <c r="K42" s="3">
        <v>8.1299999999999997E-2</v>
      </c>
      <c r="L42" s="4">
        <v>2.5999999999999998E-10</v>
      </c>
    </row>
    <row r="43" spans="1:12">
      <c r="A43" s="3">
        <v>89508765</v>
      </c>
      <c r="B43" s="3">
        <v>90006561</v>
      </c>
      <c r="C43" s="3" t="s">
        <v>82</v>
      </c>
      <c r="D43" s="3">
        <v>16</v>
      </c>
      <c r="E43" s="3">
        <v>89714864</v>
      </c>
      <c r="F43" s="3" t="s">
        <v>12</v>
      </c>
      <c r="G43" s="3" t="s">
        <v>16</v>
      </c>
      <c r="H43" s="78">
        <v>0.49359999999999998</v>
      </c>
      <c r="I43" s="78">
        <v>0.94640000000000002</v>
      </c>
      <c r="J43" s="3">
        <v>0.44900000000000001</v>
      </c>
      <c r="K43" s="3">
        <v>6.6000000000000003E-2</v>
      </c>
      <c r="L43" s="4">
        <v>9.7999999999999994E-12</v>
      </c>
    </row>
    <row r="44" spans="1:12">
      <c r="A44" s="3">
        <v>72306189</v>
      </c>
      <c r="B44" s="3">
        <v>72308189</v>
      </c>
      <c r="C44" s="3" t="s">
        <v>345</v>
      </c>
      <c r="D44" s="3">
        <v>17</v>
      </c>
      <c r="E44" s="3">
        <v>72307189</v>
      </c>
      <c r="F44" s="3" t="s">
        <v>16</v>
      </c>
      <c r="G44" s="3" t="s">
        <v>12</v>
      </c>
      <c r="H44" s="78">
        <v>0.99470000000000003</v>
      </c>
      <c r="I44" s="78">
        <v>0.57289999999999996</v>
      </c>
      <c r="J44" s="3">
        <v>3.0874000000000001</v>
      </c>
      <c r="K44" s="3">
        <v>0.58420000000000005</v>
      </c>
      <c r="L44" s="4">
        <v>4.9000000000000002E-8</v>
      </c>
    </row>
    <row r="45" spans="1:12">
      <c r="A45" s="3">
        <v>2098614</v>
      </c>
      <c r="B45" s="3">
        <v>2251528</v>
      </c>
      <c r="C45" s="3" t="s">
        <v>235</v>
      </c>
      <c r="D45" s="3">
        <v>19</v>
      </c>
      <c r="E45" s="3">
        <v>2177625</v>
      </c>
      <c r="F45" s="3" t="s">
        <v>19</v>
      </c>
      <c r="G45" s="3" t="s">
        <v>12</v>
      </c>
      <c r="H45" s="78">
        <v>0.70930000000000004</v>
      </c>
      <c r="I45" s="78">
        <v>0.99750000000000005</v>
      </c>
      <c r="J45" s="3">
        <v>0.64200000000000002</v>
      </c>
      <c r="K45" s="3">
        <v>7.0699999999999999E-2</v>
      </c>
      <c r="L45" s="4">
        <v>8.9000000000000006E-20</v>
      </c>
    </row>
    <row r="46" spans="1:12">
      <c r="A46" s="3">
        <v>10628525</v>
      </c>
      <c r="B46" s="3">
        <v>10712497</v>
      </c>
      <c r="C46" s="3" t="s">
        <v>236</v>
      </c>
      <c r="D46" s="3">
        <v>20</v>
      </c>
      <c r="E46" s="3">
        <v>10676849</v>
      </c>
      <c r="F46" s="3" t="s">
        <v>79</v>
      </c>
      <c r="G46" s="3" t="s">
        <v>13</v>
      </c>
      <c r="H46" s="78">
        <v>0.5161</v>
      </c>
      <c r="I46" s="78">
        <v>0.9718</v>
      </c>
      <c r="J46" s="3">
        <v>0.3856</v>
      </c>
      <c r="K46" s="3">
        <v>6.5299999999999997E-2</v>
      </c>
      <c r="L46" s="4">
        <v>1.6000000000000001E-9</v>
      </c>
    </row>
    <row r="47" spans="1:12">
      <c r="A47" s="3">
        <v>29930250</v>
      </c>
      <c r="B47" s="3">
        <v>30666414</v>
      </c>
      <c r="C47" s="3" t="s">
        <v>237</v>
      </c>
      <c r="D47" s="3">
        <v>22</v>
      </c>
      <c r="E47" s="3">
        <v>30592808</v>
      </c>
      <c r="F47" s="3" t="s">
        <v>16</v>
      </c>
      <c r="G47" s="3" t="s">
        <v>13</v>
      </c>
      <c r="H47" s="78">
        <v>0.93279999999999996</v>
      </c>
      <c r="I47" s="78">
        <v>0.98209999999999997</v>
      </c>
      <c r="J47" s="3">
        <v>0.77070000000000005</v>
      </c>
      <c r="K47" s="3">
        <v>0.1295</v>
      </c>
      <c r="L47" s="4">
        <v>3.7E-9</v>
      </c>
    </row>
    <row r="48" spans="1:12" ht="28.5" customHeight="1">
      <c r="A48" s="204" t="s">
        <v>348</v>
      </c>
      <c r="B48" s="204"/>
      <c r="C48" s="204"/>
      <c r="D48" s="204"/>
      <c r="E48" s="204"/>
      <c r="F48" s="204"/>
      <c r="G48" s="204"/>
      <c r="H48" s="204"/>
      <c r="I48" s="204"/>
      <c r="J48" s="204"/>
      <c r="K48" s="204"/>
      <c r="L48" s="204"/>
    </row>
  </sheetData>
  <mergeCells count="2">
    <mergeCell ref="A1:L1"/>
    <mergeCell ref="A48:L4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ST1</vt:lpstr>
      <vt:lpstr>ST2</vt:lpstr>
      <vt:lpstr>ST3</vt:lpstr>
      <vt:lpstr>ST4</vt:lpstr>
      <vt:lpstr>ST5</vt:lpstr>
      <vt:lpstr>ST6</vt:lpstr>
      <vt:lpstr>ST7</vt:lpstr>
      <vt:lpstr>ST8</vt:lpstr>
      <vt:lpstr>ST9</vt:lpstr>
      <vt:lpstr>ST10</vt:lpstr>
      <vt:lpstr>ST11</vt:lpstr>
      <vt:lpstr>ST12</vt:lpstr>
      <vt:lpstr>ST13</vt:lpstr>
      <vt:lpstr>ST14</vt:lpstr>
      <vt:lpstr>ST15</vt:lpstr>
      <vt:lpstr>ST16</vt:lpstr>
      <vt:lpstr>ST17</vt:lpstr>
      <vt:lpstr>ST18</vt:lpstr>
      <vt:lpstr>ST19</vt:lpstr>
      <vt:lpstr>ST20</vt:lpstr>
      <vt:lpstr>ST21</vt:lpstr>
      <vt:lpstr>'ST15'!_Hlk73089148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2023-01-10T10:23:50Z</dcterms:modified>
</cp:coreProperties>
</file>