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z3390094/Documents/VIIM/LID Submission/"/>
    </mc:Choice>
  </mc:AlternateContent>
  <xr:revisionPtr revIDLastSave="0" documentId="8_{602D5E4B-B204-FF41-800B-ECDEF3AF3EA1}" xr6:coauthVersionLast="47" xr6:coauthVersionMax="47" xr10:uidLastSave="{00000000-0000-0000-0000-000000000000}"/>
  <bookViews>
    <workbookView xWindow="3040" yWindow="2460" windowWidth="30240" windowHeight="17180" activeTab="3" xr2:uid="{10340AFD-F63A-FD47-9846-72B888F765E9}"/>
  </bookViews>
  <sheets>
    <sheet name="Tabel S1 Polyclonal IgGs" sheetId="3" r:id="rId1"/>
    <sheet name="Table S2 VIIM" sheetId="1" r:id="rId2"/>
    <sheet name="Tabel S3 ADAPT " sheetId="2" r:id="rId3"/>
    <sheet name="Table S4 Primary isolate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3" l="1"/>
</calcChain>
</file>

<file path=xl/sharedStrings.xml><?xml version="1.0" encoding="utf-8"?>
<sst xmlns="http://schemas.openxmlformats.org/spreadsheetml/2006/main" count="676" uniqueCount="202">
  <si>
    <t>XBB.1</t>
  </si>
  <si>
    <t>BQ.1.1</t>
  </si>
  <si>
    <t>BL.1</t>
  </si>
  <si>
    <t>BA.4.6</t>
  </si>
  <si>
    <t>SAMPLE</t>
  </si>
  <si>
    <t>WUHAN</t>
  </si>
  <si>
    <t>BA.5</t>
  </si>
  <si>
    <t>17</t>
  </si>
  <si>
    <t>18</t>
  </si>
  <si>
    <t>19</t>
  </si>
  <si>
    <t>20</t>
  </si>
  <si>
    <t>51</t>
  </si>
  <si>
    <t>52</t>
  </si>
  <si>
    <t>55</t>
  </si>
  <si>
    <t>58</t>
  </si>
  <si>
    <t>84</t>
  </si>
  <si>
    <t>85</t>
  </si>
  <si>
    <t>86</t>
  </si>
  <si>
    <t>87</t>
  </si>
  <si>
    <t>BR.2.1 (+R346T)</t>
  </si>
  <si>
    <t>BR.2.1</t>
  </si>
  <si>
    <t>Female to male ratio</t>
  </si>
  <si>
    <t xml:space="preserve">Sample ID </t>
  </si>
  <si>
    <t>NOTES</t>
  </si>
  <si>
    <t>Vaccine</t>
  </si>
  <si>
    <t>4th Vaccine dose +/- infection</t>
  </si>
  <si>
    <t>Several months post 3rd vaccine dose</t>
  </si>
  <si>
    <t>3rd vaccine dose + infection</t>
  </si>
  <si>
    <t>Median age</t>
  </si>
  <si>
    <t>62 years</t>
  </si>
  <si>
    <t>Donor Median age</t>
  </si>
  <si>
    <t>IQR</t>
  </si>
  <si>
    <t>65-52</t>
  </si>
  <si>
    <t>68.5-33.5</t>
  </si>
  <si>
    <t>61 years</t>
  </si>
  <si>
    <t>58-30</t>
  </si>
  <si>
    <t>39 years</t>
  </si>
  <si>
    <t>51 years</t>
  </si>
  <si>
    <t>63-39</t>
  </si>
  <si>
    <t>0.5:1.0</t>
  </si>
  <si>
    <t>1.3:1.0</t>
  </si>
  <si>
    <t>0.6:1.0</t>
  </si>
  <si>
    <t>1.2:1.0</t>
  </si>
  <si>
    <t>Novavax</t>
  </si>
  <si>
    <t>Moderna</t>
  </si>
  <si>
    <t>Pfizer</t>
  </si>
  <si>
    <t>Privigen Sample</t>
  </si>
  <si>
    <t>Total Donations</t>
  </si>
  <si>
    <t>Collection period</t>
  </si>
  <si>
    <t>August</t>
  </si>
  <si>
    <t>September</t>
  </si>
  <si>
    <t xml:space="preserve">October </t>
  </si>
  <si>
    <t>November</t>
  </si>
  <si>
    <t>December</t>
  </si>
  <si>
    <t>January</t>
  </si>
  <si>
    <t>February</t>
  </si>
  <si>
    <t>March</t>
  </si>
  <si>
    <t>April</t>
  </si>
  <si>
    <t>DELTA</t>
  </si>
  <si>
    <t>BA.1</t>
  </si>
  <si>
    <t>BA.2</t>
  </si>
  <si>
    <t>BA5</t>
  </si>
  <si>
    <t>P100429038</t>
  </si>
  <si>
    <t>Dec 2021</t>
  </si>
  <si>
    <t>P100463577</t>
  </si>
  <si>
    <t>Nov 2021 - Apr 2022</t>
  </si>
  <si>
    <t>P100463580</t>
  </si>
  <si>
    <t>Dec 2021 - Apr 2022</t>
  </si>
  <si>
    <t>P100452485</t>
  </si>
  <si>
    <t>Nov 2021, Jan 2022, Feb 2022</t>
  </si>
  <si>
    <t>P100448311</t>
  </si>
  <si>
    <t>Oct 2021; Dec 2021 - Feb 2022</t>
  </si>
  <si>
    <t>P100465505</t>
  </si>
  <si>
    <t>Jan 2022 - Apr 2022</t>
  </si>
  <si>
    <t>P100459539</t>
  </si>
  <si>
    <t xml:space="preserve">Dec 2021 - Mar 2022 </t>
  </si>
  <si>
    <t>P100452482</t>
  </si>
  <si>
    <t>Jan 2022, Feb 2022</t>
  </si>
  <si>
    <t>P100448373</t>
  </si>
  <si>
    <t>Oct 2021-Feb 2022</t>
  </si>
  <si>
    <t>P100437241</t>
  </si>
  <si>
    <t>Dec 2021; Jan 2022</t>
  </si>
  <si>
    <t>P100465525</t>
  </si>
  <si>
    <t>P100459537</t>
  </si>
  <si>
    <t>Nov 2021 - Mar 2022</t>
  </si>
  <si>
    <t>P100429039</t>
  </si>
  <si>
    <t>Oct 2021 - Dec 2021</t>
  </si>
  <si>
    <t>P100437240</t>
  </si>
  <si>
    <t>P100449774</t>
  </si>
  <si>
    <t>P100416189</t>
  </si>
  <si>
    <t>September - November 2021</t>
  </si>
  <si>
    <t>n/a</t>
  </si>
  <si>
    <t>P100414647</t>
  </si>
  <si>
    <t>P100403014</t>
  </si>
  <si>
    <t>August-September 2021</t>
  </si>
  <si>
    <t>P100414649</t>
  </si>
  <si>
    <t>October - November 2021</t>
  </si>
  <si>
    <t>P100414648</t>
  </si>
  <si>
    <t>P100416188</t>
  </si>
  <si>
    <t>P100468293</t>
  </si>
  <si>
    <t xml:space="preserve">Dec 2021 - Apr 2022 </t>
  </si>
  <si>
    <t>P100468295</t>
  </si>
  <si>
    <t>Mar 2022 - Apr 2022</t>
  </si>
  <si>
    <t>P100470483</t>
  </si>
  <si>
    <t>Apr 2022 - Mai 2022</t>
  </si>
  <si>
    <t>P100470484</t>
  </si>
  <si>
    <t>Mar 2022 - May 2022</t>
  </si>
  <si>
    <t>P100473149</t>
  </si>
  <si>
    <t>P100475088</t>
  </si>
  <si>
    <t>P100479058</t>
  </si>
  <si>
    <t>P100479060</t>
  </si>
  <si>
    <t>April 2022 - June 2022</t>
  </si>
  <si>
    <t>P100479062</t>
  </si>
  <si>
    <t>P100479067</t>
  </si>
  <si>
    <t>Mar 2022 - June 2022</t>
  </si>
  <si>
    <t>P100483016</t>
  </si>
  <si>
    <t>Dez 2021- June 2022</t>
  </si>
  <si>
    <t>P100483018</t>
  </si>
  <si>
    <t>P100484643</t>
  </si>
  <si>
    <t>Aug 2021 - June 2022</t>
  </si>
  <si>
    <t>P100484648</t>
  </si>
  <si>
    <t>P100492277</t>
  </si>
  <si>
    <t>Nov 2021 - July 2022</t>
  </si>
  <si>
    <t>P100492287</t>
  </si>
  <si>
    <t>BQ.1.2</t>
  </si>
  <si>
    <t>BR.2.1 R346T</t>
  </si>
  <si>
    <t>May</t>
  </si>
  <si>
    <t>June</t>
  </si>
  <si>
    <t>July</t>
  </si>
  <si>
    <t>Clade A2.2</t>
  </si>
  <si>
    <t>Neutralisation titers WHO IU/ml</t>
  </si>
  <si>
    <t>WHO CTL</t>
  </si>
  <si>
    <t>Anti-Nucleocapsid IgG (AU)</t>
  </si>
  <si>
    <t>Fold drop in Neutralisation titer</t>
  </si>
  <si>
    <t xml:space="preserve">Total donations = </t>
  </si>
  <si>
    <t>Sequencing date</t>
  </si>
  <si>
    <t>Lineage</t>
  </si>
  <si>
    <t>Ave Viral Load Ct</t>
  </si>
  <si>
    <t>TCID50/ml</t>
  </si>
  <si>
    <t>10/14/2022</t>
  </si>
  <si>
    <t>BA.5.1.10</t>
  </si>
  <si>
    <t>BA.5.1</t>
  </si>
  <si>
    <t>BA.5.2</t>
  </si>
  <si>
    <t>BE.1.1.2</t>
  </si>
  <si>
    <t>BA.5.2.1</t>
  </si>
  <si>
    <t>﻿BA.5.2.18</t>
  </si>
  <si>
    <t>BA.2.3.20</t>
  </si>
  <si>
    <t>BF.5</t>
  </si>
  <si>
    <t>BF.10</t>
  </si>
  <si>
    <t>BA.5.2.24</t>
  </si>
  <si>
    <t>BA.5.7</t>
  </si>
  <si>
    <t>BM.1.1</t>
  </si>
  <si>
    <t>BA.2.75.2</t>
  </si>
  <si>
    <t>BE.1.1</t>
  </si>
  <si>
    <t>BF18</t>
  </si>
  <si>
    <t>BA.2.76</t>
  </si>
  <si>
    <t>10/22/2022</t>
  </si>
  <si>
    <t>BQ.1</t>
  </si>
  <si>
    <t>BR.2</t>
  </si>
  <si>
    <t>BA.5.2.13</t>
  </si>
  <si>
    <t>BF.7</t>
  </si>
  <si>
    <t>BF.17</t>
  </si>
  <si>
    <t>BA.5.10.1</t>
  </si>
  <si>
    <t>BA.5.1.5</t>
  </si>
  <si>
    <t>BF.14</t>
  </si>
  <si>
    <t>BA.5.2.6</t>
  </si>
  <si>
    <t>BA.5.6</t>
  </si>
  <si>
    <t>BF.28</t>
  </si>
  <si>
    <t>BA.5.2.29</t>
  </si>
  <si>
    <t>BA.5.2.7</t>
  </si>
  <si>
    <t>BR.1</t>
  </si>
  <si>
    <t>BA.2.75.1</t>
  </si>
  <si>
    <t>BQ.1.3</t>
  </si>
  <si>
    <t>BN.1.3</t>
  </si>
  <si>
    <t>XBB 0.10</t>
  </si>
  <si>
    <t>BM.1.1.1</t>
  </si>
  <si>
    <t>BN.1</t>
  </si>
  <si>
    <t>CK.2.1</t>
  </si>
  <si>
    <t>BL.2</t>
  </si>
  <si>
    <t>XBB.2</t>
  </si>
  <si>
    <t>BQ.1.1.18</t>
  </si>
  <si>
    <t>XBC.1</t>
  </si>
  <si>
    <t>CM.3</t>
  </si>
  <si>
    <t>BQ.1.1.5</t>
  </si>
  <si>
    <t>BN.1.2</t>
  </si>
  <si>
    <t>BT.2</t>
  </si>
  <si>
    <t>BA.5.2.34</t>
  </si>
  <si>
    <t>BA.2.75.7</t>
  </si>
  <si>
    <t>BQ.1.5</t>
  </si>
  <si>
    <t>ChAdOx1</t>
  </si>
  <si>
    <t>BNT162b2</t>
  </si>
  <si>
    <t>Initial Vaccine type</t>
  </si>
  <si>
    <t xml:space="preserve">Booster (Dose 3) </t>
  </si>
  <si>
    <t xml:space="preserve"> mRNA- 1273</t>
  </si>
  <si>
    <t>Table S1: IC50s for polyclonal IgGs against SARS-CoV2 variants</t>
  </si>
  <si>
    <t>Table S2: IC50s of sera from VIIM study participants against SARS-CoV2 variants</t>
  </si>
  <si>
    <t>Table S3: IC50s of sera from ADAPT study participants against SARS-CoV2 variants</t>
  </si>
  <si>
    <t xml:space="preserve">Table S4: Endpoint titres and whole genome sequencing  of primary isolates obtained from diagnostic swabs </t>
  </si>
  <si>
    <t>XBF</t>
  </si>
  <si>
    <t>XAC</t>
  </si>
  <si>
    <t>Values less than or equal to 26.99 indicate limit of detection</t>
  </si>
  <si>
    <t>Values less than or equal to 42.32 indicate limit of detection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</si>
</sst>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d\-mmm\-yy;@"/>
  </numFmts>
  <fonts count="23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FFFF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color rgb="FFFFFFFF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Segoe UI"/>
      <family val="2"/>
    </font>
    <font>
      <sz val="12"/>
      <color theme="1"/>
      <name val="Segoe UI"/>
      <charset val="1"/>
    </font>
    <font>
      <sz val="18"/>
      <color theme="1"/>
      <name val="Calibri (Body)"/>
    </font>
    <font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entury Gothic"/>
      <family val="1"/>
    </font>
    <font>
      <b/>
      <sz val="14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CE4D6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4472C4"/>
        <bgColor rgb="FF000000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1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3" fillId="0" borderId="0" xfId="0" applyFont="1"/>
    <xf numFmtId="0" fontId="0" fillId="0" borderId="2" xfId="0" applyBorder="1"/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4" fillId="0" borderId="2" xfId="0" applyFont="1" applyBorder="1"/>
    <xf numFmtId="0" fontId="9" fillId="8" borderId="0" xfId="0" applyFont="1" applyFill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11" fillId="0" borderId="2" xfId="0" applyFont="1" applyBorder="1"/>
    <xf numFmtId="0" fontId="0" fillId="11" borderId="0" xfId="0" applyFill="1"/>
    <xf numFmtId="0" fontId="15" fillId="11" borderId="0" xfId="0" applyFont="1" applyFill="1"/>
    <xf numFmtId="0" fontId="11" fillId="8" borderId="2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/>
    </xf>
    <xf numFmtId="0" fontId="11" fillId="8" borderId="2" xfId="0" applyFont="1" applyFill="1" applyBorder="1" applyAlignment="1">
      <alignment horizontal="center" vertical="center"/>
    </xf>
    <xf numFmtId="0" fontId="16" fillId="11" borderId="0" xfId="0" applyFont="1" applyFill="1"/>
    <xf numFmtId="0" fontId="10" fillId="9" borderId="2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left" vertical="center" wrapText="1" indent="1"/>
    </xf>
    <xf numFmtId="0" fontId="17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14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 vertic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vertical="center" wrapText="1"/>
    </xf>
    <xf numFmtId="0" fontId="19" fillId="0" borderId="0" xfId="0" applyFont="1"/>
    <xf numFmtId="0" fontId="20" fillId="0" borderId="0" xfId="0" applyFont="1" applyAlignment="1">
      <alignment horizontal="left"/>
    </xf>
    <xf numFmtId="164" fontId="21" fillId="0" borderId="0" xfId="0" applyNumberFormat="1" applyFont="1" applyAlignment="1">
      <alignment horizontal="lef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5" borderId="0" xfId="0" applyFont="1" applyFill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9" fillId="7" borderId="0" xfId="0" applyFont="1" applyFill="1" applyAlignment="1">
      <alignment horizontal="center"/>
    </xf>
    <xf numFmtId="0" fontId="9" fillId="8" borderId="0" xfId="0" applyFont="1" applyFill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2977E-E216-9145-B632-04D4AA775B28}">
  <dimension ref="A2:AO50"/>
  <sheetViews>
    <sheetView topLeftCell="M17" zoomScale="88" zoomScaleNormal="88" workbookViewId="0">
      <selection activeCell="R3" sqref="R3"/>
    </sheetView>
  </sheetViews>
  <sheetFormatPr baseColWidth="10" defaultRowHeight="16" x14ac:dyDescent="0.2"/>
  <cols>
    <col min="1" max="1" width="27.6640625" customWidth="1"/>
    <col min="2" max="2" width="22.5" bestFit="1" customWidth="1"/>
    <col min="3" max="3" width="32.1640625" customWidth="1"/>
    <col min="4" max="4" width="37.33203125" customWidth="1"/>
    <col min="5" max="5" width="23" bestFit="1" customWidth="1"/>
    <col min="6" max="6" width="37.6640625" bestFit="1" customWidth="1"/>
    <col min="7" max="7" width="18.5" customWidth="1"/>
    <col min="8" max="8" width="21.6640625" customWidth="1"/>
    <col min="9" max="9" width="16.83203125" customWidth="1"/>
    <col min="34" max="34" width="12.5" customWidth="1"/>
    <col min="35" max="35" width="11.6640625" customWidth="1"/>
    <col min="37" max="37" width="10" customWidth="1"/>
  </cols>
  <sheetData>
    <row r="2" spans="1:41" ht="40" customHeight="1" x14ac:dyDescent="0.25">
      <c r="A2" s="45" t="s">
        <v>194</v>
      </c>
    </row>
    <row r="3" spans="1:41" ht="26" x14ac:dyDescent="0.3">
      <c r="E3" s="54">
        <v>2021</v>
      </c>
      <c r="F3" s="54"/>
      <c r="G3" s="54"/>
      <c r="H3" s="54"/>
      <c r="I3" s="54"/>
      <c r="J3" s="55">
        <v>2022</v>
      </c>
      <c r="K3" s="55"/>
      <c r="L3" s="55"/>
      <c r="M3" s="55"/>
      <c r="N3" s="22"/>
      <c r="O3" s="22"/>
      <c r="P3" s="29"/>
      <c r="Q3" s="29"/>
      <c r="R3" s="30" t="s">
        <v>130</v>
      </c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34" t="s">
        <v>133</v>
      </c>
      <c r="AH3" s="29"/>
      <c r="AI3" s="29"/>
      <c r="AJ3" s="29"/>
      <c r="AK3" s="29"/>
      <c r="AL3" s="29"/>
      <c r="AM3" s="29"/>
      <c r="AN3" s="29"/>
      <c r="AO3" s="29"/>
    </row>
    <row r="4" spans="1:41" ht="68" x14ac:dyDescent="0.2">
      <c r="A4" s="35" t="s">
        <v>46</v>
      </c>
      <c r="B4" s="35" t="s">
        <v>47</v>
      </c>
      <c r="C4" s="35" t="s">
        <v>48</v>
      </c>
      <c r="D4" s="35" t="s">
        <v>49</v>
      </c>
      <c r="E4" s="35" t="s">
        <v>50</v>
      </c>
      <c r="F4" s="35" t="s">
        <v>51</v>
      </c>
      <c r="G4" s="35" t="s">
        <v>52</v>
      </c>
      <c r="H4" s="35" t="s">
        <v>53</v>
      </c>
      <c r="I4" s="35" t="s">
        <v>54</v>
      </c>
      <c r="J4" s="35" t="s">
        <v>55</v>
      </c>
      <c r="K4" s="35" t="s">
        <v>56</v>
      </c>
      <c r="L4" s="35" t="s">
        <v>57</v>
      </c>
      <c r="M4" s="36" t="s">
        <v>126</v>
      </c>
      <c r="N4" s="36" t="s">
        <v>127</v>
      </c>
      <c r="O4" s="36" t="s">
        <v>128</v>
      </c>
      <c r="P4" s="36" t="s">
        <v>129</v>
      </c>
      <c r="Q4" s="35" t="s">
        <v>58</v>
      </c>
      <c r="R4" s="35" t="s">
        <v>59</v>
      </c>
      <c r="S4" s="35" t="s">
        <v>60</v>
      </c>
      <c r="T4" s="35" t="s">
        <v>61</v>
      </c>
      <c r="U4" s="35" t="s">
        <v>129</v>
      </c>
      <c r="V4" s="35" t="s">
        <v>58</v>
      </c>
      <c r="W4" s="36" t="s">
        <v>59</v>
      </c>
      <c r="X4" s="36" t="s">
        <v>60</v>
      </c>
      <c r="Y4" s="36" t="s">
        <v>6</v>
      </c>
      <c r="Z4" s="36" t="s">
        <v>1</v>
      </c>
      <c r="AA4" s="36" t="s">
        <v>124</v>
      </c>
      <c r="AB4" s="36" t="s">
        <v>0</v>
      </c>
      <c r="AC4" s="36" t="s">
        <v>2</v>
      </c>
      <c r="AD4" s="36" t="s">
        <v>125</v>
      </c>
      <c r="AE4" s="36" t="s">
        <v>132</v>
      </c>
      <c r="AF4" s="36" t="s">
        <v>58</v>
      </c>
      <c r="AG4" s="35" t="s">
        <v>59</v>
      </c>
      <c r="AH4" s="35" t="s">
        <v>60</v>
      </c>
      <c r="AI4" s="35" t="s">
        <v>61</v>
      </c>
      <c r="AJ4" s="35" t="s">
        <v>1</v>
      </c>
      <c r="AK4" s="35" t="s">
        <v>124</v>
      </c>
      <c r="AL4" s="36" t="s">
        <v>0</v>
      </c>
      <c r="AM4" s="36" t="s">
        <v>2</v>
      </c>
      <c r="AN4" s="36" t="s">
        <v>125</v>
      </c>
      <c r="AO4" s="36" t="s">
        <v>125</v>
      </c>
    </row>
    <row r="5" spans="1:41" x14ac:dyDescent="0.2">
      <c r="A5" s="16" t="s">
        <v>131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6"/>
      <c r="N5" s="18"/>
      <c r="O5" s="18"/>
      <c r="P5" s="21">
        <v>7668.4845661736417</v>
      </c>
      <c r="Q5" s="18">
        <v>7508.3383202726027</v>
      </c>
      <c r="R5" s="18">
        <v>676.4700720117271</v>
      </c>
      <c r="S5" s="18">
        <v>450.03325581492641</v>
      </c>
      <c r="T5" s="18">
        <v>466.1954115423714</v>
      </c>
      <c r="U5" s="18"/>
      <c r="V5" s="18"/>
      <c r="W5" s="18"/>
      <c r="X5" s="18"/>
      <c r="Y5" s="18"/>
      <c r="Z5" s="18">
        <v>210.37921481254264</v>
      </c>
      <c r="AA5" s="18">
        <v>268.53093414815271</v>
      </c>
      <c r="AB5" s="18">
        <v>219.3376925013259</v>
      </c>
      <c r="AC5" s="18">
        <v>286.7609613358735</v>
      </c>
      <c r="AD5" s="18">
        <v>150.33285623811193</v>
      </c>
      <c r="AE5" s="18">
        <v>1.2</v>
      </c>
      <c r="AF5" s="18">
        <v>1.0213291195827767</v>
      </c>
      <c r="AG5" s="18">
        <v>11.336029313711757</v>
      </c>
      <c r="AH5" s="18">
        <v>17.039817540344757</v>
      </c>
      <c r="AI5" s="18">
        <v>16.449077739317627</v>
      </c>
      <c r="AJ5" s="18"/>
      <c r="AK5" s="18"/>
      <c r="AL5" s="18"/>
      <c r="AM5" s="18"/>
      <c r="AN5" s="18"/>
      <c r="AO5" s="18"/>
    </row>
    <row r="6" spans="1:41" x14ac:dyDescent="0.2">
      <c r="A6" s="16" t="s">
        <v>62</v>
      </c>
      <c r="B6" s="16">
        <v>9836</v>
      </c>
      <c r="C6" s="16" t="s">
        <v>63</v>
      </c>
      <c r="D6" s="18"/>
      <c r="E6" s="18"/>
      <c r="F6" s="19"/>
      <c r="G6" s="19">
        <v>0</v>
      </c>
      <c r="H6" s="31">
        <v>9836</v>
      </c>
      <c r="I6" s="16">
        <v>0</v>
      </c>
      <c r="J6" s="16">
        <v>0</v>
      </c>
      <c r="K6" s="16">
        <v>0</v>
      </c>
      <c r="L6" s="16">
        <v>0</v>
      </c>
      <c r="M6" s="16"/>
      <c r="N6" s="18"/>
      <c r="O6" s="18"/>
      <c r="P6" s="18">
        <v>11507.69975927891</v>
      </c>
      <c r="Q6" s="18">
        <v>9020.2326440664237</v>
      </c>
      <c r="R6" s="18">
        <v>1490.7643353574897</v>
      </c>
      <c r="S6" s="18">
        <v>825.5449897511935</v>
      </c>
      <c r="T6" s="18">
        <v>843.66080975850696</v>
      </c>
      <c r="U6" s="18"/>
      <c r="V6" s="18"/>
      <c r="W6" s="18"/>
      <c r="X6" s="18"/>
      <c r="Y6" s="18"/>
      <c r="Z6" s="18"/>
      <c r="AA6" s="18"/>
      <c r="AB6" s="18"/>
      <c r="AC6" s="18"/>
      <c r="AD6" s="18"/>
      <c r="AE6" s="18">
        <v>0.23</v>
      </c>
      <c r="AF6" s="18">
        <v>1.2757652949060867</v>
      </c>
      <c r="AG6" s="18">
        <v>7.7193285929525066</v>
      </c>
      <c r="AH6" s="18">
        <v>13.939518623627228</v>
      </c>
      <c r="AI6" s="18">
        <v>13.640197133932206</v>
      </c>
      <c r="AJ6" s="18"/>
      <c r="AK6" s="18"/>
      <c r="AL6" s="18"/>
      <c r="AM6" s="18"/>
      <c r="AN6" s="18"/>
      <c r="AO6" s="18"/>
    </row>
    <row r="7" spans="1:41" x14ac:dyDescent="0.2">
      <c r="A7" s="16" t="s">
        <v>64</v>
      </c>
      <c r="B7" s="16">
        <v>14404</v>
      </c>
      <c r="C7" s="16" t="s">
        <v>65</v>
      </c>
      <c r="D7" s="18"/>
      <c r="E7" s="18"/>
      <c r="F7" s="19"/>
      <c r="G7" s="19">
        <v>13</v>
      </c>
      <c r="H7" s="19">
        <v>519</v>
      </c>
      <c r="I7" s="16">
        <v>606</v>
      </c>
      <c r="J7" s="16">
        <v>191</v>
      </c>
      <c r="K7" s="16">
        <v>3586</v>
      </c>
      <c r="L7" s="32">
        <v>9489</v>
      </c>
      <c r="M7" s="16"/>
      <c r="N7" s="18"/>
      <c r="O7" s="18"/>
      <c r="P7" s="18">
        <v>9041.7761782605612</v>
      </c>
      <c r="Q7" s="18">
        <v>9560.2817974709305</v>
      </c>
      <c r="R7" s="18">
        <v>1856.1307238331322</v>
      </c>
      <c r="S7" s="18">
        <v>908.64843304588373</v>
      </c>
      <c r="T7" s="18">
        <v>864.87928835531704</v>
      </c>
      <c r="U7" s="18"/>
      <c r="V7" s="18"/>
      <c r="W7" s="18"/>
      <c r="X7" s="18"/>
      <c r="Y7" s="18"/>
      <c r="Z7" s="18"/>
      <c r="AA7" s="18"/>
      <c r="AB7" s="18"/>
      <c r="AC7" s="18"/>
      <c r="AD7" s="18"/>
      <c r="AE7" s="18">
        <v>1.62</v>
      </c>
      <c r="AF7" s="18">
        <v>0.94576460922443373</v>
      </c>
      <c r="AG7" s="18">
        <v>4.8713035467610872</v>
      </c>
      <c r="AH7" s="18">
        <v>9.9507970843592286</v>
      </c>
      <c r="AI7" s="18">
        <v>10.454379356747808</v>
      </c>
      <c r="AJ7" s="18"/>
      <c r="AK7" s="18"/>
      <c r="AL7" s="18"/>
      <c r="AM7" s="18"/>
      <c r="AN7" s="18"/>
      <c r="AO7" s="18"/>
    </row>
    <row r="8" spans="1:41" x14ac:dyDescent="0.2">
      <c r="A8" s="16" t="s">
        <v>66</v>
      </c>
      <c r="B8" s="16">
        <v>9597</v>
      </c>
      <c r="C8" s="16" t="s">
        <v>67</v>
      </c>
      <c r="D8" s="18"/>
      <c r="E8" s="18"/>
      <c r="F8" s="19"/>
      <c r="G8" s="19">
        <v>0</v>
      </c>
      <c r="H8" s="19">
        <v>33</v>
      </c>
      <c r="I8" s="16">
        <v>703</v>
      </c>
      <c r="J8" s="16">
        <v>101</v>
      </c>
      <c r="K8" s="16">
        <v>2926</v>
      </c>
      <c r="L8" s="32">
        <v>5834</v>
      </c>
      <c r="M8" s="16"/>
      <c r="N8" s="18"/>
      <c r="O8" s="18"/>
      <c r="P8" s="18">
        <v>14989.317612923112</v>
      </c>
      <c r="Q8" s="18">
        <v>14890.345990643742</v>
      </c>
      <c r="R8" s="18">
        <v>2904.0214248959819</v>
      </c>
      <c r="S8" s="18">
        <v>1490.3014012141514</v>
      </c>
      <c r="T8" s="18">
        <v>1504.0117716025493</v>
      </c>
      <c r="U8" s="18"/>
      <c r="V8" s="18"/>
      <c r="W8" s="18"/>
      <c r="X8" s="18"/>
      <c r="Y8" s="18"/>
      <c r="Z8" s="18"/>
      <c r="AA8" s="18"/>
      <c r="AB8" s="18"/>
      <c r="AC8" s="18"/>
      <c r="AD8" s="18"/>
      <c r="AE8" s="18">
        <v>2.57</v>
      </c>
      <c r="AF8" s="18">
        <v>1.0066466972857151</v>
      </c>
      <c r="AG8" s="18">
        <v>5.1615726676190103</v>
      </c>
      <c r="AH8" s="18">
        <v>10.057910165494905</v>
      </c>
      <c r="AI8" s="18">
        <v>9.9662236000664723</v>
      </c>
      <c r="AJ8" s="18"/>
      <c r="AK8" s="18"/>
      <c r="AL8" s="18"/>
      <c r="AM8" s="18"/>
      <c r="AN8" s="18"/>
      <c r="AO8" s="18"/>
    </row>
    <row r="9" spans="1:41" x14ac:dyDescent="0.2">
      <c r="A9" s="16" t="s">
        <v>68</v>
      </c>
      <c r="B9" s="16">
        <v>14281</v>
      </c>
      <c r="C9" s="16" t="s">
        <v>69</v>
      </c>
      <c r="D9" s="18"/>
      <c r="E9" s="18"/>
      <c r="F9" s="19"/>
      <c r="G9" s="19">
        <v>150</v>
      </c>
      <c r="H9" s="19">
        <v>0</v>
      </c>
      <c r="I9" s="16">
        <v>201</v>
      </c>
      <c r="J9" s="32">
        <v>13930</v>
      </c>
      <c r="K9" s="16">
        <v>0</v>
      </c>
      <c r="L9" s="16">
        <v>0</v>
      </c>
      <c r="M9" s="16"/>
      <c r="N9" s="18"/>
      <c r="O9" s="18"/>
      <c r="P9" s="18">
        <v>14835.947144086076</v>
      </c>
      <c r="Q9" s="18">
        <v>15380.658777184126</v>
      </c>
      <c r="R9" s="18">
        <v>3201.5861637784174</v>
      </c>
      <c r="S9" s="18">
        <v>1467.6126522152706</v>
      </c>
      <c r="T9" s="18">
        <v>1663.0339283357607</v>
      </c>
      <c r="U9" s="18"/>
      <c r="V9" s="18"/>
      <c r="W9" s="18"/>
      <c r="X9" s="18"/>
      <c r="Y9" s="18"/>
      <c r="Z9" s="18"/>
      <c r="AA9" s="18"/>
      <c r="AB9" s="18"/>
      <c r="AC9" s="18"/>
      <c r="AD9" s="18"/>
      <c r="AE9" s="18">
        <v>4.01</v>
      </c>
      <c r="AF9" s="18">
        <v>0.96458463574355591</v>
      </c>
      <c r="AG9" s="18">
        <v>4.6339365505556565</v>
      </c>
      <c r="AH9" s="18">
        <v>10.108898367489632</v>
      </c>
      <c r="AI9" s="18">
        <v>8.9210129097803659</v>
      </c>
      <c r="AJ9" s="18"/>
      <c r="AK9" s="18"/>
      <c r="AL9" s="18"/>
      <c r="AM9" s="18"/>
      <c r="AN9" s="18"/>
      <c r="AO9" s="18"/>
    </row>
    <row r="10" spans="1:41" x14ac:dyDescent="0.2">
      <c r="A10" s="16" t="s">
        <v>70</v>
      </c>
      <c r="B10" s="16">
        <v>9525</v>
      </c>
      <c r="C10" s="16" t="s">
        <v>71</v>
      </c>
      <c r="D10" s="18"/>
      <c r="E10" s="18"/>
      <c r="F10" s="19">
        <v>101</v>
      </c>
      <c r="G10" s="19">
        <v>0</v>
      </c>
      <c r="H10" s="16">
        <v>1</v>
      </c>
      <c r="I10" s="32">
        <v>8043</v>
      </c>
      <c r="J10" s="16">
        <v>1380</v>
      </c>
      <c r="K10" s="16">
        <v>0</v>
      </c>
      <c r="L10" s="16">
        <v>0</v>
      </c>
      <c r="M10" s="16"/>
      <c r="N10" s="18"/>
      <c r="O10" s="18"/>
      <c r="P10" s="18">
        <v>17551.954218847746</v>
      </c>
      <c r="Q10" s="18">
        <v>17451.967162431632</v>
      </c>
      <c r="R10" s="18">
        <v>3247.7828351942539</v>
      </c>
      <c r="S10" s="18">
        <v>1566.4396934975578</v>
      </c>
      <c r="T10" s="18">
        <v>1756.8313998587505</v>
      </c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>
        <v>5.12</v>
      </c>
      <c r="AF10" s="18">
        <v>1.005729271404507</v>
      </c>
      <c r="AG10" s="18">
        <v>5.4042881280878321</v>
      </c>
      <c r="AH10" s="18">
        <v>11.204998374152289</v>
      </c>
      <c r="AI10" s="18">
        <v>9.9906879056572677</v>
      </c>
      <c r="AJ10" s="18"/>
      <c r="AK10" s="18"/>
      <c r="AL10" s="18"/>
      <c r="AM10" s="18"/>
      <c r="AN10" s="18"/>
      <c r="AO10" s="18"/>
    </row>
    <row r="11" spans="1:41" x14ac:dyDescent="0.2">
      <c r="A11" s="16" t="s">
        <v>72</v>
      </c>
      <c r="B11" s="16">
        <v>14414</v>
      </c>
      <c r="C11" s="16" t="s">
        <v>73</v>
      </c>
      <c r="D11" s="18"/>
      <c r="E11" s="18"/>
      <c r="F11" s="19"/>
      <c r="G11" s="19">
        <v>0</v>
      </c>
      <c r="H11" s="19">
        <v>0</v>
      </c>
      <c r="I11" s="16">
        <v>603</v>
      </c>
      <c r="J11" s="16">
        <v>852</v>
      </c>
      <c r="K11" s="16">
        <v>801</v>
      </c>
      <c r="L11" s="32">
        <v>12158</v>
      </c>
      <c r="M11" s="16"/>
      <c r="N11" s="18"/>
      <c r="O11" s="18"/>
      <c r="P11" s="21">
        <v>14057.946872675246</v>
      </c>
      <c r="Q11" s="18">
        <v>13762.926111209597</v>
      </c>
      <c r="R11" s="18">
        <v>2782.3680991301871</v>
      </c>
      <c r="S11" s="18">
        <v>1163.2513938916588</v>
      </c>
      <c r="T11" s="18">
        <v>1524.0610053739499</v>
      </c>
      <c r="U11" s="18"/>
      <c r="V11" s="18"/>
      <c r="W11" s="18"/>
      <c r="X11" s="18"/>
      <c r="Y11" s="18"/>
      <c r="Z11" s="18">
        <v>816.70904298243306</v>
      </c>
      <c r="AA11" s="18">
        <v>1199.692311890841</v>
      </c>
      <c r="AB11" s="18">
        <v>942.23318470826382</v>
      </c>
      <c r="AC11" s="18">
        <v>2134.2931965320522</v>
      </c>
      <c r="AD11" s="18">
        <v>1056.9361248362952</v>
      </c>
      <c r="AE11" s="18">
        <v>2.42</v>
      </c>
      <c r="AF11" s="18">
        <v>1.0214359038973087</v>
      </c>
      <c r="AG11" s="18">
        <v>5.0525115196188404</v>
      </c>
      <c r="AH11" s="18">
        <v>12.085046230328913</v>
      </c>
      <c r="AI11" s="18">
        <v>9.2240053535297495</v>
      </c>
      <c r="AJ11" s="18">
        <v>17.212919329678126</v>
      </c>
      <c r="AK11" s="18">
        <v>11.717960291433764</v>
      </c>
      <c r="AL11" s="18">
        <v>14.919817196873506</v>
      </c>
      <c r="AM11" s="18">
        <v>6.5866990043905744</v>
      </c>
      <c r="AN11" s="18">
        <v>13.300658897293937</v>
      </c>
      <c r="AO11" s="18">
        <v>13.300658897293937</v>
      </c>
    </row>
    <row r="12" spans="1:41" x14ac:dyDescent="0.2">
      <c r="A12" s="16" t="s">
        <v>74</v>
      </c>
      <c r="B12" s="16">
        <v>9555</v>
      </c>
      <c r="C12" s="16" t="s">
        <v>75</v>
      </c>
      <c r="D12" s="18"/>
      <c r="E12" s="18"/>
      <c r="F12" s="19"/>
      <c r="G12" s="19">
        <v>0</v>
      </c>
      <c r="H12" s="19">
        <v>343</v>
      </c>
      <c r="I12" s="16">
        <v>291</v>
      </c>
      <c r="J12" s="16">
        <v>527</v>
      </c>
      <c r="K12" s="32">
        <v>8394</v>
      </c>
      <c r="L12" s="16">
        <v>0</v>
      </c>
      <c r="M12" s="16"/>
      <c r="N12" s="18"/>
      <c r="O12" s="18"/>
      <c r="P12" s="18">
        <v>20022.088160006206</v>
      </c>
      <c r="Q12" s="18">
        <v>17520.811269662368</v>
      </c>
      <c r="R12" s="18">
        <v>3929.0826083482416</v>
      </c>
      <c r="S12" s="18">
        <v>1860.9146153254578</v>
      </c>
      <c r="T12" s="18">
        <v>2093.2914864540448</v>
      </c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>
        <v>2.93</v>
      </c>
      <c r="AF12" s="18">
        <v>1.1427603352291595</v>
      </c>
      <c r="AG12" s="18">
        <v>5.095868464934961</v>
      </c>
      <c r="AH12" s="18">
        <v>10.759272883943961</v>
      </c>
      <c r="AI12" s="18">
        <v>9.5648830034286583</v>
      </c>
      <c r="AJ12" s="18"/>
      <c r="AK12" s="18"/>
      <c r="AL12" s="18"/>
      <c r="AM12" s="18"/>
      <c r="AN12" s="18"/>
      <c r="AO12" s="18"/>
    </row>
    <row r="13" spans="1:41" x14ac:dyDescent="0.2">
      <c r="A13" s="16" t="s">
        <v>76</v>
      </c>
      <c r="B13" s="16">
        <v>9497</v>
      </c>
      <c r="C13" s="16" t="s">
        <v>77</v>
      </c>
      <c r="D13" s="18"/>
      <c r="E13" s="18"/>
      <c r="F13" s="19"/>
      <c r="G13" s="19">
        <v>0</v>
      </c>
      <c r="H13" s="19">
        <v>0</v>
      </c>
      <c r="I13" s="16">
        <v>60</v>
      </c>
      <c r="J13" s="32">
        <v>9437</v>
      </c>
      <c r="K13" s="16">
        <v>0</v>
      </c>
      <c r="L13" s="16">
        <v>0</v>
      </c>
      <c r="M13" s="16"/>
      <c r="N13" s="18"/>
      <c r="O13" s="18"/>
      <c r="P13" s="18">
        <v>32229.787851367757</v>
      </c>
      <c r="Q13" s="18">
        <v>29649.226123065309</v>
      </c>
      <c r="R13" s="18">
        <v>7823.5093637857681</v>
      </c>
      <c r="S13" s="18">
        <v>3357.9651205278528</v>
      </c>
      <c r="T13" s="18">
        <v>3600.3690819576482</v>
      </c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>
        <v>5.12</v>
      </c>
      <c r="AF13" s="18">
        <v>1.0870363940559962</v>
      </c>
      <c r="AG13" s="18">
        <v>4.1196074999994474</v>
      </c>
      <c r="AH13" s="18">
        <v>9.5980115023652832</v>
      </c>
      <c r="AI13" s="18">
        <v>8.9518010841942015</v>
      </c>
      <c r="AJ13" s="18"/>
      <c r="AK13" s="18"/>
      <c r="AL13" s="18"/>
      <c r="AM13" s="18"/>
      <c r="AN13" s="18"/>
      <c r="AO13" s="18"/>
    </row>
    <row r="14" spans="1:41" x14ac:dyDescent="0.2">
      <c r="A14" s="16" t="s">
        <v>78</v>
      </c>
      <c r="B14" s="16">
        <v>14353</v>
      </c>
      <c r="C14" s="16" t="s">
        <v>79</v>
      </c>
      <c r="D14" s="18"/>
      <c r="E14" s="18"/>
      <c r="F14" s="19">
        <v>101</v>
      </c>
      <c r="G14" s="19">
        <v>0</v>
      </c>
      <c r="H14" s="16">
        <v>100</v>
      </c>
      <c r="I14" s="32">
        <v>12997</v>
      </c>
      <c r="J14" s="16">
        <v>1155</v>
      </c>
      <c r="K14" s="16">
        <v>0</v>
      </c>
      <c r="L14" s="16">
        <v>0</v>
      </c>
      <c r="M14" s="16"/>
      <c r="N14" s="18"/>
      <c r="O14" s="18"/>
      <c r="P14" s="21">
        <v>23150.576471015051</v>
      </c>
      <c r="Q14" s="18">
        <v>20827.009424808366</v>
      </c>
      <c r="R14" s="18">
        <v>5689.2317024263912</v>
      </c>
      <c r="S14" s="18">
        <v>2334.5418421114528</v>
      </c>
      <c r="T14" s="18">
        <v>2541.0993171566597</v>
      </c>
      <c r="U14" s="18"/>
      <c r="V14" s="18"/>
      <c r="W14" s="18"/>
      <c r="X14" s="18"/>
      <c r="Y14" s="18"/>
      <c r="Z14" s="18">
        <v>1197.2878000604742</v>
      </c>
      <c r="AA14" s="18">
        <v>1367.3561728561313</v>
      </c>
      <c r="AB14" s="18">
        <v>1034.1638671231406</v>
      </c>
      <c r="AC14" s="18">
        <v>2699.2680998042092</v>
      </c>
      <c r="AD14" s="18">
        <v>1403.790035330946</v>
      </c>
      <c r="AE14" s="18">
        <v>5.79</v>
      </c>
      <c r="AF14" s="18">
        <v>1.1115650835322972</v>
      </c>
      <c r="AG14" s="18">
        <v>4.069192060000228</v>
      </c>
      <c r="AH14" s="18">
        <v>9.9165395339741469</v>
      </c>
      <c r="AI14" s="18">
        <v>9.1104571610838025</v>
      </c>
      <c r="AJ14" s="18">
        <v>19.335849300264925</v>
      </c>
      <c r="AK14" s="18">
        <v>16.930904273945075</v>
      </c>
      <c r="AL14" s="18">
        <v>22.385791272533844</v>
      </c>
      <c r="AM14" s="18">
        <v>8.5766124797660055</v>
      </c>
      <c r="AN14" s="18">
        <v>16.491480839979936</v>
      </c>
      <c r="AO14" s="18">
        <v>16.491480839979936</v>
      </c>
    </row>
    <row r="15" spans="1:41" x14ac:dyDescent="0.2">
      <c r="A15" s="16" t="s">
        <v>80</v>
      </c>
      <c r="B15" s="16">
        <v>9810</v>
      </c>
      <c r="C15" s="16" t="s">
        <v>81</v>
      </c>
      <c r="D15" s="18"/>
      <c r="E15" s="18"/>
      <c r="F15" s="19"/>
      <c r="G15" s="19">
        <v>0</v>
      </c>
      <c r="H15" s="19">
        <v>14</v>
      </c>
      <c r="I15" s="32">
        <v>9796</v>
      </c>
      <c r="J15" s="16">
        <v>0</v>
      </c>
      <c r="K15" s="16">
        <v>0</v>
      </c>
      <c r="L15" s="16">
        <v>0</v>
      </c>
      <c r="M15" s="16"/>
      <c r="N15" s="18"/>
      <c r="O15" s="18"/>
      <c r="P15" s="18">
        <v>23417.445670540346</v>
      </c>
      <c r="Q15" s="18">
        <v>17502.197125491093</v>
      </c>
      <c r="R15" s="18">
        <v>4143.5363949180492</v>
      </c>
      <c r="S15" s="18">
        <v>1856.8390804526052</v>
      </c>
      <c r="T15" s="18">
        <v>1857.7995573417895</v>
      </c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>
        <v>0.56999999999999995</v>
      </c>
      <c r="AF15" s="18">
        <v>1.337971770209009</v>
      </c>
      <c r="AG15" s="18">
        <v>5.6515602708983801</v>
      </c>
      <c r="AH15" s="18">
        <v>12.611456704601636</v>
      </c>
      <c r="AI15" s="18">
        <v>12.604936618699016</v>
      </c>
      <c r="AJ15" s="18"/>
      <c r="AK15" s="18"/>
      <c r="AL15" s="18"/>
      <c r="AM15" s="18"/>
      <c r="AN15" s="18"/>
      <c r="AO15" s="18"/>
    </row>
    <row r="16" spans="1:41" x14ac:dyDescent="0.2">
      <c r="A16" s="16" t="s">
        <v>82</v>
      </c>
      <c r="B16" s="16">
        <v>9606</v>
      </c>
      <c r="C16" s="16" t="s">
        <v>73</v>
      </c>
      <c r="D16" s="18"/>
      <c r="E16" s="18"/>
      <c r="F16" s="19"/>
      <c r="G16" s="19">
        <v>0</v>
      </c>
      <c r="H16" s="19">
        <v>0</v>
      </c>
      <c r="I16" s="16">
        <v>806</v>
      </c>
      <c r="J16" s="16">
        <v>169</v>
      </c>
      <c r="K16" s="16">
        <v>327</v>
      </c>
      <c r="L16" s="32">
        <v>8304</v>
      </c>
      <c r="M16" s="16"/>
      <c r="N16" s="18"/>
      <c r="O16" s="18"/>
      <c r="P16" s="18">
        <v>14528.44952042132</v>
      </c>
      <c r="Q16" s="18">
        <v>15403.84030354598</v>
      </c>
      <c r="R16" s="18">
        <v>4509.5840721668765</v>
      </c>
      <c r="S16" s="18">
        <v>1457.2296299631237</v>
      </c>
      <c r="T16" s="18">
        <v>1607.7403069142852</v>
      </c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>
        <v>2.74</v>
      </c>
      <c r="AF16" s="18">
        <v>0.94317061421864101</v>
      </c>
      <c r="AG16" s="18">
        <v>3.2216828177327517</v>
      </c>
      <c r="AH16" s="18">
        <v>9.969910864898468</v>
      </c>
      <c r="AI16" s="18">
        <v>9.0365648344698037</v>
      </c>
      <c r="AJ16" s="18"/>
      <c r="AK16" s="18"/>
      <c r="AL16" s="18"/>
      <c r="AM16" s="18"/>
      <c r="AN16" s="18"/>
      <c r="AO16" s="18"/>
    </row>
    <row r="17" spans="1:41" x14ac:dyDescent="0.2">
      <c r="A17" s="16" t="s">
        <v>83</v>
      </c>
      <c r="B17" s="16">
        <v>14384</v>
      </c>
      <c r="C17" s="16" t="s">
        <v>84</v>
      </c>
      <c r="D17" s="18"/>
      <c r="E17" s="18"/>
      <c r="F17" s="19"/>
      <c r="G17" s="19">
        <v>189</v>
      </c>
      <c r="H17" s="19">
        <v>636</v>
      </c>
      <c r="I17" s="16">
        <v>670</v>
      </c>
      <c r="J17" s="16">
        <v>187</v>
      </c>
      <c r="K17" s="32">
        <v>12702</v>
      </c>
      <c r="L17" s="16">
        <v>0</v>
      </c>
      <c r="M17" s="16"/>
      <c r="N17" s="18"/>
      <c r="O17" s="18"/>
      <c r="P17" s="18">
        <v>16784.401879112091</v>
      </c>
      <c r="Q17" s="18">
        <v>18816.626630241008</v>
      </c>
      <c r="R17" s="18">
        <v>5060.2325837191902</v>
      </c>
      <c r="S17" s="18">
        <v>1899.1662753071089</v>
      </c>
      <c r="T17" s="18">
        <v>2108.857748078854</v>
      </c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>
        <v>3</v>
      </c>
      <c r="AF17" s="18">
        <v>0.89199845482065099</v>
      </c>
      <c r="AG17" s="18">
        <v>3.3169230072772313</v>
      </c>
      <c r="AH17" s="18">
        <v>8.8377737628043818</v>
      </c>
      <c r="AI17" s="18">
        <v>7.9590014520431707</v>
      </c>
      <c r="AJ17" s="18"/>
      <c r="AK17" s="18"/>
      <c r="AL17" s="18"/>
      <c r="AM17" s="18"/>
      <c r="AN17" s="18"/>
      <c r="AO17" s="18"/>
    </row>
    <row r="18" spans="1:41" x14ac:dyDescent="0.2">
      <c r="A18" s="16" t="s">
        <v>85</v>
      </c>
      <c r="B18" s="16">
        <v>14858</v>
      </c>
      <c r="C18" s="16" t="s">
        <v>86</v>
      </c>
      <c r="D18" s="18"/>
      <c r="E18" s="18"/>
      <c r="F18" s="19">
        <v>50</v>
      </c>
      <c r="G18" s="19">
        <v>90</v>
      </c>
      <c r="H18" s="32">
        <v>14718</v>
      </c>
      <c r="I18" s="16">
        <v>0</v>
      </c>
      <c r="J18" s="16">
        <v>0</v>
      </c>
      <c r="K18" s="16">
        <v>0</v>
      </c>
      <c r="L18" s="16">
        <v>0</v>
      </c>
      <c r="M18" s="16"/>
      <c r="N18" s="18"/>
      <c r="O18" s="18"/>
      <c r="P18" s="18">
        <v>14343.592551065751</v>
      </c>
      <c r="Q18" s="18">
        <v>17121.946907998739</v>
      </c>
      <c r="R18" s="18">
        <v>2866.1364988180712</v>
      </c>
      <c r="S18" s="18">
        <v>1313.2134427311403</v>
      </c>
      <c r="T18" s="18">
        <v>1481.2925860033586</v>
      </c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>
        <v>0.56000000000000005</v>
      </c>
      <c r="AF18" s="18">
        <v>0.83773139983076084</v>
      </c>
      <c r="AG18" s="18">
        <v>5.004504341290346</v>
      </c>
      <c r="AH18" s="18">
        <v>10.922514257267144</v>
      </c>
      <c r="AI18" s="18">
        <v>9.6831596178887711</v>
      </c>
      <c r="AJ18" s="18"/>
      <c r="AK18" s="18"/>
      <c r="AL18" s="18"/>
      <c r="AM18" s="18"/>
      <c r="AN18" s="18"/>
      <c r="AO18" s="18"/>
    </row>
    <row r="19" spans="1:41" x14ac:dyDescent="0.2">
      <c r="A19" s="16" t="s">
        <v>87</v>
      </c>
      <c r="B19" s="16">
        <v>14740</v>
      </c>
      <c r="C19" s="16" t="s">
        <v>81</v>
      </c>
      <c r="D19" s="18"/>
      <c r="E19" s="18"/>
      <c r="F19" s="19"/>
      <c r="G19" s="19">
        <v>0</v>
      </c>
      <c r="H19" s="19">
        <v>7</v>
      </c>
      <c r="I19" s="32">
        <v>14733</v>
      </c>
      <c r="J19" s="16">
        <v>0</v>
      </c>
      <c r="K19" s="16">
        <v>0</v>
      </c>
      <c r="L19" s="16">
        <v>0</v>
      </c>
      <c r="M19" s="16"/>
      <c r="N19" s="18"/>
      <c r="O19" s="18"/>
      <c r="P19" s="18">
        <v>20019.28340341158</v>
      </c>
      <c r="Q19" s="18">
        <v>17812.915227443991</v>
      </c>
      <c r="R19" s="18">
        <v>3638.0264847359554</v>
      </c>
      <c r="S19" s="18">
        <v>1803.4161233031853</v>
      </c>
      <c r="T19" s="18">
        <v>2019.388180503101</v>
      </c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>
        <v>0.44</v>
      </c>
      <c r="AF19" s="18">
        <v>1.1238633961816809</v>
      </c>
      <c r="AG19" s="18">
        <v>5.5027866035077979</v>
      </c>
      <c r="AH19" s="18">
        <v>11.10075658342442</v>
      </c>
      <c r="AI19" s="18">
        <v>9.9135389603122608</v>
      </c>
      <c r="AJ19" s="18"/>
      <c r="AK19" s="18"/>
      <c r="AL19" s="18"/>
      <c r="AM19" s="18"/>
      <c r="AN19" s="18"/>
      <c r="AO19" s="18"/>
    </row>
    <row r="20" spans="1:41" x14ac:dyDescent="0.2">
      <c r="A20" s="16" t="s">
        <v>88</v>
      </c>
      <c r="B20" s="16">
        <v>9540</v>
      </c>
      <c r="C20" s="16" t="s">
        <v>79</v>
      </c>
      <c r="D20" s="18"/>
      <c r="E20" s="18"/>
      <c r="F20" s="19">
        <v>1470</v>
      </c>
      <c r="G20" s="19">
        <v>819</v>
      </c>
      <c r="H20" s="16">
        <v>1394</v>
      </c>
      <c r="I20" s="32">
        <v>3022</v>
      </c>
      <c r="J20" s="16">
        <v>2835</v>
      </c>
      <c r="K20" s="16">
        <v>0</v>
      </c>
      <c r="L20" s="16">
        <v>0</v>
      </c>
      <c r="M20" s="16"/>
      <c r="N20" s="18"/>
      <c r="O20" s="18"/>
      <c r="P20" s="18">
        <v>9203.8400246537421</v>
      </c>
      <c r="Q20" s="18">
        <v>10911.510077255309</v>
      </c>
      <c r="R20" s="18">
        <v>1527.8493593677786</v>
      </c>
      <c r="S20" s="18">
        <v>851.7561657925196</v>
      </c>
      <c r="T20" s="18">
        <v>927.20332002960777</v>
      </c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>
        <v>2.66</v>
      </c>
      <c r="AF20" s="18">
        <v>0.84349828387537762</v>
      </c>
      <c r="AG20" s="18">
        <v>6.0240494052779363</v>
      </c>
      <c r="AH20" s="18">
        <v>10.805721630544342</v>
      </c>
      <c r="AI20" s="18">
        <v>9.9264528349184964</v>
      </c>
      <c r="AJ20" s="18"/>
      <c r="AK20" s="18"/>
      <c r="AL20" s="18"/>
      <c r="AM20" s="18"/>
      <c r="AN20" s="18"/>
      <c r="AO20" s="18"/>
    </row>
    <row r="21" spans="1:41" ht="17" x14ac:dyDescent="0.2">
      <c r="A21" s="19" t="s">
        <v>89</v>
      </c>
      <c r="B21" s="19">
        <v>9534</v>
      </c>
      <c r="C21" s="19" t="s">
        <v>90</v>
      </c>
      <c r="D21" s="19" t="s">
        <v>91</v>
      </c>
      <c r="E21" s="19">
        <v>28</v>
      </c>
      <c r="F21" s="19">
        <v>1307</v>
      </c>
      <c r="G21" s="31">
        <v>8199</v>
      </c>
      <c r="H21" s="16"/>
      <c r="I21" s="16"/>
      <c r="J21" s="16"/>
      <c r="K21" s="16"/>
      <c r="L21" s="16"/>
      <c r="M21" s="16"/>
      <c r="N21" s="18"/>
      <c r="O21" s="18"/>
      <c r="P21" s="18">
        <v>7561.3730859366196</v>
      </c>
      <c r="Q21" s="18">
        <v>7648.5963551330296</v>
      </c>
      <c r="R21" s="18">
        <v>637.05288796092327</v>
      </c>
      <c r="S21" s="18">
        <v>541.93813789951582</v>
      </c>
      <c r="T21" s="18">
        <v>454.72613724181269</v>
      </c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>
        <v>1.08</v>
      </c>
      <c r="AF21" s="18">
        <v>0.98859617305626624</v>
      </c>
      <c r="AG21" s="18">
        <v>11.86930195095581</v>
      </c>
      <c r="AH21" s="18">
        <v>13.952465340866308</v>
      </c>
      <c r="AI21" s="18">
        <v>16.628410963576652</v>
      </c>
      <c r="AJ21" s="18"/>
      <c r="AK21" s="18"/>
      <c r="AL21" s="18"/>
      <c r="AM21" s="18"/>
      <c r="AN21" s="18"/>
      <c r="AO21" s="18"/>
    </row>
    <row r="22" spans="1:41" ht="17" x14ac:dyDescent="0.2">
      <c r="A22" s="19" t="s">
        <v>92</v>
      </c>
      <c r="B22" s="19">
        <v>9533</v>
      </c>
      <c r="C22" s="19" t="s">
        <v>90</v>
      </c>
      <c r="D22" s="19" t="s">
        <v>91</v>
      </c>
      <c r="E22" s="19">
        <v>181</v>
      </c>
      <c r="F22" s="19">
        <v>1481</v>
      </c>
      <c r="G22" s="31">
        <v>7871</v>
      </c>
      <c r="H22" s="16"/>
      <c r="I22" s="16"/>
      <c r="J22" s="16"/>
      <c r="K22" s="16"/>
      <c r="L22" s="16"/>
      <c r="M22" s="16"/>
      <c r="N22" s="18"/>
      <c r="O22" s="18"/>
      <c r="P22" s="18">
        <v>8500.2323034691217</v>
      </c>
      <c r="Q22" s="18">
        <v>8360.6195178865182</v>
      </c>
      <c r="R22" s="18">
        <v>841.87535650646521</v>
      </c>
      <c r="S22" s="18">
        <v>667.7777684505478</v>
      </c>
      <c r="T22" s="18">
        <v>586.20984985226346</v>
      </c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>
        <v>1.19</v>
      </c>
      <c r="AF22" s="18">
        <v>1.0166988565002772</v>
      </c>
      <c r="AG22" s="18">
        <v>10.096782424826618</v>
      </c>
      <c r="AH22" s="18">
        <v>12.729133410943442</v>
      </c>
      <c r="AI22" s="18">
        <v>14.500323230002616</v>
      </c>
      <c r="AJ22" s="18"/>
      <c r="AK22" s="18"/>
      <c r="AL22" s="18"/>
      <c r="AM22" s="18"/>
      <c r="AN22" s="18"/>
      <c r="AO22" s="18"/>
    </row>
    <row r="23" spans="1:41" ht="17" x14ac:dyDescent="0.2">
      <c r="A23" s="19" t="s">
        <v>93</v>
      </c>
      <c r="B23" s="19">
        <v>19171</v>
      </c>
      <c r="C23" s="19" t="s">
        <v>94</v>
      </c>
      <c r="D23" s="20">
        <v>7625</v>
      </c>
      <c r="E23" s="33">
        <v>11546</v>
      </c>
      <c r="F23" s="19" t="s">
        <v>91</v>
      </c>
      <c r="G23" s="19" t="s">
        <v>91</v>
      </c>
      <c r="H23" s="16"/>
      <c r="I23" s="16"/>
      <c r="J23" s="16"/>
      <c r="K23" s="16"/>
      <c r="L23" s="16"/>
      <c r="M23" s="16"/>
      <c r="N23" s="18"/>
      <c r="O23" s="18"/>
      <c r="P23" s="18">
        <v>8923.5050572148139</v>
      </c>
      <c r="Q23" s="18">
        <v>8885.4169727153439</v>
      </c>
      <c r="R23" s="18">
        <v>688.8168484119924</v>
      </c>
      <c r="S23" s="18">
        <v>663.02119185944593</v>
      </c>
      <c r="T23" s="18">
        <v>599.63547763517647</v>
      </c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>
        <v>1.34</v>
      </c>
      <c r="AF23" s="18">
        <v>1.0042865838054003</v>
      </c>
      <c r="AG23" s="18">
        <v>12.954829832904323</v>
      </c>
      <c r="AH23" s="18">
        <v>13.4588534526156</v>
      </c>
      <c r="AI23" s="18">
        <v>14.881549524733014</v>
      </c>
      <c r="AJ23" s="18"/>
      <c r="AK23" s="18"/>
      <c r="AL23" s="18"/>
      <c r="AM23" s="18"/>
      <c r="AN23" s="18"/>
      <c r="AO23" s="18"/>
    </row>
    <row r="24" spans="1:41" ht="17" x14ac:dyDescent="0.2">
      <c r="A24" s="19" t="s">
        <v>95</v>
      </c>
      <c r="B24" s="19">
        <v>10510</v>
      </c>
      <c r="C24" s="19" t="s">
        <v>96</v>
      </c>
      <c r="D24" s="19" t="s">
        <v>91</v>
      </c>
      <c r="E24" s="19" t="s">
        <v>91</v>
      </c>
      <c r="F24" s="31">
        <v>8505</v>
      </c>
      <c r="G24" s="19">
        <v>2005</v>
      </c>
      <c r="H24" s="16"/>
      <c r="I24" s="16"/>
      <c r="J24" s="16"/>
      <c r="K24" s="16"/>
      <c r="L24" s="16"/>
      <c r="M24" s="16"/>
      <c r="N24" s="18"/>
      <c r="O24" s="18"/>
      <c r="P24" s="18">
        <v>5656.4209904481004</v>
      </c>
      <c r="Q24" s="18">
        <v>6836.9409701657987</v>
      </c>
      <c r="R24" s="18">
        <v>446.215374330771</v>
      </c>
      <c r="S24" s="18">
        <v>396.54428081123177</v>
      </c>
      <c r="T24" s="18">
        <v>374.59687297985437</v>
      </c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>
        <v>0.69</v>
      </c>
      <c r="AF24" s="18">
        <v>0.82733213803232963</v>
      </c>
      <c r="AG24" s="18">
        <v>12.67643679676331</v>
      </c>
      <c r="AH24" s="18">
        <v>14.264285892300498</v>
      </c>
      <c r="AI24" s="18">
        <v>15.10002191276247</v>
      </c>
      <c r="AJ24" s="18"/>
      <c r="AK24" s="18"/>
      <c r="AL24" s="18"/>
      <c r="AM24" s="18"/>
      <c r="AN24" s="18"/>
      <c r="AO24" s="18"/>
    </row>
    <row r="25" spans="1:41" ht="17" x14ac:dyDescent="0.2">
      <c r="A25" s="19" t="s">
        <v>97</v>
      </c>
      <c r="B25" s="19">
        <v>10508</v>
      </c>
      <c r="C25" s="19" t="s">
        <v>90</v>
      </c>
      <c r="D25" s="19" t="s">
        <v>91</v>
      </c>
      <c r="E25" s="19">
        <v>15</v>
      </c>
      <c r="F25" s="31">
        <v>9348</v>
      </c>
      <c r="G25" s="19">
        <v>1145</v>
      </c>
      <c r="H25" s="16"/>
      <c r="I25" s="16"/>
      <c r="J25" s="16"/>
      <c r="K25" s="16"/>
      <c r="L25" s="16"/>
      <c r="M25" s="16"/>
      <c r="N25" s="18"/>
      <c r="O25" s="18"/>
      <c r="P25" s="18">
        <v>7336.5143305817946</v>
      </c>
      <c r="Q25" s="18">
        <v>7184.0732690743735</v>
      </c>
      <c r="R25" s="18">
        <v>371.52152571838946</v>
      </c>
      <c r="S25" s="18">
        <v>509.6603601066422</v>
      </c>
      <c r="T25" s="18">
        <v>512.87798435313891</v>
      </c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>
        <v>0.84</v>
      </c>
      <c r="AF25" s="18">
        <v>1.021219307737804</v>
      </c>
      <c r="AG25" s="18">
        <v>19.747211999077592</v>
      </c>
      <c r="AH25" s="18">
        <v>14.394908658477362</v>
      </c>
      <c r="AI25" s="18">
        <v>14.304599835446014</v>
      </c>
      <c r="AJ25" s="18"/>
      <c r="AK25" s="18"/>
      <c r="AL25" s="18"/>
      <c r="AM25" s="18"/>
      <c r="AN25" s="18"/>
      <c r="AO25" s="18"/>
    </row>
    <row r="26" spans="1:41" ht="17" x14ac:dyDescent="0.2">
      <c r="A26" s="19" t="s">
        <v>98</v>
      </c>
      <c r="B26" s="19">
        <v>14311</v>
      </c>
      <c r="C26" s="19" t="s">
        <v>90</v>
      </c>
      <c r="D26" s="19" t="s">
        <v>91</v>
      </c>
      <c r="E26" s="19">
        <v>209</v>
      </c>
      <c r="F26" s="19">
        <v>1783</v>
      </c>
      <c r="G26" s="31">
        <v>12319</v>
      </c>
      <c r="H26" s="16"/>
      <c r="I26" s="16"/>
      <c r="J26" s="16"/>
      <c r="K26" s="16"/>
      <c r="L26" s="16"/>
      <c r="M26" s="16"/>
      <c r="N26" s="18"/>
      <c r="O26" s="18"/>
      <c r="P26" s="18">
        <v>7160.4608531491822</v>
      </c>
      <c r="Q26" s="18">
        <v>6886.6046425603718</v>
      </c>
      <c r="R26" s="18">
        <v>689.93632021681128</v>
      </c>
      <c r="S26" s="18">
        <v>458.58050340178733</v>
      </c>
      <c r="T26" s="18">
        <v>504.86833509332519</v>
      </c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>
        <v>0.61</v>
      </c>
      <c r="AF26" s="18">
        <v>1.0397665068350712</v>
      </c>
      <c r="AG26" s="18">
        <v>10.378437318532557</v>
      </c>
      <c r="AH26" s="18">
        <v>15.614403141939754</v>
      </c>
      <c r="AI26" s="18">
        <v>14.182828185937957</v>
      </c>
      <c r="AJ26" s="18"/>
      <c r="AK26" s="18"/>
      <c r="AL26" s="18"/>
      <c r="AM26" s="18"/>
      <c r="AN26" s="18"/>
      <c r="AO26" s="18"/>
    </row>
    <row r="27" spans="1:41" ht="17" x14ac:dyDescent="0.2">
      <c r="A27" s="20" t="s">
        <v>99</v>
      </c>
      <c r="B27" s="19">
        <v>14375</v>
      </c>
      <c r="C27" s="19" t="s">
        <v>100</v>
      </c>
      <c r="D27" s="19"/>
      <c r="E27" s="19"/>
      <c r="F27" s="19"/>
      <c r="G27" s="20"/>
      <c r="H27" s="20">
        <v>28</v>
      </c>
      <c r="I27" s="20">
        <v>292</v>
      </c>
      <c r="J27" s="20">
        <v>736</v>
      </c>
      <c r="K27" s="20">
        <v>1681</v>
      </c>
      <c r="L27" s="33">
        <v>11638</v>
      </c>
      <c r="M27" s="20"/>
      <c r="N27" s="20"/>
      <c r="O27" s="18"/>
      <c r="P27" s="21"/>
      <c r="Q27" s="18"/>
      <c r="R27" s="18"/>
      <c r="S27" s="18"/>
      <c r="T27" s="18"/>
      <c r="U27" s="18">
        <v>16379.199274930614</v>
      </c>
      <c r="V27" s="18">
        <v>10782.261473753411</v>
      </c>
      <c r="W27" s="18">
        <v>2870.4787089609986</v>
      </c>
      <c r="X27" s="18">
        <v>3309.4394450223072</v>
      </c>
      <c r="Y27" s="18">
        <v>1889.8466392726536</v>
      </c>
      <c r="Z27" s="18">
        <v>735.78853711512227</v>
      </c>
      <c r="AA27" s="18">
        <v>809.92446150661021</v>
      </c>
      <c r="AB27" s="18">
        <v>734.27989687333263</v>
      </c>
      <c r="AC27" s="18">
        <v>1192.1801293731535</v>
      </c>
      <c r="AD27" s="18">
        <v>793.46192348543502</v>
      </c>
      <c r="AE27" s="18">
        <v>2.23</v>
      </c>
      <c r="AF27" s="18">
        <v>3.7562589961366304</v>
      </c>
      <c r="AG27" s="18">
        <v>3.2580325619708486</v>
      </c>
      <c r="AH27" s="18">
        <v>5.705363202330104</v>
      </c>
      <c r="AI27" s="18">
        <v>8.6669462667269581</v>
      </c>
      <c r="AJ27" s="18">
        <v>22.260742657326702</v>
      </c>
      <c r="AK27" s="18">
        <v>20.223119628295034</v>
      </c>
      <c r="AL27" s="18">
        <v>22.306479238605817</v>
      </c>
      <c r="AM27" s="18">
        <v>13.738862837399221</v>
      </c>
      <c r="AN27" s="18">
        <v>20.642703562865137</v>
      </c>
      <c r="AO27" s="18">
        <v>20.642703562865137</v>
      </c>
    </row>
    <row r="28" spans="1:41" ht="17" x14ac:dyDescent="0.2">
      <c r="A28" s="19" t="s">
        <v>101</v>
      </c>
      <c r="B28" s="19">
        <v>9837</v>
      </c>
      <c r="C28" s="19" t="s">
        <v>102</v>
      </c>
      <c r="D28" s="19"/>
      <c r="E28" s="19"/>
      <c r="F28" s="19"/>
      <c r="G28" s="20"/>
      <c r="H28" s="20"/>
      <c r="I28" s="20"/>
      <c r="J28" s="20"/>
      <c r="K28" s="20">
        <v>8</v>
      </c>
      <c r="L28" s="33">
        <v>9829</v>
      </c>
      <c r="M28" s="20"/>
      <c r="N28" s="20"/>
      <c r="O28" s="18"/>
      <c r="P28" s="21"/>
      <c r="Q28" s="18"/>
      <c r="R28" s="18"/>
      <c r="S28" s="18"/>
      <c r="T28" s="18"/>
      <c r="U28" s="18">
        <v>22154.554153850495</v>
      </c>
      <c r="V28" s="18">
        <v>15446.388093192114</v>
      </c>
      <c r="W28" s="18">
        <v>4286.3563645098002</v>
      </c>
      <c r="X28" s="18">
        <v>6136.5084086749721</v>
      </c>
      <c r="Y28" s="18">
        <v>3391.9546671025705</v>
      </c>
      <c r="Z28" s="18">
        <v>1202.5975188542641</v>
      </c>
      <c r="AA28" s="18">
        <v>1141.4984555135065</v>
      </c>
      <c r="AB28" s="18">
        <v>1022.8323621828106</v>
      </c>
      <c r="AC28" s="18">
        <v>2343.2205214177584</v>
      </c>
      <c r="AD28" s="18">
        <v>1094.0470297522613</v>
      </c>
      <c r="AE28" s="18">
        <v>1.67</v>
      </c>
      <c r="AF28" s="18">
        <v>3.6036173336135122</v>
      </c>
      <c r="AG28" s="18">
        <v>2.5171297852955083</v>
      </c>
      <c r="AH28" s="18">
        <v>4.5538309350067223</v>
      </c>
      <c r="AI28" s="18">
        <v>6.5315006620578036</v>
      </c>
      <c r="AJ28" s="18">
        <v>18.422251673159554</v>
      </c>
      <c r="AK28" s="18">
        <v>19.408308479825497</v>
      </c>
      <c r="AL28" s="18">
        <v>21.660005073139068</v>
      </c>
      <c r="AM28" s="18">
        <v>9.4547457020587853</v>
      </c>
      <c r="AN28" s="18">
        <v>20.250093050266063</v>
      </c>
      <c r="AO28" s="18">
        <v>20.250093050266063</v>
      </c>
    </row>
    <row r="29" spans="1:41" ht="17" x14ac:dyDescent="0.2">
      <c r="A29" s="19" t="s">
        <v>103</v>
      </c>
      <c r="B29" s="19">
        <v>9857</v>
      </c>
      <c r="C29" s="19" t="s">
        <v>104</v>
      </c>
      <c r="D29" s="19"/>
      <c r="E29" s="19"/>
      <c r="F29" s="19"/>
      <c r="G29" s="20"/>
      <c r="H29" s="20"/>
      <c r="I29" s="20"/>
      <c r="J29" s="20"/>
      <c r="K29" s="20"/>
      <c r="L29" s="33">
        <v>7715</v>
      </c>
      <c r="M29" s="20">
        <v>2142</v>
      </c>
      <c r="N29" s="20"/>
      <c r="O29" s="18"/>
      <c r="P29" s="21"/>
      <c r="Q29" s="18"/>
      <c r="R29" s="18"/>
      <c r="S29" s="18"/>
      <c r="T29" s="18"/>
      <c r="U29" s="18">
        <v>27305.248824795068</v>
      </c>
      <c r="V29" s="18">
        <v>16115.676971768804</v>
      </c>
      <c r="W29" s="18">
        <v>5845.822925387245</v>
      </c>
      <c r="X29" s="18">
        <v>6069.7601178230188</v>
      </c>
      <c r="Y29" s="18">
        <v>4046.8657730889749</v>
      </c>
      <c r="Z29" s="18">
        <v>1169.4040267535529</v>
      </c>
      <c r="AA29" s="18">
        <v>1558.8380068983167</v>
      </c>
      <c r="AB29" s="18">
        <v>1062.0685085576483</v>
      </c>
      <c r="AC29" s="18">
        <v>2587.2711406826397</v>
      </c>
      <c r="AD29" s="18">
        <v>1112.8155970552411</v>
      </c>
      <c r="AE29" s="18">
        <v>1.7</v>
      </c>
      <c r="AF29" s="18">
        <v>2.7567850031484236</v>
      </c>
      <c r="AG29" s="18">
        <v>2.6550764212983191</v>
      </c>
      <c r="AH29" s="18">
        <v>3.9822613042754069</v>
      </c>
      <c r="AI29" s="18">
        <v>6.747258336654185</v>
      </c>
      <c r="AJ29" s="18">
        <v>23.349713358349447</v>
      </c>
      <c r="AK29" s="18">
        <v>17.516412035093648</v>
      </c>
      <c r="AL29" s="18">
        <v>25.709498591458292</v>
      </c>
      <c r="AM29" s="18">
        <v>10.553686621955944</v>
      </c>
      <c r="AN29" s="18">
        <v>24.537083140325191</v>
      </c>
      <c r="AO29" s="18">
        <v>24.537083140325191</v>
      </c>
    </row>
    <row r="30" spans="1:41" ht="17" x14ac:dyDescent="0.2">
      <c r="A30" s="19" t="s">
        <v>105</v>
      </c>
      <c r="B30" s="19">
        <v>14825</v>
      </c>
      <c r="C30" s="19" t="s">
        <v>106</v>
      </c>
      <c r="D30" s="19"/>
      <c r="E30" s="19"/>
      <c r="F30" s="19"/>
      <c r="G30" s="19"/>
      <c r="H30" s="19"/>
      <c r="I30" s="19"/>
      <c r="J30" s="19"/>
      <c r="K30" s="19">
        <v>1</v>
      </c>
      <c r="L30" s="19">
        <v>3796</v>
      </c>
      <c r="M30" s="31">
        <v>11028</v>
      </c>
      <c r="N30" s="19"/>
      <c r="O30" s="18"/>
      <c r="P30" s="21"/>
      <c r="Q30" s="18"/>
      <c r="R30" s="18"/>
      <c r="S30" s="18"/>
      <c r="T30" s="18"/>
      <c r="U30" s="18">
        <v>28917.941416891863</v>
      </c>
      <c r="V30" s="18">
        <v>17013.105335703887</v>
      </c>
      <c r="W30" s="18">
        <v>5772.6899188568486</v>
      </c>
      <c r="X30" s="18">
        <v>6167.2458759739138</v>
      </c>
      <c r="Y30" s="18">
        <v>4235.9072124359554</v>
      </c>
      <c r="Z30" s="18">
        <v>1316.2994047723846</v>
      </c>
      <c r="AA30" s="18">
        <v>1453.2873196482381</v>
      </c>
      <c r="AB30" s="18">
        <v>1139.1105342525605</v>
      </c>
      <c r="AC30" s="18">
        <v>2837.7689732145859</v>
      </c>
      <c r="AD30" s="18">
        <v>1176.7458057176127</v>
      </c>
      <c r="AE30" s="18">
        <v>1.7</v>
      </c>
      <c r="AF30" s="18">
        <v>2.9471711758030734</v>
      </c>
      <c r="AG30" s="18">
        <v>2.7586228403804682</v>
      </c>
      <c r="AH30" s="18">
        <v>4.0164017959968747</v>
      </c>
      <c r="AI30" s="18">
        <v>6.8268590331708277</v>
      </c>
      <c r="AJ30" s="18">
        <v>21.969121395973261</v>
      </c>
      <c r="AK30" s="18">
        <v>19.898296108364399</v>
      </c>
      <c r="AL30" s="18">
        <v>25.386422605481986</v>
      </c>
      <c r="AM30" s="18">
        <v>10.190379023044295</v>
      </c>
      <c r="AN30" s="18">
        <v>24.574501371820816</v>
      </c>
      <c r="AO30" s="18">
        <v>24.574501371820816</v>
      </c>
    </row>
    <row r="31" spans="1:41" ht="17" x14ac:dyDescent="0.2">
      <c r="A31" s="19" t="s">
        <v>107</v>
      </c>
      <c r="B31" s="19">
        <v>9531</v>
      </c>
      <c r="C31" s="19" t="s">
        <v>106</v>
      </c>
      <c r="D31" s="19"/>
      <c r="E31" s="19"/>
      <c r="F31" s="19"/>
      <c r="G31" s="19"/>
      <c r="H31" s="19"/>
      <c r="I31" s="19">
        <v>14</v>
      </c>
      <c r="J31" s="19">
        <v>29</v>
      </c>
      <c r="K31" s="19">
        <v>265</v>
      </c>
      <c r="L31" s="19">
        <v>1728</v>
      </c>
      <c r="M31" s="31">
        <v>7495</v>
      </c>
      <c r="N31" s="19"/>
      <c r="O31" s="18"/>
      <c r="P31" s="21"/>
      <c r="Q31" s="18"/>
      <c r="R31" s="18"/>
      <c r="S31" s="18"/>
      <c r="T31" s="18"/>
      <c r="U31" s="18">
        <v>19394.450819508154</v>
      </c>
      <c r="V31" s="18">
        <v>9762.3365777214131</v>
      </c>
      <c r="W31" s="18">
        <v>2700.6548232401069</v>
      </c>
      <c r="X31" s="18">
        <v>4540.4891261151524</v>
      </c>
      <c r="Y31" s="18">
        <v>2744.4403849005862</v>
      </c>
      <c r="Z31" s="18">
        <v>923.46521210920093</v>
      </c>
      <c r="AA31" s="18">
        <v>1128.4273005047278</v>
      </c>
      <c r="AB31" s="18">
        <v>917.65631183996561</v>
      </c>
      <c r="AC31" s="18">
        <v>1982.6435386286398</v>
      </c>
      <c r="AD31" s="18">
        <v>1026.1291412437267</v>
      </c>
      <c r="AE31" s="18">
        <v>1.91</v>
      </c>
      <c r="AF31" s="18">
        <v>3.614803526060788</v>
      </c>
      <c r="AG31" s="18">
        <v>2.1500627590036934</v>
      </c>
      <c r="AH31" s="18">
        <v>3.5571319498984275</v>
      </c>
      <c r="AI31" s="18">
        <v>7.0668143954639744</v>
      </c>
      <c r="AJ31" s="18">
        <v>21.001820713106337</v>
      </c>
      <c r="AK31" s="18">
        <v>17.187151366183112</v>
      </c>
      <c r="AL31" s="18">
        <v>21.134765346539069</v>
      </c>
      <c r="AM31" s="18">
        <v>9.7821168766035278</v>
      </c>
      <c r="AN31" s="18">
        <v>18.900594515814042</v>
      </c>
      <c r="AO31" s="18">
        <v>18.900594515814042</v>
      </c>
    </row>
    <row r="32" spans="1:41" ht="17" x14ac:dyDescent="0.2">
      <c r="A32" s="19" t="s">
        <v>108</v>
      </c>
      <c r="B32" s="19">
        <v>14366</v>
      </c>
      <c r="C32" s="19" t="s">
        <v>106</v>
      </c>
      <c r="D32" s="19"/>
      <c r="E32" s="19"/>
      <c r="F32" s="19"/>
      <c r="G32" s="19"/>
      <c r="H32" s="19"/>
      <c r="I32" s="19"/>
      <c r="J32" s="19"/>
      <c r="K32" s="19">
        <v>587</v>
      </c>
      <c r="L32" s="31">
        <v>13742</v>
      </c>
      <c r="M32" s="19">
        <v>37</v>
      </c>
      <c r="N32" s="19"/>
      <c r="O32" s="18"/>
      <c r="P32" s="21"/>
      <c r="Q32" s="18"/>
      <c r="R32" s="18"/>
      <c r="S32" s="18"/>
      <c r="T32" s="18"/>
      <c r="U32" s="18">
        <v>18637.343166839924</v>
      </c>
      <c r="V32" s="18">
        <v>10410.701122565812</v>
      </c>
      <c r="W32" s="18">
        <v>4946.4796601233493</v>
      </c>
      <c r="X32" s="18">
        <v>4017.8673177324322</v>
      </c>
      <c r="Y32" s="18">
        <v>2769.6604812888258</v>
      </c>
      <c r="Z32" s="18">
        <v>1027.0757159978778</v>
      </c>
      <c r="AA32" s="18">
        <v>1806.7890147617748</v>
      </c>
      <c r="AB32" s="18">
        <v>1013.1966235438211</v>
      </c>
      <c r="AC32" s="18">
        <v>1867.4532981708478</v>
      </c>
      <c r="AD32" s="18">
        <v>1174.4622710835026</v>
      </c>
      <c r="AE32" s="18">
        <v>2.27</v>
      </c>
      <c r="AF32" s="18">
        <v>2.1046687417908441</v>
      </c>
      <c r="AG32" s="18">
        <v>2.5911012732101142</v>
      </c>
      <c r="AH32" s="18">
        <v>3.758836576864947</v>
      </c>
      <c r="AI32" s="18">
        <v>6.7291075179609292</v>
      </c>
      <c r="AJ32" s="18">
        <v>18.146026506655751</v>
      </c>
      <c r="AK32" s="18">
        <v>10.315174054396859</v>
      </c>
      <c r="AL32" s="18">
        <v>18.394596600265764</v>
      </c>
      <c r="AM32" s="18">
        <v>9.9800852771499127</v>
      </c>
      <c r="AN32" s="18">
        <v>15.868830890281393</v>
      </c>
      <c r="AO32" s="18">
        <v>15.868830890281393</v>
      </c>
    </row>
    <row r="33" spans="1:41" ht="17" x14ac:dyDescent="0.2">
      <c r="A33" s="19" t="s">
        <v>109</v>
      </c>
      <c r="B33" s="19">
        <v>14330</v>
      </c>
      <c r="C33" s="19" t="s">
        <v>106</v>
      </c>
      <c r="D33" s="19"/>
      <c r="E33" s="19"/>
      <c r="F33" s="19"/>
      <c r="G33" s="19"/>
      <c r="H33" s="19"/>
      <c r="I33" s="19"/>
      <c r="J33" s="19"/>
      <c r="K33" s="19">
        <v>43</v>
      </c>
      <c r="L33" s="19">
        <v>4727</v>
      </c>
      <c r="M33" s="31">
        <v>9560</v>
      </c>
      <c r="N33" s="19"/>
      <c r="O33" s="18"/>
      <c r="P33" s="21"/>
      <c r="Q33" s="18"/>
      <c r="R33" s="18"/>
      <c r="S33" s="18"/>
      <c r="T33" s="18"/>
      <c r="U33" s="18">
        <v>12677.370868460304</v>
      </c>
      <c r="V33" s="18">
        <v>8593.1361032773857</v>
      </c>
      <c r="W33" s="18">
        <v>3842.8269470679616</v>
      </c>
      <c r="X33" s="18">
        <v>3665.115756127334</v>
      </c>
      <c r="Y33" s="18">
        <v>2385.3901699208081</v>
      </c>
      <c r="Z33" s="18">
        <v>935.922474832891</v>
      </c>
      <c r="AA33" s="18">
        <v>1099.385520538448</v>
      </c>
      <c r="AB33" s="18">
        <v>905.19970457927946</v>
      </c>
      <c r="AC33" s="18">
        <v>1718.5462447244481</v>
      </c>
      <c r="AD33" s="18">
        <v>980.59741340518497</v>
      </c>
      <c r="AE33" s="18">
        <v>1.92</v>
      </c>
      <c r="AF33" s="18">
        <v>2.2361496423443845</v>
      </c>
      <c r="AG33" s="18">
        <v>2.3445742713341033</v>
      </c>
      <c r="AH33" s="18">
        <v>3.6024027480429615</v>
      </c>
      <c r="AI33" s="18">
        <v>5.3145900525284615</v>
      </c>
      <c r="AJ33" s="18">
        <v>13.545321551043903</v>
      </c>
      <c r="AK33" s="18">
        <v>11.531324209410441</v>
      </c>
      <c r="AL33" s="18">
        <v>14.005054138139073</v>
      </c>
      <c r="AM33" s="18">
        <v>7.3767993776001033</v>
      </c>
      <c r="AN33" s="18">
        <v>12.928211613813412</v>
      </c>
      <c r="AO33" s="18">
        <v>12.928211613813412</v>
      </c>
    </row>
    <row r="34" spans="1:41" ht="17" x14ac:dyDescent="0.2">
      <c r="A34" s="19" t="s">
        <v>110</v>
      </c>
      <c r="B34" s="19">
        <v>14320</v>
      </c>
      <c r="C34" s="19" t="s">
        <v>111</v>
      </c>
      <c r="D34" s="19"/>
      <c r="E34" s="19"/>
      <c r="F34" s="19"/>
      <c r="G34" s="19"/>
      <c r="H34" s="19"/>
      <c r="I34" s="19"/>
      <c r="J34" s="19"/>
      <c r="K34" s="19"/>
      <c r="L34" s="19">
        <v>2556</v>
      </c>
      <c r="M34" s="31">
        <v>11213</v>
      </c>
      <c r="N34" s="19">
        <v>551</v>
      </c>
      <c r="O34" s="18"/>
      <c r="P34" s="21"/>
      <c r="Q34" s="18"/>
      <c r="R34" s="18"/>
      <c r="S34" s="18"/>
      <c r="T34" s="18"/>
      <c r="U34" s="18">
        <v>14066.419012554066</v>
      </c>
      <c r="V34" s="18">
        <v>9598.3527244401284</v>
      </c>
      <c r="W34" s="18">
        <v>2601.7039651874447</v>
      </c>
      <c r="X34" s="18">
        <v>3266.6497211924075</v>
      </c>
      <c r="Y34" s="18">
        <v>2223.3718662544193</v>
      </c>
      <c r="Z34" s="18">
        <v>1126.3015912891703</v>
      </c>
      <c r="AA34" s="18">
        <v>1061.1173214374473</v>
      </c>
      <c r="AB34" s="18">
        <v>905.03975789014373</v>
      </c>
      <c r="AC34" s="18">
        <v>1840.8770289547519</v>
      </c>
      <c r="AD34" s="18">
        <v>1017.7217260785927</v>
      </c>
      <c r="AE34" s="18">
        <v>1.71</v>
      </c>
      <c r="AF34" s="18">
        <v>3.6892562923655294</v>
      </c>
      <c r="AG34" s="18">
        <v>2.938286484213708</v>
      </c>
      <c r="AH34" s="18">
        <v>4.3170253569007757</v>
      </c>
      <c r="AI34" s="18">
        <v>6.3266155455366606</v>
      </c>
      <c r="AJ34" s="18">
        <v>12.489034128464272</v>
      </c>
      <c r="AK34" s="18">
        <v>13.256233527032551</v>
      </c>
      <c r="AL34" s="18">
        <v>15.542321638273805</v>
      </c>
      <c r="AM34" s="18">
        <v>7.6411508163263706</v>
      </c>
      <c r="AN34" s="18">
        <v>13.821478555590744</v>
      </c>
      <c r="AO34" s="18">
        <v>13.821478555590744</v>
      </c>
    </row>
    <row r="35" spans="1:41" ht="17" x14ac:dyDescent="0.2">
      <c r="A35" s="25" t="s">
        <v>112</v>
      </c>
      <c r="B35" s="19">
        <v>9873</v>
      </c>
      <c r="C35" s="19" t="s">
        <v>106</v>
      </c>
      <c r="D35" s="19"/>
      <c r="E35" s="19"/>
      <c r="F35" s="19"/>
      <c r="G35" s="19"/>
      <c r="H35" s="19"/>
      <c r="I35" s="19"/>
      <c r="J35" s="19"/>
      <c r="K35" s="19">
        <v>6</v>
      </c>
      <c r="L35" s="19">
        <v>116</v>
      </c>
      <c r="M35" s="31">
        <v>9751</v>
      </c>
      <c r="N35" s="19"/>
      <c r="O35" s="18"/>
      <c r="P35" s="21"/>
      <c r="Q35" s="18"/>
      <c r="R35" s="18"/>
      <c r="S35" s="18"/>
      <c r="T35" s="18"/>
      <c r="U35" s="18">
        <v>20383.764528887616</v>
      </c>
      <c r="V35" s="18">
        <v>18854.539047676706</v>
      </c>
      <c r="W35" s="18">
        <v>7778.2084251137685</v>
      </c>
      <c r="X35" s="18">
        <v>8354.4606696404371</v>
      </c>
      <c r="Y35" s="18">
        <v>4735.8534174916776</v>
      </c>
      <c r="Z35" s="18">
        <v>1795.23544707357</v>
      </c>
      <c r="AA35" s="18">
        <v>1934.7333934963015</v>
      </c>
      <c r="AB35" s="18">
        <v>1368.5503688784672</v>
      </c>
      <c r="AC35" s="18">
        <v>2741.5773496858301</v>
      </c>
      <c r="AD35" s="18">
        <v>1653.6387720328532</v>
      </c>
      <c r="AE35" s="18">
        <v>1.76</v>
      </c>
      <c r="AF35" s="18">
        <v>2.4240208049453149</v>
      </c>
      <c r="AG35" s="18">
        <v>2.2568230066834674</v>
      </c>
      <c r="AH35" s="18">
        <v>3.98123366277306</v>
      </c>
      <c r="AI35" s="18">
        <v>4.3041375507107187</v>
      </c>
      <c r="AJ35" s="18">
        <v>11.354368343225051</v>
      </c>
      <c r="AK35" s="18">
        <v>10.535696854878616</v>
      </c>
      <c r="AL35" s="18">
        <v>14.894420397250117</v>
      </c>
      <c r="AM35" s="18">
        <v>7.4350499471493974</v>
      </c>
      <c r="AN35" s="18">
        <v>12.326612603446291</v>
      </c>
      <c r="AO35" s="18">
        <v>12.326612603446291</v>
      </c>
    </row>
    <row r="36" spans="1:41" ht="17" x14ac:dyDescent="0.2">
      <c r="A36" s="26" t="s">
        <v>113</v>
      </c>
      <c r="B36" s="19">
        <v>9870</v>
      </c>
      <c r="C36" s="19" t="s">
        <v>114</v>
      </c>
      <c r="D36" s="19"/>
      <c r="E36" s="19"/>
      <c r="F36" s="19"/>
      <c r="G36" s="19"/>
      <c r="H36" s="19"/>
      <c r="I36" s="19"/>
      <c r="J36" s="19"/>
      <c r="K36" s="19">
        <v>4</v>
      </c>
      <c r="L36" s="19">
        <v>116</v>
      </c>
      <c r="M36" s="31">
        <v>9395</v>
      </c>
      <c r="N36" s="19">
        <v>355</v>
      </c>
      <c r="O36" s="18"/>
      <c r="P36" s="21"/>
      <c r="Q36" s="18"/>
      <c r="R36" s="18"/>
      <c r="S36" s="18"/>
      <c r="T36" s="18"/>
      <c r="U36" s="18">
        <v>24082.41710690692</v>
      </c>
      <c r="V36" s="18">
        <v>21260.421135248609</v>
      </c>
      <c r="W36" s="18">
        <v>7536.7145731767341</v>
      </c>
      <c r="X36" s="18">
        <v>7831.2292293621695</v>
      </c>
      <c r="Y36" s="18">
        <v>4647.8175337898838</v>
      </c>
      <c r="Z36" s="18">
        <v>1863.2455113900367</v>
      </c>
      <c r="AA36" s="18">
        <v>1904.8300028069284</v>
      </c>
      <c r="AB36" s="18">
        <v>1331.0522876691007</v>
      </c>
      <c r="AC36" s="18">
        <v>2887.5082930882108</v>
      </c>
      <c r="AD36" s="18">
        <v>1706.9698559149306</v>
      </c>
      <c r="AE36" s="18">
        <v>1.63</v>
      </c>
      <c r="AF36" s="18">
        <v>2.8209136658716951</v>
      </c>
      <c r="AG36" s="18">
        <v>2.7148255417598355</v>
      </c>
      <c r="AH36" s="18">
        <v>4.5742805049217621</v>
      </c>
      <c r="AI36" s="18">
        <v>5.18144633084807</v>
      </c>
      <c r="AJ36" s="18">
        <v>12.924983293769332</v>
      </c>
      <c r="AK36" s="18">
        <v>12.642816981788107</v>
      </c>
      <c r="AL36" s="18">
        <v>18.092765648657828</v>
      </c>
      <c r="AM36" s="18">
        <v>8.3402070790766807</v>
      </c>
      <c r="AN36" s="18">
        <v>14.108284937462365</v>
      </c>
      <c r="AO36" s="18">
        <v>14.108284937462365</v>
      </c>
    </row>
    <row r="37" spans="1:41" ht="17" x14ac:dyDescent="0.2">
      <c r="A37" s="19" t="s">
        <v>115</v>
      </c>
      <c r="B37" s="19">
        <v>14326</v>
      </c>
      <c r="C37" s="20" t="s">
        <v>116</v>
      </c>
      <c r="D37" s="20"/>
      <c r="E37" s="20"/>
      <c r="F37" s="27"/>
      <c r="G37" s="19"/>
      <c r="H37" s="19">
        <v>102</v>
      </c>
      <c r="I37" s="19">
        <v>43</v>
      </c>
      <c r="J37" s="19">
        <v>0</v>
      </c>
      <c r="K37" s="19">
        <v>20</v>
      </c>
      <c r="L37" s="19">
        <v>808</v>
      </c>
      <c r="M37" s="19">
        <v>3210</v>
      </c>
      <c r="N37" s="31">
        <v>10143</v>
      </c>
      <c r="O37" s="18"/>
      <c r="P37" s="21"/>
      <c r="Q37" s="18"/>
      <c r="R37" s="18"/>
      <c r="S37" s="18"/>
      <c r="T37" s="18"/>
      <c r="U37" s="18">
        <v>21129.751288329619</v>
      </c>
      <c r="V37" s="18">
        <v>13217.862677664651</v>
      </c>
      <c r="W37" s="18">
        <v>6112.7171314538109</v>
      </c>
      <c r="X37" s="18">
        <v>5681.6835682479687</v>
      </c>
      <c r="Y37" s="18">
        <v>3125.6606706373504</v>
      </c>
      <c r="Z37" s="18">
        <v>1311.3071894308562</v>
      </c>
      <c r="AA37" s="18">
        <v>1483.7730490457152</v>
      </c>
      <c r="AB37" s="18">
        <v>1028.6143939482838</v>
      </c>
      <c r="AC37" s="18">
        <v>2515.4150794613124</v>
      </c>
      <c r="AD37" s="18">
        <v>1311.9732152857805</v>
      </c>
      <c r="AE37" s="18">
        <v>2.3199999999999998</v>
      </c>
      <c r="AF37" s="18">
        <v>2.1623547096021105</v>
      </c>
      <c r="AG37" s="18">
        <v>2.3263989482857763</v>
      </c>
      <c r="AH37" s="18">
        <v>4.2288220221196973</v>
      </c>
      <c r="AI37" s="18">
        <v>6.7600912302553535</v>
      </c>
      <c r="AJ37" s="18">
        <v>16.113502205002412</v>
      </c>
      <c r="AK37" s="18">
        <v>14.240554714158721</v>
      </c>
      <c r="AL37" s="18">
        <v>20.541955676144244</v>
      </c>
      <c r="AM37" s="18">
        <v>8.4001051996772844</v>
      </c>
      <c r="AN37" s="18">
        <v>16.105322153034223</v>
      </c>
      <c r="AO37" s="18">
        <v>16.105322153034223</v>
      </c>
    </row>
    <row r="38" spans="1:41" ht="17" x14ac:dyDescent="0.2">
      <c r="A38" s="19" t="s">
        <v>117</v>
      </c>
      <c r="B38" s="19">
        <v>9553</v>
      </c>
      <c r="C38" s="20" t="s">
        <v>116</v>
      </c>
      <c r="D38" s="20"/>
      <c r="E38" s="20"/>
      <c r="F38" s="27"/>
      <c r="G38" s="27"/>
      <c r="H38" s="19">
        <v>15</v>
      </c>
      <c r="I38" s="19">
        <v>14</v>
      </c>
      <c r="J38" s="19">
        <v>0</v>
      </c>
      <c r="K38" s="19">
        <v>20</v>
      </c>
      <c r="L38" s="19">
        <v>1143</v>
      </c>
      <c r="M38" s="31">
        <v>4402</v>
      </c>
      <c r="N38" s="19">
        <v>3959</v>
      </c>
      <c r="O38" s="18"/>
      <c r="P38" s="21"/>
      <c r="Q38" s="18"/>
      <c r="R38" s="18"/>
      <c r="S38" s="18"/>
      <c r="T38" s="18"/>
      <c r="U38" s="18">
        <v>21195.161355762808</v>
      </c>
      <c r="V38" s="18">
        <v>11885.98047459133</v>
      </c>
      <c r="W38" s="18">
        <v>5594.1448630660243</v>
      </c>
      <c r="X38" s="18">
        <v>6143.8355437977561</v>
      </c>
      <c r="Y38" s="18">
        <v>3315.1596795904643</v>
      </c>
      <c r="Z38" s="18">
        <v>1264.665555623925</v>
      </c>
      <c r="AA38" s="18">
        <v>1438.1626751719389</v>
      </c>
      <c r="AB38" s="18">
        <v>1092.316253921987</v>
      </c>
      <c r="AC38" s="18">
        <v>2378.0748814017634</v>
      </c>
      <c r="AD38" s="18">
        <v>1392.392722557915</v>
      </c>
      <c r="AE38" s="18">
        <v>2.4700000000000002</v>
      </c>
      <c r="AF38" s="18">
        <v>2.1247180338617282</v>
      </c>
      <c r="AG38" s="18">
        <v>1.9346189184035547</v>
      </c>
      <c r="AH38" s="18">
        <v>3.5853417703426143</v>
      </c>
      <c r="AI38" s="18">
        <v>6.393405870085008</v>
      </c>
      <c r="AJ38" s="18">
        <v>16.759499190524043</v>
      </c>
      <c r="AK38" s="18">
        <v>14.73766613587634</v>
      </c>
      <c r="AL38" s="18">
        <v>19.403868870083262</v>
      </c>
      <c r="AM38" s="18">
        <v>8.9127392587693688</v>
      </c>
      <c r="AN38" s="18">
        <v>15.222114431067935</v>
      </c>
      <c r="AO38" s="18">
        <v>15.222114431067935</v>
      </c>
    </row>
    <row r="39" spans="1:41" ht="17" x14ac:dyDescent="0.2">
      <c r="A39" s="19" t="s">
        <v>118</v>
      </c>
      <c r="B39" s="19">
        <v>14388</v>
      </c>
      <c r="C39" s="23" t="s">
        <v>119</v>
      </c>
      <c r="D39" s="19">
        <v>52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490</v>
      </c>
      <c r="L39" s="19">
        <v>378</v>
      </c>
      <c r="M39" s="31">
        <v>11287</v>
      </c>
      <c r="N39" s="19">
        <v>2179</v>
      </c>
      <c r="O39" s="18"/>
      <c r="P39" s="21"/>
      <c r="Q39" s="18"/>
      <c r="R39" s="18"/>
      <c r="S39" s="18"/>
      <c r="T39" s="18"/>
      <c r="U39" s="18">
        <v>16369.075794737573</v>
      </c>
      <c r="V39" s="18">
        <v>9772.8753672563871</v>
      </c>
      <c r="W39" s="18">
        <v>4052.8808840524066</v>
      </c>
      <c r="X39" s="18">
        <v>5409.7470558903033</v>
      </c>
      <c r="Y39" s="18">
        <v>2501.6067060145947</v>
      </c>
      <c r="Z39" s="18">
        <v>1171.7213228490416</v>
      </c>
      <c r="AA39" s="18">
        <v>1105.0293950739106</v>
      </c>
      <c r="AB39" s="18">
        <v>901.19681650996097</v>
      </c>
      <c r="AC39" s="18">
        <v>1738.731760882863</v>
      </c>
      <c r="AD39" s="18">
        <v>1015.3009280122467</v>
      </c>
      <c r="AE39" s="18">
        <v>1.83</v>
      </c>
      <c r="AF39" s="18">
        <v>2.4113403889345633</v>
      </c>
      <c r="AG39" s="18">
        <v>1.8065309276549948</v>
      </c>
      <c r="AH39" s="18">
        <v>3.9066394184823436</v>
      </c>
      <c r="AI39" s="18">
        <v>6.5434249737904544</v>
      </c>
      <c r="AJ39" s="18">
        <v>13.970110021499096</v>
      </c>
      <c r="AK39" s="18">
        <v>14.813249192925513</v>
      </c>
      <c r="AL39" s="18">
        <v>18.163707965735636</v>
      </c>
      <c r="AM39" s="18">
        <v>9.4143767100831983</v>
      </c>
      <c r="AN39" s="18">
        <v>16.122388292094744</v>
      </c>
      <c r="AO39" s="18">
        <v>16.122388292094744</v>
      </c>
    </row>
    <row r="40" spans="1:41" ht="17" x14ac:dyDescent="0.2">
      <c r="A40" s="19" t="s">
        <v>120</v>
      </c>
      <c r="B40" s="24">
        <v>9614</v>
      </c>
      <c r="C40" s="23" t="s">
        <v>114</v>
      </c>
      <c r="D40" s="27"/>
      <c r="E40" s="27"/>
      <c r="F40" s="27"/>
      <c r="G40" s="27"/>
      <c r="H40" s="27"/>
      <c r="I40" s="27"/>
      <c r="J40" s="27"/>
      <c r="K40" s="19">
        <v>410</v>
      </c>
      <c r="L40" s="19">
        <v>70</v>
      </c>
      <c r="M40" s="19">
        <v>3902</v>
      </c>
      <c r="N40" s="31">
        <v>5232</v>
      </c>
      <c r="O40" s="27"/>
      <c r="P40" s="21"/>
      <c r="Q40" s="18"/>
      <c r="R40" s="18"/>
      <c r="S40" s="18"/>
      <c r="T40" s="18"/>
      <c r="U40" s="18">
        <v>10290.834172758388</v>
      </c>
      <c r="V40" s="18">
        <v>8383.2758153448813</v>
      </c>
      <c r="W40" s="18">
        <v>3453.8584813631437</v>
      </c>
      <c r="X40" s="18">
        <v>3834.1877331166647</v>
      </c>
      <c r="Y40" s="18">
        <v>2780.5958802439741</v>
      </c>
      <c r="Z40" s="18">
        <v>869.21217942249802</v>
      </c>
      <c r="AA40" s="18">
        <v>1078.8511954783457</v>
      </c>
      <c r="AB40" s="18">
        <v>808.49884745720294</v>
      </c>
      <c r="AC40" s="18">
        <v>1554.9475047487399</v>
      </c>
      <c r="AD40" s="18">
        <v>1025.3456014159672</v>
      </c>
      <c r="AE40" s="18">
        <v>2.02</v>
      </c>
      <c r="AF40" s="18">
        <v>2.4272204146697498</v>
      </c>
      <c r="AG40" s="18">
        <v>2.1864541850511938</v>
      </c>
      <c r="AH40" s="18">
        <v>3.0149206056542521</v>
      </c>
      <c r="AI40" s="18">
        <v>3.7009456303500867</v>
      </c>
      <c r="AJ40" s="18">
        <v>11.839265965642115</v>
      </c>
      <c r="AK40" s="18">
        <v>9.5386965467425693</v>
      </c>
      <c r="AL40" s="18">
        <v>12.728322625473036</v>
      </c>
      <c r="AM40" s="18">
        <v>6.6181232108033505</v>
      </c>
      <c r="AN40" s="18">
        <v>10.036454204852587</v>
      </c>
      <c r="AO40" s="18">
        <v>10.036454204852587</v>
      </c>
    </row>
    <row r="41" spans="1:41" ht="17" x14ac:dyDescent="0.2">
      <c r="A41" s="19" t="s">
        <v>121</v>
      </c>
      <c r="B41" s="24">
        <v>9591</v>
      </c>
      <c r="C41" s="23" t="s">
        <v>122</v>
      </c>
      <c r="D41" s="27"/>
      <c r="E41" s="27"/>
      <c r="F41" s="27"/>
      <c r="G41" s="19">
        <v>111</v>
      </c>
      <c r="H41" s="19">
        <v>9</v>
      </c>
      <c r="I41" s="19"/>
      <c r="J41" s="19">
        <v>326</v>
      </c>
      <c r="K41" s="19">
        <v>172</v>
      </c>
      <c r="L41" s="19">
        <v>241</v>
      </c>
      <c r="M41" s="19">
        <v>0</v>
      </c>
      <c r="N41" s="31">
        <v>8539</v>
      </c>
      <c r="O41" s="19">
        <v>193</v>
      </c>
      <c r="P41" s="21"/>
      <c r="Q41" s="18"/>
      <c r="R41" s="18"/>
      <c r="S41" s="18"/>
      <c r="T41" s="18"/>
      <c r="U41" s="18">
        <v>15830.814808444064</v>
      </c>
      <c r="V41" s="18">
        <v>10261.132827249048</v>
      </c>
      <c r="W41" s="18">
        <v>4856.7150423839503</v>
      </c>
      <c r="X41" s="18">
        <v>4606.1372961331363</v>
      </c>
      <c r="Y41" s="18">
        <v>3145.293041856477</v>
      </c>
      <c r="Z41" s="18">
        <v>1228.7161294383454</v>
      </c>
      <c r="AA41" s="18">
        <v>1337.1402813388738</v>
      </c>
      <c r="AB41" s="18">
        <v>1038.6020567887692</v>
      </c>
      <c r="AC41" s="18">
        <v>2115.0134268609445</v>
      </c>
      <c r="AD41" s="18">
        <v>1315.0970243940442</v>
      </c>
      <c r="AE41" s="18">
        <v>2.91</v>
      </c>
      <c r="AF41" s="18">
        <v>2.1127722622598637</v>
      </c>
      <c r="AG41" s="18">
        <v>2.2277088518102346</v>
      </c>
      <c r="AH41" s="18">
        <v>3.2623773653829469</v>
      </c>
      <c r="AI41" s="18">
        <v>5.033176431503529</v>
      </c>
      <c r="AJ41" s="18">
        <v>12.884029459009737</v>
      </c>
      <c r="AK41" s="18">
        <v>11.839307385604092</v>
      </c>
      <c r="AL41" s="18">
        <v>15.242425821291949</v>
      </c>
      <c r="AM41" s="18">
        <v>7.4849713043854305</v>
      </c>
      <c r="AN41" s="18">
        <v>12.037754260556106</v>
      </c>
      <c r="AO41" s="18">
        <v>12.037754260556106</v>
      </c>
    </row>
    <row r="42" spans="1:41" ht="17" x14ac:dyDescent="0.2">
      <c r="A42" s="19" t="s">
        <v>123</v>
      </c>
      <c r="B42" s="24">
        <v>9565</v>
      </c>
      <c r="C42" s="23" t="s">
        <v>122</v>
      </c>
      <c r="D42" s="28"/>
      <c r="E42" s="28"/>
      <c r="F42" s="28"/>
      <c r="G42" s="19">
        <v>111</v>
      </c>
      <c r="H42" s="19">
        <v>9</v>
      </c>
      <c r="I42" s="19">
        <v>11</v>
      </c>
      <c r="J42" s="19">
        <v>72</v>
      </c>
      <c r="K42" s="19">
        <v>401</v>
      </c>
      <c r="L42" s="19">
        <v>275</v>
      </c>
      <c r="M42" s="19">
        <v>14</v>
      </c>
      <c r="N42" s="31">
        <v>8432</v>
      </c>
      <c r="O42" s="19">
        <v>240</v>
      </c>
      <c r="P42" s="21"/>
      <c r="Q42" s="18"/>
      <c r="R42" s="18"/>
      <c r="S42" s="18"/>
      <c r="T42" s="18"/>
      <c r="U42" s="18">
        <v>16254.466932719944</v>
      </c>
      <c r="V42" s="18">
        <v>10454.197878063507</v>
      </c>
      <c r="W42" s="18">
        <v>4764.0409919514123</v>
      </c>
      <c r="X42" s="18">
        <v>4233.2202824037549</v>
      </c>
      <c r="Y42" s="18">
        <v>3423.5287254328859</v>
      </c>
      <c r="Z42" s="18">
        <v>1210.5904274511904</v>
      </c>
      <c r="AA42" s="18">
        <v>1374.510484617477</v>
      </c>
      <c r="AB42" s="18">
        <v>1098.0196052867741</v>
      </c>
      <c r="AC42" s="18">
        <v>2173.1214008280499</v>
      </c>
      <c r="AD42" s="18">
        <v>1262.6054144281295</v>
      </c>
      <c r="AE42" s="18">
        <v>3.23</v>
      </c>
      <c r="AF42" s="18">
        <v>2.1943971296060014</v>
      </c>
      <c r="AG42" s="18">
        <v>2.4695615112491351</v>
      </c>
      <c r="AH42" s="18">
        <v>3.0536322947725911</v>
      </c>
      <c r="AI42" s="18">
        <v>4.747869299874111</v>
      </c>
      <c r="AJ42" s="18">
        <v>13.42689200586406</v>
      </c>
      <c r="AK42" s="18">
        <v>11.825640556858701</v>
      </c>
      <c r="AL42" s="18">
        <v>14.803439623898793</v>
      </c>
      <c r="AM42" s="18">
        <v>7.4797785924552187</v>
      </c>
      <c r="AN42" s="18">
        <v>12.873750379157103</v>
      </c>
      <c r="AO42" s="18">
        <v>12.873750379157103</v>
      </c>
    </row>
    <row r="44" spans="1:41" x14ac:dyDescent="0.2">
      <c r="B44" t="s">
        <v>134</v>
      </c>
      <c r="C44">
        <f>SUM(B6:B42)</f>
        <v>440188</v>
      </c>
    </row>
    <row r="45" spans="1:41" x14ac:dyDescent="0.2">
      <c r="I45" s="17"/>
    </row>
    <row r="46" spans="1:41" x14ac:dyDescent="0.2">
      <c r="I46" s="17"/>
    </row>
    <row r="47" spans="1:41" x14ac:dyDescent="0.2">
      <c r="I47" s="17"/>
    </row>
    <row r="48" spans="1:41" x14ac:dyDescent="0.2">
      <c r="I48" s="17"/>
    </row>
    <row r="49" spans="9:9" x14ac:dyDescent="0.2">
      <c r="I49" s="17"/>
    </row>
    <row r="50" spans="9:9" x14ac:dyDescent="0.2">
      <c r="I50" s="17"/>
    </row>
  </sheetData>
  <mergeCells count="2">
    <mergeCell ref="E3:I3"/>
    <mergeCell ref="J3:M3"/>
  </mergeCells>
  <conditionalFormatting sqref="P5:AD42">
    <cfRule type="colorScale" priority="1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AB87A-6DF0-BE47-B4B1-69987FBA0A8C}">
  <dimension ref="B3:W83"/>
  <sheetViews>
    <sheetView topLeftCell="F64" workbookViewId="0">
      <selection activeCell="G83" sqref="G83"/>
    </sheetView>
  </sheetViews>
  <sheetFormatPr baseColWidth="10" defaultRowHeight="16" x14ac:dyDescent="0.2"/>
  <cols>
    <col min="8" max="8" width="34.6640625" customWidth="1"/>
    <col min="9" max="9" width="17.5" customWidth="1"/>
    <col min="16" max="16" width="16.83203125" customWidth="1"/>
    <col min="17" max="17" width="16.6640625" customWidth="1"/>
    <col min="19" max="19" width="19.5" customWidth="1"/>
    <col min="21" max="21" width="28.6640625" customWidth="1"/>
    <col min="22" max="22" width="13.83203125" customWidth="1"/>
  </cols>
  <sheetData>
    <row r="3" spans="2:22" ht="19" x14ac:dyDescent="0.25">
      <c r="B3" s="1"/>
      <c r="C3" s="1"/>
      <c r="D3" s="1"/>
      <c r="E3" s="1"/>
      <c r="F3" s="48"/>
      <c r="G3" s="49" t="s">
        <v>195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2:22" ht="21" x14ac:dyDescent="0.25">
      <c r="B4" s="1"/>
      <c r="C4" s="1"/>
      <c r="D4" s="1"/>
      <c r="E4" s="1"/>
      <c r="F4" s="1"/>
      <c r="G4" s="1"/>
      <c r="H4" s="1"/>
      <c r="I4" s="1"/>
      <c r="J4" s="56" t="s">
        <v>130</v>
      </c>
      <c r="K4" s="56"/>
      <c r="L4" s="56"/>
      <c r="M4" s="56"/>
      <c r="N4" s="56"/>
      <c r="O4" s="56"/>
      <c r="P4" s="56"/>
      <c r="Q4" s="56"/>
      <c r="R4" s="1"/>
      <c r="S4" s="1"/>
      <c r="T4" s="1"/>
    </row>
    <row r="5" spans="2:22" x14ac:dyDescent="0.2">
      <c r="B5" s="1"/>
      <c r="C5" s="1"/>
      <c r="D5" s="1"/>
      <c r="E5" s="1"/>
      <c r="F5" s="1"/>
      <c r="G5" s="9" t="s">
        <v>22</v>
      </c>
      <c r="H5" s="9" t="s">
        <v>23</v>
      </c>
      <c r="I5" s="9" t="s">
        <v>24</v>
      </c>
      <c r="J5" s="51" t="s">
        <v>5</v>
      </c>
      <c r="K5" s="51" t="s">
        <v>6</v>
      </c>
      <c r="L5" s="51" t="s">
        <v>0</v>
      </c>
      <c r="M5" s="51" t="s">
        <v>1</v>
      </c>
      <c r="N5" s="51" t="s">
        <v>2</v>
      </c>
      <c r="O5" s="51" t="s">
        <v>3</v>
      </c>
      <c r="P5" s="51" t="s">
        <v>19</v>
      </c>
      <c r="Q5" s="51" t="s">
        <v>20</v>
      </c>
      <c r="R5" s="51" t="s">
        <v>181</v>
      </c>
      <c r="S5" s="51" t="s">
        <v>198</v>
      </c>
      <c r="T5" s="1"/>
    </row>
    <row r="6" spans="2:22" x14ac:dyDescent="0.2">
      <c r="B6" s="1"/>
      <c r="E6" s="1"/>
      <c r="F6" s="1"/>
      <c r="G6" s="8">
        <v>1</v>
      </c>
      <c r="H6" s="8" t="s">
        <v>25</v>
      </c>
      <c r="I6" s="8" t="s">
        <v>45</v>
      </c>
      <c r="J6" s="12">
        <v>5446.2032847893433</v>
      </c>
      <c r="K6" s="12">
        <v>658.23015614104997</v>
      </c>
      <c r="L6" s="12">
        <v>26.995992918676169</v>
      </c>
      <c r="M6" s="12">
        <v>203.71666473782466</v>
      </c>
      <c r="N6" s="12">
        <v>213.95677514263448</v>
      </c>
      <c r="O6" s="12">
        <v>461.31062174330299</v>
      </c>
      <c r="P6" s="1">
        <v>102.85146907557612</v>
      </c>
      <c r="Q6" s="1">
        <v>141.95988755094584</v>
      </c>
      <c r="R6" s="3">
        <v>438.41801325109111</v>
      </c>
      <c r="S6" s="3">
        <v>85.249457446492002</v>
      </c>
      <c r="T6" s="1"/>
    </row>
    <row r="7" spans="2:22" x14ac:dyDescent="0.2">
      <c r="B7" s="1"/>
      <c r="D7" s="1"/>
      <c r="E7" s="1"/>
      <c r="F7" s="1"/>
      <c r="G7" s="8">
        <v>7</v>
      </c>
      <c r="H7" s="8" t="s">
        <v>25</v>
      </c>
      <c r="I7" s="8" t="s">
        <v>45</v>
      </c>
      <c r="J7" s="12">
        <v>713.78695702729271</v>
      </c>
      <c r="K7" s="12">
        <v>274.91147776630572</v>
      </c>
      <c r="L7" s="12">
        <v>26.995992918676169</v>
      </c>
      <c r="M7" s="12">
        <v>46.038538309664112</v>
      </c>
      <c r="N7" s="12">
        <v>79.270810223922325</v>
      </c>
      <c r="O7" s="12">
        <v>210.04996506404248</v>
      </c>
      <c r="P7" s="12">
        <v>26.995992918676169</v>
      </c>
      <c r="Q7" s="12">
        <v>26.995992918676169</v>
      </c>
      <c r="R7" s="3">
        <v>96.644039487446349</v>
      </c>
      <c r="S7" s="3">
        <v>96.644039487446349</v>
      </c>
      <c r="T7" s="1"/>
    </row>
    <row r="8" spans="2:22" x14ac:dyDescent="0.2">
      <c r="B8" s="1"/>
      <c r="D8" s="1"/>
      <c r="E8" s="1"/>
      <c r="F8" s="1"/>
      <c r="G8" s="8">
        <v>12</v>
      </c>
      <c r="H8" s="8" t="s">
        <v>25</v>
      </c>
      <c r="I8" s="8" t="s">
        <v>44</v>
      </c>
      <c r="J8" s="12">
        <v>770.89633496655176</v>
      </c>
      <c r="K8" s="12">
        <v>57.268119556488159</v>
      </c>
      <c r="L8" s="12">
        <v>26.995992918676169</v>
      </c>
      <c r="M8" s="12">
        <v>26.995992918676169</v>
      </c>
      <c r="N8" s="12">
        <v>26.995992918676169</v>
      </c>
      <c r="O8" s="12">
        <v>55.01324539010109</v>
      </c>
      <c r="P8" s="12">
        <v>26.995992918676169</v>
      </c>
      <c r="Q8" s="12">
        <v>26.995992918676169</v>
      </c>
      <c r="R8" s="3">
        <v>23.235220543576485</v>
      </c>
      <c r="S8" s="3">
        <v>23.235220543576485</v>
      </c>
      <c r="T8" s="1"/>
      <c r="U8" s="10" t="s">
        <v>21</v>
      </c>
      <c r="V8" s="10" t="s">
        <v>40</v>
      </c>
    </row>
    <row r="9" spans="2:22" x14ac:dyDescent="0.2">
      <c r="B9" s="1"/>
      <c r="C9" s="1"/>
      <c r="D9" s="1"/>
      <c r="E9" s="1"/>
      <c r="F9" s="1"/>
      <c r="G9" s="8">
        <v>13</v>
      </c>
      <c r="H9" s="8" t="s">
        <v>25</v>
      </c>
      <c r="I9" s="8" t="s">
        <v>45</v>
      </c>
      <c r="J9" s="12">
        <v>938.23042632904503</v>
      </c>
      <c r="K9" s="12">
        <v>141.78295413348042</v>
      </c>
      <c r="L9" s="12">
        <v>58.174519837230406</v>
      </c>
      <c r="M9" s="12">
        <v>22.433235410458046</v>
      </c>
      <c r="N9" s="12">
        <v>26.995992918676169</v>
      </c>
      <c r="O9" s="12">
        <v>103.89434707815849</v>
      </c>
      <c r="P9" s="1">
        <v>31.466805627484671</v>
      </c>
      <c r="Q9" s="12">
        <v>26.995992918676169</v>
      </c>
      <c r="R9" s="3">
        <v>101.82004018258337</v>
      </c>
      <c r="S9" s="3">
        <v>25.691791802268149</v>
      </c>
      <c r="T9" s="1"/>
      <c r="U9" s="10" t="s">
        <v>30</v>
      </c>
      <c r="V9" s="10" t="s">
        <v>29</v>
      </c>
    </row>
    <row r="10" spans="2:22" x14ac:dyDescent="0.2">
      <c r="B10" s="1"/>
      <c r="C10" s="1"/>
      <c r="D10" s="1"/>
      <c r="E10" s="1"/>
      <c r="F10" s="1"/>
      <c r="G10" s="8">
        <v>17</v>
      </c>
      <c r="H10" s="8" t="s">
        <v>25</v>
      </c>
      <c r="I10" s="8" t="s">
        <v>44</v>
      </c>
      <c r="J10" s="12">
        <v>1860.0252610703567</v>
      </c>
      <c r="K10" s="12">
        <v>329.66251474277328</v>
      </c>
      <c r="L10" s="12">
        <v>59.012883311047894</v>
      </c>
      <c r="M10" s="12">
        <v>66.043728612280333</v>
      </c>
      <c r="N10" s="12">
        <v>115.9904078372553</v>
      </c>
      <c r="O10" s="12">
        <v>211.51119149726316</v>
      </c>
      <c r="P10" s="12">
        <v>26.995992918676169</v>
      </c>
      <c r="Q10" s="12">
        <v>26.995992918676169</v>
      </c>
      <c r="R10" s="3">
        <v>112.63173133825134</v>
      </c>
      <c r="S10" s="3">
        <v>40.467914900475506</v>
      </c>
      <c r="T10" s="1"/>
      <c r="U10" s="10" t="s">
        <v>31</v>
      </c>
      <c r="V10" s="10" t="s">
        <v>32</v>
      </c>
    </row>
    <row r="11" spans="2:22" x14ac:dyDescent="0.2">
      <c r="B11" s="1"/>
      <c r="C11" s="1"/>
      <c r="D11" s="1"/>
      <c r="E11" s="1"/>
      <c r="F11" s="1"/>
      <c r="G11" s="8">
        <v>19</v>
      </c>
      <c r="H11" s="8" t="s">
        <v>25</v>
      </c>
      <c r="I11" s="8" t="s">
        <v>45</v>
      </c>
      <c r="J11" s="12">
        <v>6982.42099541682</v>
      </c>
      <c r="K11" s="12">
        <v>794.00290323119964</v>
      </c>
      <c r="L11" s="12">
        <v>253.9691355766027</v>
      </c>
      <c r="M11" s="12">
        <v>230.69643831781787</v>
      </c>
      <c r="N11" s="12">
        <v>312.29453221465059</v>
      </c>
      <c r="O11" s="12">
        <v>525.36502570535947</v>
      </c>
      <c r="P11" s="1">
        <v>131.82083204214973</v>
      </c>
      <c r="Q11" s="1">
        <v>139.40228577674026</v>
      </c>
      <c r="R11" s="3">
        <v>742.78909770005373</v>
      </c>
      <c r="S11" s="3">
        <v>146.03516674776571</v>
      </c>
      <c r="T11" s="1"/>
    </row>
    <row r="12" spans="2:22" x14ac:dyDescent="0.2">
      <c r="B12" s="1"/>
      <c r="C12" s="1"/>
      <c r="D12" s="1"/>
      <c r="E12" s="1"/>
      <c r="F12" s="1"/>
      <c r="G12" s="8">
        <v>20</v>
      </c>
      <c r="H12" s="8" t="s">
        <v>25</v>
      </c>
      <c r="I12" s="8" t="s">
        <v>45</v>
      </c>
      <c r="J12" s="12">
        <v>1000.9171688091648</v>
      </c>
      <c r="K12" s="12">
        <v>262.06274819704947</v>
      </c>
      <c r="L12" s="12">
        <v>91.835694172733994</v>
      </c>
      <c r="M12" s="12">
        <v>60.2054718792538</v>
      </c>
      <c r="N12" s="12">
        <v>81.00587421800131</v>
      </c>
      <c r="O12" s="12">
        <v>97.773426046532435</v>
      </c>
      <c r="P12" s="12">
        <v>26.995992918676169</v>
      </c>
      <c r="Q12" s="1">
        <v>54.833229470680365</v>
      </c>
      <c r="R12" s="3">
        <v>173.49611969015731</v>
      </c>
      <c r="S12" s="3">
        <v>40.41581704334623</v>
      </c>
      <c r="T12" s="1"/>
    </row>
    <row r="13" spans="2:22" x14ac:dyDescent="0.2">
      <c r="B13" s="1"/>
      <c r="C13" s="1"/>
      <c r="D13" s="1"/>
      <c r="E13" s="1"/>
      <c r="F13" s="1"/>
      <c r="G13" s="8">
        <v>32</v>
      </c>
      <c r="H13" s="8" t="s">
        <v>25</v>
      </c>
      <c r="I13" s="8" t="s">
        <v>45</v>
      </c>
      <c r="J13" s="1">
        <v>12351.03469255524</v>
      </c>
      <c r="K13" s="12">
        <v>1560.6252899652652</v>
      </c>
      <c r="L13" s="12">
        <v>457.8720017609034</v>
      </c>
      <c r="M13" s="12">
        <v>192.95753000558258</v>
      </c>
      <c r="N13" s="12">
        <v>415.30587137127941</v>
      </c>
      <c r="O13" s="12">
        <v>1299.3127694316311</v>
      </c>
      <c r="P13" s="1">
        <v>332.30424662030413</v>
      </c>
      <c r="Q13" s="1">
        <v>354.24444746831711</v>
      </c>
      <c r="R13" s="3">
        <v>1521.6381384036724</v>
      </c>
      <c r="S13" s="3">
        <v>137.89597460559096</v>
      </c>
      <c r="T13" s="1"/>
    </row>
    <row r="14" spans="2:22" x14ac:dyDescent="0.2">
      <c r="B14" s="1"/>
      <c r="C14" s="1"/>
      <c r="D14" s="1"/>
      <c r="E14" s="1"/>
      <c r="F14" s="1"/>
      <c r="G14" s="8">
        <v>33</v>
      </c>
      <c r="H14" s="8" t="s">
        <v>25</v>
      </c>
      <c r="I14" s="8" t="s">
        <v>45</v>
      </c>
      <c r="J14" s="12">
        <v>17516.344840178041</v>
      </c>
      <c r="K14" s="13">
        <v>6158.2655575901745</v>
      </c>
      <c r="L14" s="12">
        <v>26.995992918676169</v>
      </c>
      <c r="M14" s="12">
        <v>1285.3683307032975</v>
      </c>
      <c r="N14" s="12">
        <v>1108.0965112258109</v>
      </c>
      <c r="O14" s="12">
        <v>26.995992918676169</v>
      </c>
      <c r="P14" s="1">
        <v>1232.9385472890026</v>
      </c>
      <c r="Q14" s="1">
        <v>1148.4450295835347</v>
      </c>
      <c r="R14" s="3">
        <v>4074.0970665879408</v>
      </c>
      <c r="S14" s="3">
        <v>623.27975550849078</v>
      </c>
      <c r="T14" s="1"/>
    </row>
    <row r="15" spans="2:22" x14ac:dyDescent="0.2">
      <c r="B15" s="1"/>
      <c r="C15" s="1"/>
      <c r="D15" s="1"/>
      <c r="E15" s="1"/>
      <c r="F15" s="1"/>
      <c r="G15" s="8">
        <v>35</v>
      </c>
      <c r="H15" s="8" t="s">
        <v>25</v>
      </c>
      <c r="I15" s="8" t="s">
        <v>45</v>
      </c>
      <c r="J15" s="12">
        <v>1521.9794642500015</v>
      </c>
      <c r="K15" s="12">
        <v>693.72864064663042</v>
      </c>
      <c r="L15" s="12">
        <v>318.47866926802618</v>
      </c>
      <c r="M15" s="12">
        <v>201.09059319102261</v>
      </c>
      <c r="N15" s="12">
        <v>277.9482948603503</v>
      </c>
      <c r="O15" s="12">
        <v>505.36864119169275</v>
      </c>
      <c r="P15" s="1">
        <v>145.03061079369365</v>
      </c>
      <c r="Q15" s="1">
        <v>208.04787053240742</v>
      </c>
      <c r="R15" s="3">
        <v>573.03175783427673</v>
      </c>
      <c r="S15" s="3">
        <v>148.36279134665071</v>
      </c>
      <c r="T15" s="1"/>
    </row>
    <row r="16" spans="2:22" x14ac:dyDescent="0.2">
      <c r="B16" s="1"/>
      <c r="C16" s="1"/>
      <c r="D16" s="1"/>
      <c r="E16" s="1"/>
      <c r="F16" s="1"/>
      <c r="G16" s="8">
        <v>40</v>
      </c>
      <c r="H16" s="8" t="s">
        <v>25</v>
      </c>
      <c r="I16" s="8" t="s">
        <v>44</v>
      </c>
      <c r="J16" s="12">
        <v>5983.3452350408561</v>
      </c>
      <c r="K16" s="12">
        <v>920.97461918327792</v>
      </c>
      <c r="L16" s="12">
        <v>301.99271596015888</v>
      </c>
      <c r="M16" s="12">
        <v>231.10559789976168</v>
      </c>
      <c r="N16" s="12">
        <v>300.5165975447099</v>
      </c>
      <c r="O16" s="12">
        <v>729.15345662691061</v>
      </c>
      <c r="P16" s="1">
        <v>141.03078050369629</v>
      </c>
      <c r="Q16" s="1">
        <v>207.3809414275936</v>
      </c>
      <c r="R16" s="3">
        <v>631.14943543753975</v>
      </c>
      <c r="S16" s="3">
        <v>141.19329129639166</v>
      </c>
      <c r="T16" s="1"/>
    </row>
    <row r="17" spans="2:22" x14ac:dyDescent="0.2">
      <c r="B17" s="1"/>
      <c r="C17" s="1"/>
      <c r="D17" s="1"/>
      <c r="E17" s="1"/>
      <c r="F17" s="1"/>
      <c r="G17" s="8">
        <v>45</v>
      </c>
      <c r="H17" s="8" t="s">
        <v>25</v>
      </c>
      <c r="I17" s="8" t="s">
        <v>45</v>
      </c>
      <c r="J17" s="12">
        <v>5691.7485945048193</v>
      </c>
      <c r="K17" s="12">
        <v>1213.3525252783452</v>
      </c>
      <c r="L17" s="12">
        <v>603.76711605609876</v>
      </c>
      <c r="M17" s="12">
        <v>379.38217924709846</v>
      </c>
      <c r="N17" s="12">
        <v>669.16228284302906</v>
      </c>
      <c r="O17" s="12">
        <v>1065.9843248732845</v>
      </c>
      <c r="P17" s="1">
        <v>555.66321643862511</v>
      </c>
      <c r="Q17" s="1">
        <v>353.89064842916031</v>
      </c>
      <c r="R17" s="3">
        <v>985.27684109930783</v>
      </c>
      <c r="S17" s="3">
        <v>270.72519236593575</v>
      </c>
      <c r="T17" s="1"/>
    </row>
    <row r="18" spans="2:22" x14ac:dyDescent="0.2">
      <c r="B18" s="1"/>
      <c r="C18" s="1"/>
      <c r="D18" s="1"/>
      <c r="E18" s="1"/>
      <c r="F18" s="1"/>
      <c r="G18" s="8">
        <v>50</v>
      </c>
      <c r="H18" s="8" t="s">
        <v>25</v>
      </c>
      <c r="I18" s="8" t="s">
        <v>44</v>
      </c>
      <c r="J18" s="1">
        <v>17419.390667493968</v>
      </c>
      <c r="K18" s="13">
        <v>3786.1251879022652</v>
      </c>
      <c r="L18" s="12">
        <v>1044.5226224970663</v>
      </c>
      <c r="M18" s="12">
        <v>685.4033926116698</v>
      </c>
      <c r="N18" s="12">
        <v>1253.208499770818</v>
      </c>
      <c r="O18" s="12">
        <v>1727.7435467952748</v>
      </c>
      <c r="P18" s="1">
        <v>304.09476837496391</v>
      </c>
      <c r="Q18" s="1">
        <v>601.73950729309513</v>
      </c>
      <c r="R18" s="3">
        <v>3456.3291957391725</v>
      </c>
      <c r="S18" s="3">
        <v>803.61672705576734</v>
      </c>
      <c r="T18" s="1"/>
    </row>
    <row r="19" spans="2:22" x14ac:dyDescent="0.2">
      <c r="B19" s="1"/>
      <c r="C19" s="1"/>
      <c r="D19" s="1"/>
      <c r="E19" s="1"/>
      <c r="F19" s="1"/>
      <c r="G19" s="8">
        <v>51</v>
      </c>
      <c r="H19" s="8" t="s">
        <v>25</v>
      </c>
      <c r="I19" s="8" t="s">
        <v>45</v>
      </c>
      <c r="J19" s="1">
        <v>164.68304603706716</v>
      </c>
      <c r="K19" s="12">
        <v>54.321052480798727</v>
      </c>
      <c r="L19" s="12">
        <v>26.995992918676169</v>
      </c>
      <c r="M19" s="12">
        <v>26.995992918676169</v>
      </c>
      <c r="N19" s="12">
        <v>49.732989686545999</v>
      </c>
      <c r="O19" s="12">
        <v>40.126327212591782</v>
      </c>
      <c r="P19" s="12">
        <v>26.995992918676169</v>
      </c>
      <c r="Q19" s="12">
        <v>26.995992918676169</v>
      </c>
      <c r="R19" s="3">
        <v>67.952945851465103</v>
      </c>
      <c r="S19" s="3">
        <v>121.4094759029427</v>
      </c>
      <c r="T19" s="1"/>
    </row>
    <row r="20" spans="2:22" x14ac:dyDescent="0.2">
      <c r="B20" s="1"/>
      <c r="C20" s="1"/>
      <c r="D20" s="1"/>
      <c r="E20" s="1"/>
      <c r="F20" s="1"/>
      <c r="G20" s="8">
        <v>52</v>
      </c>
      <c r="H20" s="8" t="s">
        <v>25</v>
      </c>
      <c r="I20" s="8" t="s">
        <v>44</v>
      </c>
      <c r="J20" s="1">
        <v>8062.2549900997292</v>
      </c>
      <c r="K20" s="13">
        <v>4467.3444510541558</v>
      </c>
      <c r="L20" s="12">
        <v>1727.7435467952748</v>
      </c>
      <c r="M20" s="12">
        <v>1282.3498583911294</v>
      </c>
      <c r="N20" s="12">
        <v>1289.8450506095221</v>
      </c>
      <c r="O20" s="12">
        <v>1727.7435467952748</v>
      </c>
      <c r="P20" s="1">
        <v>1116.7187264181048</v>
      </c>
      <c r="Q20" s="1">
        <v>1039.412563836084</v>
      </c>
      <c r="R20" s="3">
        <v>2073.1144625775769</v>
      </c>
      <c r="S20" s="3">
        <v>1090.4442699221145</v>
      </c>
      <c r="T20" s="1"/>
    </row>
    <row r="21" spans="2:22" x14ac:dyDescent="0.2">
      <c r="B21" s="1"/>
      <c r="C21" s="1"/>
      <c r="D21" s="1"/>
      <c r="E21" s="1"/>
      <c r="F21" s="1"/>
      <c r="G21" s="8">
        <v>54</v>
      </c>
      <c r="H21" s="8" t="s">
        <v>25</v>
      </c>
      <c r="I21" s="8" t="s">
        <v>44</v>
      </c>
      <c r="J21" s="12">
        <v>875.04506688392826</v>
      </c>
      <c r="K21" s="12">
        <v>202.56899063606795</v>
      </c>
      <c r="L21" s="12">
        <v>127.51209382893312</v>
      </c>
      <c r="M21" s="12">
        <v>55.003220566822108</v>
      </c>
      <c r="N21" s="12">
        <v>128.79434643924338</v>
      </c>
      <c r="O21" s="12">
        <v>194.7534043310182</v>
      </c>
      <c r="P21" s="1">
        <v>69.870230160898245</v>
      </c>
      <c r="Q21" s="1">
        <v>58.66734867706657</v>
      </c>
      <c r="R21" s="3">
        <v>15.318017518292161</v>
      </c>
      <c r="S21" s="3">
        <v>15.318017518292161</v>
      </c>
      <c r="T21" s="1"/>
    </row>
    <row r="22" spans="2:22" x14ac:dyDescent="0.2">
      <c r="B22" s="1"/>
      <c r="C22" s="1"/>
      <c r="D22" s="1"/>
      <c r="E22" s="1"/>
      <c r="F22" s="1"/>
      <c r="G22" s="8">
        <v>55</v>
      </c>
      <c r="H22" s="8" t="s">
        <v>25</v>
      </c>
      <c r="I22" s="8" t="s">
        <v>45</v>
      </c>
      <c r="J22" s="12">
        <v>831.1603614364127</v>
      </c>
      <c r="K22" s="12">
        <v>140.31317402059759</v>
      </c>
      <c r="L22" s="12">
        <v>71.620311852216659</v>
      </c>
      <c r="M22" s="12">
        <v>77.435949634041407</v>
      </c>
      <c r="N22" s="12">
        <v>101.99235477867273</v>
      </c>
      <c r="O22" s="12">
        <v>174.61693141452446</v>
      </c>
      <c r="P22" s="1">
        <v>7.398472442025616</v>
      </c>
      <c r="Q22" s="1">
        <v>52.072893408039064</v>
      </c>
      <c r="R22" s="3">
        <v>27.471304134639141</v>
      </c>
      <c r="S22" s="3">
        <v>27.471304134639141</v>
      </c>
      <c r="T22" s="1"/>
    </row>
    <row r="23" spans="2:22" x14ac:dyDescent="0.2">
      <c r="B23" s="1"/>
      <c r="C23" s="1"/>
      <c r="D23" s="1"/>
      <c r="E23" s="1"/>
      <c r="F23" s="1"/>
      <c r="G23" s="8">
        <v>56</v>
      </c>
      <c r="H23" s="8" t="s">
        <v>25</v>
      </c>
      <c r="I23" s="8" t="s">
        <v>44</v>
      </c>
      <c r="J23" s="12">
        <v>12672.259295617347</v>
      </c>
      <c r="K23" s="13">
        <v>2757.9974152445384</v>
      </c>
      <c r="L23" s="12">
        <v>704.19784252947659</v>
      </c>
      <c r="M23" s="12">
        <v>324.93008966563707</v>
      </c>
      <c r="N23" s="12">
        <v>576.36729591559151</v>
      </c>
      <c r="O23" s="12">
        <v>1775.8418890221558</v>
      </c>
      <c r="P23" s="1">
        <v>288.1872123766928</v>
      </c>
      <c r="Q23" s="1">
        <v>263.19253961563066</v>
      </c>
      <c r="R23" s="3">
        <v>1495.9125790558589</v>
      </c>
      <c r="S23" s="3">
        <v>172.83786692431073</v>
      </c>
      <c r="T23" s="1"/>
    </row>
    <row r="24" spans="2:22" x14ac:dyDescent="0.2">
      <c r="B24" s="1"/>
      <c r="C24" s="1"/>
      <c r="D24" s="1"/>
      <c r="E24" s="1"/>
      <c r="F24" s="1"/>
      <c r="G24" s="8">
        <v>59</v>
      </c>
      <c r="H24" s="8" t="s">
        <v>25</v>
      </c>
      <c r="I24" s="8" t="s">
        <v>44</v>
      </c>
      <c r="J24" s="12">
        <v>13797.656193457764</v>
      </c>
      <c r="K24" s="13">
        <v>4851.3933218400898</v>
      </c>
      <c r="L24" s="12">
        <v>810.1239273384291</v>
      </c>
      <c r="M24" s="12">
        <v>466.94462349368035</v>
      </c>
      <c r="N24" s="12">
        <v>1323.5529058131065</v>
      </c>
      <c r="O24" s="12">
        <v>1727.7435467952748</v>
      </c>
      <c r="P24" s="1">
        <v>1419.0750340296452</v>
      </c>
      <c r="Q24" s="12">
        <v>26.995992918676169</v>
      </c>
      <c r="R24" s="3">
        <v>3319.062423193785</v>
      </c>
      <c r="S24" s="3">
        <v>618.84366326312659</v>
      </c>
      <c r="T24" s="1"/>
    </row>
    <row r="25" spans="2:22" x14ac:dyDescent="0.2">
      <c r="B25" s="1"/>
      <c r="C25" s="1"/>
      <c r="D25" s="1"/>
      <c r="E25" s="1"/>
      <c r="F25" s="1"/>
      <c r="G25" s="8">
        <v>60</v>
      </c>
      <c r="H25" s="8" t="s">
        <v>25</v>
      </c>
      <c r="I25" s="8" t="s">
        <v>44</v>
      </c>
      <c r="J25" s="12">
        <v>6170.2234379995452</v>
      </c>
      <c r="K25" s="13">
        <v>1841.6723459469276</v>
      </c>
      <c r="L25" s="12">
        <v>553.86614093854769</v>
      </c>
      <c r="M25" s="12">
        <v>367.13087678508157</v>
      </c>
      <c r="N25" s="12">
        <v>432.44133562562592</v>
      </c>
      <c r="O25" s="12">
        <v>1785.1102240217479</v>
      </c>
      <c r="P25" s="1">
        <v>464.14203311277646</v>
      </c>
      <c r="Q25" s="1">
        <v>335.6983620782637</v>
      </c>
      <c r="R25" s="3">
        <v>1749.8265882831158</v>
      </c>
      <c r="S25" s="3">
        <v>287.61416302713377</v>
      </c>
      <c r="T25" s="1"/>
    </row>
    <row r="26" spans="2:22" x14ac:dyDescent="0.2">
      <c r="B26" s="1"/>
      <c r="C26" s="1"/>
      <c r="D26" s="1"/>
      <c r="E26" s="1"/>
      <c r="F26" s="1"/>
      <c r="G26" s="8">
        <v>66</v>
      </c>
      <c r="H26" s="8" t="s">
        <v>25</v>
      </c>
      <c r="I26" s="8" t="s">
        <v>44</v>
      </c>
      <c r="J26" s="12">
        <v>2595.3385973058871</v>
      </c>
      <c r="K26" s="12">
        <v>605.53951627993183</v>
      </c>
      <c r="L26" s="12">
        <v>222.77952863647704</v>
      </c>
      <c r="M26" s="12">
        <v>170.64164074767535</v>
      </c>
      <c r="N26" s="12">
        <v>266.06229533232028</v>
      </c>
      <c r="O26" s="12">
        <v>431.87148614223588</v>
      </c>
      <c r="P26" s="1">
        <v>148.56446578247932</v>
      </c>
      <c r="Q26" s="1">
        <v>110.46068588022325</v>
      </c>
      <c r="R26" s="3">
        <v>361.4529329777796</v>
      </c>
      <c r="S26" s="3">
        <v>71.374164631742275</v>
      </c>
      <c r="T26" s="1"/>
    </row>
    <row r="27" spans="2:22" x14ac:dyDescent="0.2">
      <c r="B27" s="1"/>
      <c r="C27" s="1"/>
      <c r="D27" s="1"/>
      <c r="E27" s="1"/>
      <c r="F27" s="1"/>
      <c r="G27" s="8">
        <v>68</v>
      </c>
      <c r="H27" s="8" t="s">
        <v>25</v>
      </c>
      <c r="I27" s="8" t="s">
        <v>44</v>
      </c>
      <c r="J27" s="12">
        <v>3081.3967106658929</v>
      </c>
      <c r="K27" s="12">
        <v>845.93731553447503</v>
      </c>
      <c r="L27" s="12">
        <v>315.15298220150021</v>
      </c>
      <c r="M27" s="12">
        <v>248.00513301490818</v>
      </c>
      <c r="N27" s="12">
        <v>309.02996957088925</v>
      </c>
      <c r="O27" s="12">
        <v>585.19404912484822</v>
      </c>
      <c r="P27" s="1">
        <v>157.83588502134066</v>
      </c>
      <c r="Q27" s="1">
        <v>135.90896340011929</v>
      </c>
      <c r="R27" s="3">
        <v>650.06978039388434</v>
      </c>
      <c r="S27" s="3">
        <v>137.73563363131896</v>
      </c>
      <c r="T27" s="1"/>
    </row>
    <row r="28" spans="2:22" x14ac:dyDescent="0.2">
      <c r="B28" s="1"/>
      <c r="C28" s="1"/>
      <c r="D28" s="1"/>
      <c r="E28" s="1"/>
      <c r="F28" s="1"/>
      <c r="G28" s="8">
        <v>75</v>
      </c>
      <c r="H28" s="8" t="s">
        <v>25</v>
      </c>
      <c r="I28" s="8" t="s">
        <v>45</v>
      </c>
      <c r="J28" s="12">
        <v>652.21495432272343</v>
      </c>
      <c r="K28" s="12">
        <v>78.179153775612662</v>
      </c>
      <c r="L28" s="12">
        <v>26.995992918676169</v>
      </c>
      <c r="M28" s="12">
        <v>26.995992918676169</v>
      </c>
      <c r="N28" s="12">
        <v>26.995992918676169</v>
      </c>
      <c r="O28" s="12">
        <v>68.179366747015678</v>
      </c>
      <c r="P28" s="12">
        <v>26.995992918676169</v>
      </c>
      <c r="Q28" s="12">
        <v>26.995992918676169</v>
      </c>
      <c r="R28" s="3">
        <v>23.45181698658471</v>
      </c>
      <c r="S28" s="52">
        <v>23.45181698658471</v>
      </c>
      <c r="T28" s="1"/>
    </row>
    <row r="29" spans="2:22" x14ac:dyDescent="0.2">
      <c r="B29" s="1"/>
      <c r="C29" s="1"/>
      <c r="D29" s="1"/>
      <c r="E29" s="1"/>
      <c r="F29" s="1"/>
      <c r="G29" s="6">
        <v>2</v>
      </c>
      <c r="H29" s="6" t="s">
        <v>26</v>
      </c>
      <c r="I29" s="6" t="s">
        <v>45</v>
      </c>
      <c r="J29" s="12">
        <v>9658.1071715882063</v>
      </c>
      <c r="K29" s="13">
        <v>1876.6203837584283</v>
      </c>
      <c r="L29" s="12">
        <v>26.995992918676169</v>
      </c>
      <c r="M29" s="12">
        <v>185.08110919632406</v>
      </c>
      <c r="N29" s="12">
        <v>195.86598684016923</v>
      </c>
      <c r="O29" s="12">
        <v>746.64801478800337</v>
      </c>
      <c r="P29" s="1">
        <v>130.31154799818776</v>
      </c>
      <c r="Q29" s="1">
        <v>166.20011766204615</v>
      </c>
      <c r="R29" s="3">
        <v>1394.3727709452976</v>
      </c>
      <c r="S29" s="3">
        <v>118.7692222208856</v>
      </c>
      <c r="T29" s="1"/>
    </row>
    <row r="30" spans="2:22" x14ac:dyDescent="0.2">
      <c r="B30" s="1"/>
      <c r="C30" s="1"/>
      <c r="D30" s="1"/>
      <c r="E30" s="1"/>
      <c r="F30" s="1"/>
      <c r="G30" s="6">
        <v>3</v>
      </c>
      <c r="H30" s="6" t="s">
        <v>26</v>
      </c>
      <c r="I30" s="6" t="s">
        <v>45</v>
      </c>
      <c r="J30" s="12">
        <v>3360.9480708970432</v>
      </c>
      <c r="K30" s="12">
        <v>389.78375550801456</v>
      </c>
      <c r="L30" s="12">
        <v>26.995992918676169</v>
      </c>
      <c r="M30" s="12">
        <v>97.995318583870997</v>
      </c>
      <c r="N30" s="12">
        <v>157.50260265406823</v>
      </c>
      <c r="O30" s="12">
        <v>266.84627053316609</v>
      </c>
      <c r="P30" s="1">
        <v>69.406247959194843</v>
      </c>
      <c r="Q30" s="1">
        <v>86.91978518319452</v>
      </c>
      <c r="R30" s="3">
        <v>23.681973749831645</v>
      </c>
      <c r="S30" s="52">
        <v>23.681973749831645</v>
      </c>
      <c r="T30" s="1"/>
    </row>
    <row r="31" spans="2:22" x14ac:dyDescent="0.2">
      <c r="B31" s="1"/>
      <c r="C31" s="1"/>
      <c r="D31" s="1"/>
      <c r="E31" s="1"/>
      <c r="F31" s="1"/>
      <c r="G31" s="6">
        <v>9</v>
      </c>
      <c r="H31" s="6" t="s">
        <v>26</v>
      </c>
      <c r="I31" s="6" t="s">
        <v>45</v>
      </c>
      <c r="J31" s="12">
        <v>525.28596768528996</v>
      </c>
      <c r="K31" s="12">
        <v>153.64301155507121</v>
      </c>
      <c r="L31" s="12">
        <v>26.995992918676169</v>
      </c>
      <c r="M31" s="12">
        <v>26.995992918676169</v>
      </c>
      <c r="N31" s="12">
        <v>35.511517294832949</v>
      </c>
      <c r="O31" s="12">
        <v>109.89896710369075</v>
      </c>
      <c r="P31" s="12">
        <v>26.995992918676169</v>
      </c>
      <c r="Q31" s="12">
        <v>26.995992918676169</v>
      </c>
      <c r="R31" s="3">
        <v>201.11391752776842</v>
      </c>
      <c r="S31" s="3">
        <v>59.721184263244503</v>
      </c>
      <c r="T31" s="1"/>
      <c r="U31" s="10" t="s">
        <v>21</v>
      </c>
      <c r="V31" s="10" t="s">
        <v>41</v>
      </c>
    </row>
    <row r="32" spans="2:22" x14ac:dyDescent="0.2">
      <c r="B32" s="1"/>
      <c r="C32" s="1"/>
      <c r="D32" s="1"/>
      <c r="E32" s="1"/>
      <c r="F32" s="1"/>
      <c r="G32" s="6">
        <v>10</v>
      </c>
      <c r="H32" s="6" t="s">
        <v>26</v>
      </c>
      <c r="I32" s="6" t="s">
        <v>45</v>
      </c>
      <c r="J32" s="12">
        <v>6423.0434559610376</v>
      </c>
      <c r="K32" s="13">
        <v>2678.2970534513793</v>
      </c>
      <c r="L32" s="12">
        <v>26.995992918676169</v>
      </c>
      <c r="M32" s="12">
        <v>414.5385207101537</v>
      </c>
      <c r="N32" s="12">
        <v>368.04980825417488</v>
      </c>
      <c r="O32" s="12">
        <v>812.7568224455074</v>
      </c>
      <c r="P32" s="1">
        <v>202.59011153722884</v>
      </c>
      <c r="Q32" s="1">
        <v>230.29570344879735</v>
      </c>
      <c r="R32" s="3">
        <v>3053.5481448731175</v>
      </c>
      <c r="S32" s="3">
        <v>197.07357997477362</v>
      </c>
      <c r="T32" s="1"/>
      <c r="U32" s="10" t="s">
        <v>28</v>
      </c>
      <c r="V32" s="10" t="s">
        <v>34</v>
      </c>
    </row>
    <row r="33" spans="2:22" x14ac:dyDescent="0.2">
      <c r="B33" s="1"/>
      <c r="C33" s="1"/>
      <c r="D33" s="1"/>
      <c r="E33" s="1"/>
      <c r="F33" s="1"/>
      <c r="G33" s="6">
        <v>11</v>
      </c>
      <c r="H33" s="6" t="s">
        <v>26</v>
      </c>
      <c r="I33" s="6" t="s">
        <v>45</v>
      </c>
      <c r="J33" s="12">
        <v>953.11277177782586</v>
      </c>
      <c r="K33" s="12">
        <v>187.51235126584086</v>
      </c>
      <c r="L33" s="12">
        <v>26.995992918676169</v>
      </c>
      <c r="M33" s="12">
        <v>26.995992918676169</v>
      </c>
      <c r="N33" s="12">
        <v>92.410059275315092</v>
      </c>
      <c r="O33" s="12">
        <v>84.297563710188072</v>
      </c>
      <c r="P33" s="12">
        <v>26.995992918676169</v>
      </c>
      <c r="Q33" s="12">
        <v>26.995992918676169</v>
      </c>
      <c r="R33" s="3">
        <v>28.351496592549733</v>
      </c>
      <c r="S33" s="3">
        <v>28.351496592549733</v>
      </c>
      <c r="T33" s="1"/>
      <c r="U33" s="10" t="s">
        <v>31</v>
      </c>
      <c r="V33" s="11" t="s">
        <v>33</v>
      </c>
    </row>
    <row r="34" spans="2:22" x14ac:dyDescent="0.2">
      <c r="B34" s="1"/>
      <c r="C34" s="1"/>
      <c r="D34" s="1"/>
      <c r="E34" s="1"/>
      <c r="F34" s="1"/>
      <c r="G34" s="6">
        <v>15</v>
      </c>
      <c r="H34" s="6" t="s">
        <v>26</v>
      </c>
      <c r="I34" s="6" t="s">
        <v>45</v>
      </c>
      <c r="J34" s="1">
        <v>237.12859304172235</v>
      </c>
      <c r="K34" s="12">
        <v>28.159711348344814</v>
      </c>
      <c r="L34" s="12">
        <v>26.995992918676169</v>
      </c>
      <c r="M34" s="12">
        <v>12.314781212966082</v>
      </c>
      <c r="N34" s="12">
        <v>26.995992918676169</v>
      </c>
      <c r="O34" s="12">
        <v>26.995992918676169</v>
      </c>
      <c r="P34" s="12">
        <v>26.995992918676169</v>
      </c>
      <c r="Q34" s="12">
        <v>26.995992918676169</v>
      </c>
      <c r="R34" s="3">
        <v>67.708834685862755</v>
      </c>
      <c r="S34" s="3">
        <v>35.008459704146084</v>
      </c>
      <c r="T34" s="1"/>
    </row>
    <row r="35" spans="2:22" x14ac:dyDescent="0.2">
      <c r="B35" s="1"/>
      <c r="C35" s="1"/>
      <c r="D35" s="1"/>
      <c r="E35" s="1"/>
      <c r="F35" s="1"/>
      <c r="G35" s="6">
        <v>18</v>
      </c>
      <c r="H35" s="6" t="s">
        <v>26</v>
      </c>
      <c r="I35" s="6" t="s">
        <v>45</v>
      </c>
      <c r="J35" s="1">
        <v>115.26162556956997</v>
      </c>
      <c r="K35" s="12">
        <v>26.995992918676169</v>
      </c>
      <c r="L35" s="12">
        <v>44.277236082040687</v>
      </c>
      <c r="M35" s="12">
        <v>26.995992918676169</v>
      </c>
      <c r="N35" s="12">
        <v>26.995992918676169</v>
      </c>
      <c r="O35" s="12">
        <v>26.995992918676169</v>
      </c>
      <c r="P35" s="12">
        <v>26.995992918676169</v>
      </c>
      <c r="Q35" s="12">
        <v>26.995992918676169</v>
      </c>
      <c r="R35" s="3">
        <v>53.245974534359959</v>
      </c>
      <c r="S35" s="3">
        <v>115.26162556956997</v>
      </c>
      <c r="T35" s="1"/>
    </row>
    <row r="36" spans="2:22" x14ac:dyDescent="0.2">
      <c r="B36" s="1"/>
      <c r="C36" s="1"/>
      <c r="D36" s="1"/>
      <c r="E36" s="1"/>
      <c r="F36" s="1"/>
      <c r="G36" s="6">
        <v>21</v>
      </c>
      <c r="H36" s="6" t="s">
        <v>26</v>
      </c>
      <c r="I36" s="6" t="s">
        <v>45</v>
      </c>
      <c r="J36" s="12">
        <v>342.88812505505837</v>
      </c>
      <c r="K36" s="12">
        <v>123.99682030701437</v>
      </c>
      <c r="L36" s="12">
        <v>47.780455532009377</v>
      </c>
      <c r="M36" s="12">
        <v>47.678348805336192</v>
      </c>
      <c r="N36" s="12">
        <v>41.095640418381599</v>
      </c>
      <c r="O36" s="12">
        <v>60.225949687590614</v>
      </c>
      <c r="P36" s="12">
        <v>26.995992918676169</v>
      </c>
      <c r="Q36" s="12">
        <v>26.995992918676169</v>
      </c>
      <c r="R36" s="3">
        <v>55.609832077978588</v>
      </c>
      <c r="S36" s="3">
        <v>27.614967309301214</v>
      </c>
      <c r="T36" s="1"/>
    </row>
    <row r="37" spans="2:22" x14ac:dyDescent="0.2">
      <c r="B37" s="1"/>
      <c r="C37" s="1"/>
      <c r="D37" s="1"/>
      <c r="E37" s="1"/>
      <c r="F37" s="1"/>
      <c r="G37" s="6">
        <v>22</v>
      </c>
      <c r="H37" s="6" t="s">
        <v>26</v>
      </c>
      <c r="I37" s="6" t="s">
        <v>45</v>
      </c>
      <c r="J37" s="1">
        <v>114.03025408154762</v>
      </c>
      <c r="K37" s="12">
        <v>59.01640783129033</v>
      </c>
      <c r="L37" s="12">
        <v>72.360011599915595</v>
      </c>
      <c r="M37" s="12">
        <v>116.48175928408982</v>
      </c>
      <c r="N37" s="12">
        <v>26.995992918676169</v>
      </c>
      <c r="O37" s="12">
        <v>118.04481350341976</v>
      </c>
      <c r="P37" s="12">
        <v>26.995992918676169</v>
      </c>
      <c r="Q37" s="1">
        <v>65.813017507490258</v>
      </c>
      <c r="R37" s="3">
        <v>478.40301506552231</v>
      </c>
      <c r="S37" s="3">
        <v>114.03025408154762</v>
      </c>
      <c r="T37" s="1"/>
    </row>
    <row r="38" spans="2:22" x14ac:dyDescent="0.2">
      <c r="B38" s="1"/>
      <c r="C38" s="1"/>
      <c r="D38" s="1"/>
      <c r="E38" s="1"/>
      <c r="F38" s="1"/>
      <c r="G38" s="6">
        <v>26</v>
      </c>
      <c r="H38" s="6" t="s">
        <v>26</v>
      </c>
      <c r="I38" s="6" t="s">
        <v>45</v>
      </c>
      <c r="J38" s="12">
        <v>361.96364060995398</v>
      </c>
      <c r="K38" s="12">
        <v>94.101623518814591</v>
      </c>
      <c r="L38" s="12">
        <v>8.1176779728067245</v>
      </c>
      <c r="M38" s="12">
        <v>26.995992918676169</v>
      </c>
      <c r="N38" s="12">
        <v>65.355563667673749</v>
      </c>
      <c r="O38" s="12">
        <v>66.380218498303691</v>
      </c>
      <c r="P38" s="1">
        <v>62.939060506531419</v>
      </c>
      <c r="Q38" s="12">
        <v>26.995992918676169</v>
      </c>
      <c r="R38" s="3">
        <v>44.226731564356683</v>
      </c>
      <c r="S38" s="3">
        <v>44.226731564356683</v>
      </c>
      <c r="T38" s="1"/>
    </row>
    <row r="39" spans="2:22" x14ac:dyDescent="0.2">
      <c r="B39" s="1"/>
      <c r="C39" s="1"/>
      <c r="D39" s="1"/>
      <c r="E39" s="1"/>
      <c r="F39" s="1"/>
      <c r="G39" s="6">
        <v>28</v>
      </c>
      <c r="H39" s="6" t="s">
        <v>26</v>
      </c>
      <c r="I39" s="6" t="s">
        <v>45</v>
      </c>
      <c r="J39" s="12">
        <v>1026.3378014746306</v>
      </c>
      <c r="K39" s="12">
        <v>286.20812038365489</v>
      </c>
      <c r="L39" s="12">
        <v>70.086594020072866</v>
      </c>
      <c r="M39" s="12">
        <v>84.48437403173719</v>
      </c>
      <c r="N39" s="12">
        <v>148.76703891710793</v>
      </c>
      <c r="O39" s="12">
        <v>212.2492027079976</v>
      </c>
      <c r="P39" s="1">
        <v>58.367960289498569</v>
      </c>
      <c r="Q39" s="1">
        <v>58.709538511654195</v>
      </c>
      <c r="R39" s="3">
        <v>64.642906073937695</v>
      </c>
      <c r="S39" s="3">
        <v>26.478568850026399</v>
      </c>
      <c r="T39" s="1"/>
    </row>
    <row r="40" spans="2:22" x14ac:dyDescent="0.2">
      <c r="B40" s="1"/>
      <c r="C40" s="1"/>
      <c r="D40" s="1"/>
      <c r="E40" s="1"/>
      <c r="F40" s="1"/>
      <c r="G40" s="6">
        <v>30</v>
      </c>
      <c r="H40" s="6" t="s">
        <v>26</v>
      </c>
      <c r="I40" s="6" t="s">
        <v>45</v>
      </c>
      <c r="J40" s="1">
        <v>108.98941022823064</v>
      </c>
      <c r="K40" s="12">
        <v>22.006587962122676</v>
      </c>
      <c r="L40" s="12">
        <v>26.995992918676169</v>
      </c>
      <c r="M40" s="12">
        <v>26.995992918676169</v>
      </c>
      <c r="N40" s="12">
        <v>26.995992918676169</v>
      </c>
      <c r="O40" s="12">
        <v>26.995992918676169</v>
      </c>
      <c r="P40" s="1">
        <v>54.224920318597</v>
      </c>
      <c r="Q40" s="12">
        <v>26.995992918676169</v>
      </c>
      <c r="R40" s="3">
        <v>108.98941022823064</v>
      </c>
      <c r="S40" s="3">
        <v>108.98941022823064</v>
      </c>
      <c r="T40" s="1"/>
    </row>
    <row r="41" spans="2:22" x14ac:dyDescent="0.2">
      <c r="B41" s="1"/>
      <c r="C41" s="1"/>
      <c r="D41" s="1"/>
      <c r="E41" s="1"/>
      <c r="F41" s="1"/>
      <c r="G41" s="6">
        <v>31</v>
      </c>
      <c r="H41" s="6" t="s">
        <v>26</v>
      </c>
      <c r="I41" s="6" t="s">
        <v>45</v>
      </c>
      <c r="J41" s="12">
        <v>298.81484807127339</v>
      </c>
      <c r="K41" s="12">
        <v>43.964155728723796</v>
      </c>
      <c r="L41" s="12">
        <v>26.995992918676169</v>
      </c>
      <c r="M41" s="12">
        <v>26.995992918676169</v>
      </c>
      <c r="N41" s="12">
        <v>26.995992918676169</v>
      </c>
      <c r="O41" s="12">
        <v>40.241565762545008</v>
      </c>
      <c r="P41" s="1">
        <v>41.530295593311237</v>
      </c>
      <c r="Q41" s="12">
        <v>26.995992918676169</v>
      </c>
      <c r="R41" s="3">
        <v>33.562629567363444</v>
      </c>
      <c r="S41" s="3">
        <v>33.562629567363444</v>
      </c>
      <c r="T41" s="1"/>
    </row>
    <row r="42" spans="2:22" x14ac:dyDescent="0.2">
      <c r="B42" s="1"/>
      <c r="C42" s="1"/>
      <c r="D42" s="1"/>
      <c r="E42" s="1"/>
      <c r="F42" s="1"/>
      <c r="G42" s="6">
        <v>36</v>
      </c>
      <c r="H42" s="6" t="s">
        <v>26</v>
      </c>
      <c r="I42" s="6" t="s">
        <v>45</v>
      </c>
      <c r="J42" s="1">
        <v>240.75526216840811</v>
      </c>
      <c r="K42" s="12">
        <v>76.949309494163884</v>
      </c>
      <c r="L42" s="12">
        <v>26.995992918676169</v>
      </c>
      <c r="M42" s="12">
        <v>26.995992918676169</v>
      </c>
      <c r="N42" s="12">
        <v>17.796486638594928</v>
      </c>
      <c r="O42" s="12">
        <v>13.672031507709338</v>
      </c>
      <c r="P42" s="12">
        <v>26.995992918676169</v>
      </c>
      <c r="Q42" s="12">
        <v>26.995992918676169</v>
      </c>
      <c r="R42" s="3">
        <v>35.48633814622098</v>
      </c>
      <c r="S42" s="3">
        <v>35.48633814622098</v>
      </c>
      <c r="T42" s="1"/>
    </row>
    <row r="43" spans="2:22" x14ac:dyDescent="0.2">
      <c r="B43" s="1"/>
      <c r="C43" s="1"/>
      <c r="D43" s="1"/>
      <c r="E43" s="1"/>
      <c r="F43" s="1"/>
      <c r="G43" s="6">
        <v>39</v>
      </c>
      <c r="H43" s="6" t="s">
        <v>26</v>
      </c>
      <c r="I43" s="6" t="s">
        <v>44</v>
      </c>
      <c r="J43" s="12">
        <v>644.44671847446205</v>
      </c>
      <c r="K43" s="12">
        <v>112.28016455380759</v>
      </c>
      <c r="L43" s="12">
        <v>46.213253612474013</v>
      </c>
      <c r="M43" s="12">
        <v>66.235867842029876</v>
      </c>
      <c r="N43" s="12">
        <v>102.61052677222268</v>
      </c>
      <c r="O43" s="12">
        <v>105.71502501312304</v>
      </c>
      <c r="P43" s="12">
        <v>26.995992918676169</v>
      </c>
      <c r="Q43" s="12">
        <v>26.995992918676169</v>
      </c>
      <c r="R43" s="3">
        <v>105.54716023749791</v>
      </c>
      <c r="S43" s="3">
        <v>36.810728454082273</v>
      </c>
      <c r="T43" s="1"/>
    </row>
    <row r="44" spans="2:22" x14ac:dyDescent="0.2">
      <c r="B44" s="1"/>
      <c r="C44" s="1"/>
      <c r="D44" s="1"/>
      <c r="E44" s="1"/>
      <c r="F44" s="1"/>
      <c r="G44" s="6">
        <v>41</v>
      </c>
      <c r="H44" s="6" t="s">
        <v>26</v>
      </c>
      <c r="I44" s="6" t="s">
        <v>45</v>
      </c>
      <c r="J44" s="12">
        <v>193.31851600999303</v>
      </c>
      <c r="K44" s="12">
        <v>26.995992918676169</v>
      </c>
      <c r="L44" s="12">
        <v>45.570772449099955</v>
      </c>
      <c r="M44" s="12">
        <v>60.872742987470033</v>
      </c>
      <c r="N44" s="12">
        <v>55.473574745386209</v>
      </c>
      <c r="O44" s="12">
        <v>43.029918921737838</v>
      </c>
      <c r="P44" s="12">
        <v>26.995992918676169</v>
      </c>
      <c r="Q44" s="1">
        <v>9.0117077783758486</v>
      </c>
      <c r="R44" s="3">
        <v>27.822833221821515</v>
      </c>
      <c r="S44" s="3">
        <v>27.822833221821515</v>
      </c>
      <c r="T44" s="1"/>
    </row>
    <row r="45" spans="2:22" x14ac:dyDescent="0.2">
      <c r="B45" s="1"/>
      <c r="C45" s="1"/>
      <c r="D45" s="1"/>
      <c r="E45" s="1"/>
      <c r="F45" s="1"/>
      <c r="G45" s="6">
        <v>42</v>
      </c>
      <c r="H45" s="6" t="s">
        <v>26</v>
      </c>
      <c r="I45" s="6" t="s">
        <v>44</v>
      </c>
      <c r="J45" s="12">
        <v>11398.298530994651</v>
      </c>
      <c r="K45" s="13">
        <v>2592.0566754177039</v>
      </c>
      <c r="L45" s="12">
        <v>459.94853493024328</v>
      </c>
      <c r="M45" s="12">
        <v>279.5870105730952</v>
      </c>
      <c r="N45" s="12">
        <v>1313.4704965531389</v>
      </c>
      <c r="O45" s="12">
        <v>1278.5465022173526</v>
      </c>
      <c r="P45" s="1">
        <v>376.74369559937753</v>
      </c>
      <c r="Q45" s="1">
        <v>255.79586223194374</v>
      </c>
      <c r="R45" s="3">
        <v>2336.2571981590272</v>
      </c>
      <c r="S45" s="3">
        <v>196.40618607915698</v>
      </c>
      <c r="T45" s="1"/>
    </row>
    <row r="46" spans="2:22" x14ac:dyDescent="0.2">
      <c r="B46" s="1"/>
      <c r="C46" s="1"/>
      <c r="D46" s="1"/>
      <c r="E46" s="1"/>
      <c r="F46" s="1"/>
      <c r="G46" s="6">
        <v>44</v>
      </c>
      <c r="H46" s="6" t="s">
        <v>26</v>
      </c>
      <c r="I46" s="6" t="s">
        <v>45</v>
      </c>
      <c r="J46" s="12">
        <v>548.23910344199464</v>
      </c>
      <c r="K46" s="12">
        <v>170.24018225516051</v>
      </c>
      <c r="L46" s="12">
        <v>95.218771954824618</v>
      </c>
      <c r="M46" s="12">
        <v>82.961827998705786</v>
      </c>
      <c r="N46" s="12">
        <v>122.85436267626548</v>
      </c>
      <c r="O46" s="12">
        <v>134.44572498352949</v>
      </c>
      <c r="P46" s="1">
        <v>115.44273415357387</v>
      </c>
      <c r="Q46" s="1">
        <v>32.038168023815125</v>
      </c>
      <c r="R46" s="3">
        <v>152.68688456706425</v>
      </c>
      <c r="S46" s="3">
        <v>32.935310867928173</v>
      </c>
      <c r="T46" s="1"/>
    </row>
    <row r="47" spans="2:22" x14ac:dyDescent="0.2">
      <c r="B47" s="1"/>
      <c r="C47" s="1"/>
      <c r="D47" s="1"/>
      <c r="E47" s="1"/>
      <c r="F47" s="1"/>
      <c r="G47" s="6">
        <v>46</v>
      </c>
      <c r="H47" s="6" t="s">
        <v>26</v>
      </c>
      <c r="I47" s="6" t="s">
        <v>45</v>
      </c>
      <c r="J47" s="12">
        <v>1801.4834550901737</v>
      </c>
      <c r="K47" s="12">
        <v>250.66700102656432</v>
      </c>
      <c r="L47" s="12">
        <v>138.85551341162568</v>
      </c>
      <c r="M47" s="12">
        <v>129.60743050128761</v>
      </c>
      <c r="N47" s="12">
        <v>235.7519117045978</v>
      </c>
      <c r="O47" s="12">
        <v>242.92974020220703</v>
      </c>
      <c r="P47" s="1">
        <v>140.14897596355465</v>
      </c>
      <c r="Q47" s="1">
        <v>87.69790658312597</v>
      </c>
      <c r="R47" s="3">
        <v>134.25832972701085</v>
      </c>
      <c r="S47" s="3">
        <v>71.857057601365156</v>
      </c>
      <c r="T47" s="1"/>
    </row>
    <row r="48" spans="2:22" x14ac:dyDescent="0.2">
      <c r="B48" s="1"/>
      <c r="C48" s="1"/>
      <c r="D48" s="1"/>
      <c r="E48" s="1"/>
      <c r="F48" s="1"/>
      <c r="G48" s="6">
        <v>64</v>
      </c>
      <c r="H48" s="6" t="s">
        <v>26</v>
      </c>
      <c r="I48" s="6" t="s">
        <v>45</v>
      </c>
      <c r="J48" s="1">
        <v>14694.732390589996</v>
      </c>
      <c r="K48" s="13">
        <v>3909.6345206415508</v>
      </c>
      <c r="L48" s="12">
        <v>583.59437552837176</v>
      </c>
      <c r="M48" s="12">
        <v>213.77634169630741</v>
      </c>
      <c r="N48" s="12">
        <v>1727.7435467952748</v>
      </c>
      <c r="O48" s="12">
        <v>1910.1753636183416</v>
      </c>
      <c r="P48" s="1">
        <v>772.43209848776826</v>
      </c>
      <c r="Q48" s="1">
        <v>682.37548605685936</v>
      </c>
      <c r="R48" s="3">
        <v>1786.0743613555064</v>
      </c>
      <c r="S48" s="3">
        <v>127.50808341799645</v>
      </c>
      <c r="T48" s="1"/>
    </row>
    <row r="49" spans="2:22" x14ac:dyDescent="0.2">
      <c r="B49" s="1"/>
      <c r="C49" s="1"/>
      <c r="D49" s="1"/>
      <c r="E49" s="1"/>
      <c r="F49" s="1"/>
      <c r="G49" s="6">
        <v>65</v>
      </c>
      <c r="H49" s="6" t="s">
        <v>26</v>
      </c>
      <c r="I49" s="6" t="s">
        <v>45</v>
      </c>
      <c r="J49" s="1">
        <v>86.801063758084197</v>
      </c>
      <c r="K49" s="12">
        <v>33.772022953917009</v>
      </c>
      <c r="L49" s="12">
        <v>25.572774370371082</v>
      </c>
      <c r="M49" s="12">
        <v>21.317040602594968</v>
      </c>
      <c r="N49" s="12">
        <v>26.995992918676169</v>
      </c>
      <c r="O49" s="12">
        <v>26.995992918676169</v>
      </c>
      <c r="P49" s="12">
        <v>26.995992918676169</v>
      </c>
      <c r="Q49" s="12">
        <v>26.995992918676169</v>
      </c>
      <c r="R49" s="3">
        <v>86.801063758084197</v>
      </c>
      <c r="S49" s="3">
        <v>86.801063758084197</v>
      </c>
      <c r="T49" s="1"/>
    </row>
    <row r="50" spans="2:22" x14ac:dyDescent="0.2">
      <c r="B50" s="1"/>
      <c r="C50" s="1"/>
      <c r="D50" s="1"/>
      <c r="E50" s="1"/>
      <c r="F50" s="1"/>
      <c r="G50" s="6">
        <v>69</v>
      </c>
      <c r="H50" s="6" t="s">
        <v>26</v>
      </c>
      <c r="I50" s="6" t="s">
        <v>45</v>
      </c>
      <c r="J50" s="12">
        <v>3133.2900743685673</v>
      </c>
      <c r="K50" s="12">
        <v>1593.525579929445</v>
      </c>
      <c r="L50" s="12">
        <v>402.66202901515743</v>
      </c>
      <c r="M50" s="12">
        <v>179.31341648334219</v>
      </c>
      <c r="N50" s="12">
        <v>289.15418377454478</v>
      </c>
      <c r="O50" s="12">
        <v>1378.4546336059223</v>
      </c>
      <c r="P50" s="1">
        <v>279.40218254472757</v>
      </c>
      <c r="Q50" s="1">
        <v>247.60538110089473</v>
      </c>
      <c r="R50" s="3">
        <v>494.67482745227608</v>
      </c>
      <c r="S50" s="3">
        <v>134.85480732006752</v>
      </c>
      <c r="T50" s="1"/>
    </row>
    <row r="51" spans="2:22" x14ac:dyDescent="0.2">
      <c r="B51" s="1"/>
      <c r="C51" s="1"/>
      <c r="D51" s="1"/>
      <c r="E51" s="1"/>
      <c r="F51" s="1"/>
      <c r="G51" s="6">
        <v>70</v>
      </c>
      <c r="H51" s="6" t="s">
        <v>26</v>
      </c>
      <c r="I51" s="6" t="s">
        <v>45</v>
      </c>
      <c r="J51" s="12">
        <v>1312.287933805723</v>
      </c>
      <c r="K51" s="12">
        <v>172.83118419016594</v>
      </c>
      <c r="L51" s="12">
        <v>112.1448157225459</v>
      </c>
      <c r="M51" s="12">
        <v>66.585543633269225</v>
      </c>
      <c r="N51" s="12">
        <v>125.85783978075595</v>
      </c>
      <c r="O51" s="12">
        <v>173.68656823694266</v>
      </c>
      <c r="P51" s="12">
        <v>26.995992918676169</v>
      </c>
      <c r="Q51" s="12">
        <v>26.995992918676169</v>
      </c>
      <c r="R51" s="3">
        <v>47.356170605791064</v>
      </c>
      <c r="S51" s="3">
        <v>21.150802529118891</v>
      </c>
      <c r="T51" s="1"/>
    </row>
    <row r="52" spans="2:22" x14ac:dyDescent="0.2">
      <c r="B52" s="1"/>
      <c r="C52" s="1"/>
      <c r="D52" s="1"/>
      <c r="E52" s="1"/>
      <c r="F52" s="1"/>
      <c r="G52" s="7">
        <v>4</v>
      </c>
      <c r="H52" s="7" t="s">
        <v>27</v>
      </c>
      <c r="I52" s="7" t="s">
        <v>45</v>
      </c>
      <c r="J52" s="12">
        <v>4718.5299666879082</v>
      </c>
      <c r="K52" s="12">
        <v>1114.5941282536355</v>
      </c>
      <c r="L52" s="12">
        <v>371.05291255603419</v>
      </c>
      <c r="M52" s="12">
        <v>190.94315761783872</v>
      </c>
      <c r="N52" s="12">
        <v>376.52949439113905</v>
      </c>
      <c r="O52" s="12">
        <v>833.56158968231921</v>
      </c>
      <c r="P52" s="1">
        <v>272.2025614514634</v>
      </c>
      <c r="Q52" s="1">
        <v>294.3182183483724</v>
      </c>
      <c r="R52" s="3">
        <v>177.24864696914301</v>
      </c>
      <c r="S52" s="3">
        <v>83.778996928807189</v>
      </c>
      <c r="T52" s="1"/>
    </row>
    <row r="53" spans="2:22" x14ac:dyDescent="0.2">
      <c r="B53" s="1"/>
      <c r="C53" s="1"/>
      <c r="D53" s="1"/>
      <c r="E53" s="1"/>
      <c r="F53" s="1"/>
      <c r="G53" s="7">
        <v>5</v>
      </c>
      <c r="H53" s="7" t="s">
        <v>27</v>
      </c>
      <c r="I53" s="7" t="s">
        <v>45</v>
      </c>
      <c r="J53" s="12">
        <v>5960.9838887586893</v>
      </c>
      <c r="K53" s="13">
        <v>1898.7713630960673</v>
      </c>
      <c r="L53" s="12">
        <v>807.83501730598778</v>
      </c>
      <c r="M53" s="12">
        <v>339.36963013379102</v>
      </c>
      <c r="N53" s="12">
        <v>299.43442998614046</v>
      </c>
      <c r="O53" s="12">
        <v>1091.4417843337476</v>
      </c>
      <c r="P53" s="1">
        <v>309.56506957489694</v>
      </c>
      <c r="Q53" s="1">
        <v>304.18098691769939</v>
      </c>
      <c r="R53" s="3">
        <v>873.66108056645328</v>
      </c>
      <c r="S53" s="3">
        <v>199.64816073334902</v>
      </c>
      <c r="T53" s="1"/>
      <c r="U53" s="10" t="s">
        <v>21</v>
      </c>
      <c r="V53" s="11" t="s">
        <v>42</v>
      </c>
    </row>
    <row r="54" spans="2:22" x14ac:dyDescent="0.2">
      <c r="B54" s="1"/>
      <c r="C54" s="1"/>
      <c r="D54" s="1"/>
      <c r="E54" s="1"/>
      <c r="F54" s="1"/>
      <c r="G54" s="7">
        <v>6</v>
      </c>
      <c r="H54" s="7" t="s">
        <v>27</v>
      </c>
      <c r="I54" s="7" t="s">
        <v>45</v>
      </c>
      <c r="J54" s="12">
        <v>4579.5767152077342</v>
      </c>
      <c r="K54" s="12">
        <v>1060.8486703524143</v>
      </c>
      <c r="L54" s="12">
        <v>270.91698660128839</v>
      </c>
      <c r="M54" s="12">
        <v>178.29892807942048</v>
      </c>
      <c r="N54" s="12">
        <v>227.44255379762976</v>
      </c>
      <c r="O54" s="12">
        <v>904.09523529150761</v>
      </c>
      <c r="P54" s="1">
        <v>153.71665475871029</v>
      </c>
      <c r="Q54" s="1">
        <v>153.74633141809051</v>
      </c>
      <c r="R54" s="3">
        <v>477.60879465897131</v>
      </c>
      <c r="S54" s="3">
        <v>108.3275573656982</v>
      </c>
      <c r="T54" s="1"/>
      <c r="U54" s="10" t="s">
        <v>28</v>
      </c>
      <c r="V54" s="11" t="s">
        <v>36</v>
      </c>
    </row>
    <row r="55" spans="2:22" x14ac:dyDescent="0.2">
      <c r="B55" s="1"/>
      <c r="C55" s="1"/>
      <c r="D55" s="1"/>
      <c r="E55" s="1"/>
      <c r="F55" s="1"/>
      <c r="G55" s="7">
        <v>8</v>
      </c>
      <c r="H55" s="7" t="s">
        <v>27</v>
      </c>
      <c r="I55" s="7" t="s">
        <v>45</v>
      </c>
      <c r="J55" s="12">
        <v>1810.8731446144207</v>
      </c>
      <c r="K55" s="12">
        <v>706.9378072665944</v>
      </c>
      <c r="L55" s="12">
        <v>177.22401371045703</v>
      </c>
      <c r="M55" s="12">
        <v>84.213635674225202</v>
      </c>
      <c r="N55" s="12">
        <v>106.27141717642216</v>
      </c>
      <c r="O55" s="12">
        <v>509.90006780658166</v>
      </c>
      <c r="P55" s="1">
        <v>90.076142104705326</v>
      </c>
      <c r="Q55" s="1">
        <v>73.341751485489894</v>
      </c>
      <c r="R55" s="3">
        <v>76.666681158237509</v>
      </c>
      <c r="S55" s="3">
        <v>49.322248514462359</v>
      </c>
      <c r="T55" s="1"/>
      <c r="U55" s="10" t="s">
        <v>31</v>
      </c>
      <c r="V55" s="11" t="s">
        <v>35</v>
      </c>
    </row>
    <row r="56" spans="2:22" x14ac:dyDescent="0.2">
      <c r="B56" s="1"/>
      <c r="C56" s="1"/>
      <c r="D56" s="1"/>
      <c r="E56" s="1"/>
      <c r="F56" s="1"/>
      <c r="G56" s="7">
        <v>14</v>
      </c>
      <c r="H56" s="7" t="s">
        <v>27</v>
      </c>
      <c r="I56" s="7" t="s">
        <v>45</v>
      </c>
      <c r="J56" s="12">
        <v>6296.7202303504582</v>
      </c>
      <c r="K56" s="13">
        <v>1601.6257415269404</v>
      </c>
      <c r="L56" s="12">
        <v>461.26234958226058</v>
      </c>
      <c r="M56" s="12">
        <v>163.60360067929255</v>
      </c>
      <c r="N56" s="12">
        <v>404.99403876504357</v>
      </c>
      <c r="O56" s="12">
        <v>1116.8824950321973</v>
      </c>
      <c r="P56" s="1">
        <v>264.03583714199385</v>
      </c>
      <c r="Q56" s="1">
        <v>278.34462396562157</v>
      </c>
      <c r="R56" s="3">
        <v>1503.882317321732</v>
      </c>
      <c r="S56" s="3">
        <v>150.66998233671572</v>
      </c>
      <c r="T56" s="1"/>
    </row>
    <row r="57" spans="2:22" x14ac:dyDescent="0.2">
      <c r="B57" s="1"/>
      <c r="C57" s="1"/>
      <c r="D57" s="1"/>
      <c r="E57" s="1"/>
      <c r="F57" s="1"/>
      <c r="G57" s="7">
        <v>16</v>
      </c>
      <c r="H57" s="7" t="s">
        <v>27</v>
      </c>
      <c r="I57" s="7" t="s">
        <v>45</v>
      </c>
      <c r="J57" s="12">
        <v>7332.356531265189</v>
      </c>
      <c r="K57" s="12">
        <v>1724.9577997727658</v>
      </c>
      <c r="L57" s="12">
        <v>731.80079321258381</v>
      </c>
      <c r="M57" s="12">
        <v>340.43969205630924</v>
      </c>
      <c r="N57" s="12">
        <v>442.32004413557769</v>
      </c>
      <c r="O57" s="12">
        <v>895.17846966206321</v>
      </c>
      <c r="P57" s="1">
        <v>326.16266842649588</v>
      </c>
      <c r="Q57" s="1">
        <v>298.95374620224209</v>
      </c>
      <c r="R57" s="3">
        <v>1516.3868304249868</v>
      </c>
      <c r="S57" s="3">
        <v>271.28278689802454</v>
      </c>
      <c r="T57" s="1"/>
    </row>
    <row r="58" spans="2:22" x14ac:dyDescent="0.2">
      <c r="B58" s="1"/>
      <c r="C58" s="1"/>
      <c r="D58" s="1"/>
      <c r="E58" s="1"/>
      <c r="F58" s="1"/>
      <c r="G58" s="7">
        <v>23</v>
      </c>
      <c r="H58" s="7" t="s">
        <v>27</v>
      </c>
      <c r="I58" s="7" t="s">
        <v>45</v>
      </c>
      <c r="J58" s="12">
        <v>3719.8172674707662</v>
      </c>
      <c r="K58" s="12">
        <v>1450.7210698503907</v>
      </c>
      <c r="L58" s="12">
        <v>557.32800101697217</v>
      </c>
      <c r="M58" s="12">
        <v>289.77198975597139</v>
      </c>
      <c r="N58" s="12">
        <v>427.30025518089747</v>
      </c>
      <c r="O58" s="12">
        <v>780.42470885660327</v>
      </c>
      <c r="P58" s="1">
        <v>255.65583538891136</v>
      </c>
      <c r="Q58" s="1">
        <v>260.25246303953287</v>
      </c>
      <c r="R58" s="3">
        <v>734.66773002895059</v>
      </c>
      <c r="S58" s="3">
        <v>210.33385263135614</v>
      </c>
      <c r="T58" s="1"/>
    </row>
    <row r="59" spans="2:22" x14ac:dyDescent="0.2">
      <c r="B59" s="1"/>
      <c r="C59" s="1"/>
      <c r="D59" s="1"/>
      <c r="E59" s="1"/>
      <c r="F59" s="1"/>
      <c r="G59" s="7">
        <v>24</v>
      </c>
      <c r="H59" s="7" t="s">
        <v>27</v>
      </c>
      <c r="I59" s="7" t="s">
        <v>45</v>
      </c>
      <c r="J59" s="12">
        <v>1294.1026549048049</v>
      </c>
      <c r="K59" s="12">
        <v>214.98250888790835</v>
      </c>
      <c r="L59" s="12">
        <v>70.279988795284254</v>
      </c>
      <c r="M59" s="12">
        <v>58.469741313390756</v>
      </c>
      <c r="N59" s="12">
        <v>145.98943387116537</v>
      </c>
      <c r="O59" s="12">
        <v>159.75495165949471</v>
      </c>
      <c r="P59" s="1">
        <v>49.912833594067841</v>
      </c>
      <c r="Q59" s="1">
        <v>51.113316547005887</v>
      </c>
      <c r="R59" s="3">
        <v>159.12770009140624</v>
      </c>
      <c r="S59" s="3">
        <v>24.520064319990134</v>
      </c>
      <c r="T59" s="1"/>
    </row>
    <row r="60" spans="2:22" x14ac:dyDescent="0.2">
      <c r="B60" s="1"/>
      <c r="C60" s="1"/>
      <c r="D60" s="1"/>
      <c r="E60" s="1"/>
      <c r="F60" s="1"/>
      <c r="G60" s="7">
        <v>25</v>
      </c>
      <c r="H60" s="7" t="s">
        <v>27</v>
      </c>
      <c r="I60" s="7" t="s">
        <v>45</v>
      </c>
      <c r="J60" s="12">
        <v>1352.1926656376424</v>
      </c>
      <c r="K60" s="12">
        <v>314.16882121347624</v>
      </c>
      <c r="L60" s="12">
        <v>180.94895676569044</v>
      </c>
      <c r="M60" s="12">
        <v>191.60554985466624</v>
      </c>
      <c r="N60" s="12">
        <v>189.96982759335606</v>
      </c>
      <c r="O60" s="12">
        <v>236.61193402649783</v>
      </c>
      <c r="P60" s="1">
        <v>78.111182807612167</v>
      </c>
      <c r="Q60" s="1">
        <v>86.474233449623398</v>
      </c>
      <c r="R60" s="3">
        <v>187.46625744253774</v>
      </c>
      <c r="S60" s="3">
        <v>35.357605738148585</v>
      </c>
      <c r="T60" s="1"/>
    </row>
    <row r="61" spans="2:22" x14ac:dyDescent="0.2">
      <c r="B61" s="1"/>
      <c r="C61" s="1"/>
      <c r="D61" s="1"/>
      <c r="E61" s="1"/>
      <c r="F61" s="1"/>
      <c r="G61" s="7">
        <v>27</v>
      </c>
      <c r="H61" s="7" t="s">
        <v>27</v>
      </c>
      <c r="I61" s="7" t="s">
        <v>43</v>
      </c>
      <c r="J61" s="12">
        <v>9045.6400808095168</v>
      </c>
      <c r="K61" s="13">
        <v>2979.5057155562499</v>
      </c>
      <c r="L61" s="12">
        <v>569.40590083678569</v>
      </c>
      <c r="M61" s="12">
        <v>425.38576335917952</v>
      </c>
      <c r="N61" s="12">
        <v>431.87430122922194</v>
      </c>
      <c r="O61" s="12">
        <v>1919.0367744440655</v>
      </c>
      <c r="P61" s="1">
        <v>192.70544606817603</v>
      </c>
      <c r="Q61" s="1">
        <v>272.42254507575717</v>
      </c>
      <c r="R61" s="3">
        <v>2836.683234825392</v>
      </c>
      <c r="S61" s="3">
        <v>568.03744641028015</v>
      </c>
      <c r="T61" s="1"/>
    </row>
    <row r="62" spans="2:22" x14ac:dyDescent="0.2">
      <c r="B62" s="1"/>
      <c r="C62" s="1"/>
      <c r="D62" s="1"/>
      <c r="E62" s="1"/>
      <c r="F62" s="1"/>
      <c r="G62" s="7">
        <v>29</v>
      </c>
      <c r="H62" s="7" t="s">
        <v>27</v>
      </c>
      <c r="I62" s="7" t="s">
        <v>45</v>
      </c>
      <c r="J62" s="12">
        <v>5452.1732747673059</v>
      </c>
      <c r="K62" s="12">
        <v>1860.7353977944124</v>
      </c>
      <c r="L62" s="12">
        <v>403.70930709272307</v>
      </c>
      <c r="M62" s="12">
        <v>237.82940432617457</v>
      </c>
      <c r="N62" s="12">
        <v>246.94952722830513</v>
      </c>
      <c r="O62" s="12">
        <v>1600.6986330506579</v>
      </c>
      <c r="P62" s="1">
        <v>169.91459954889791</v>
      </c>
      <c r="Q62" s="1">
        <v>238.59442557931592</v>
      </c>
      <c r="R62" s="3">
        <v>2004.9681832447563</v>
      </c>
      <c r="S62" s="3">
        <v>124.33565631022985</v>
      </c>
      <c r="T62" s="1"/>
    </row>
    <row r="63" spans="2:22" x14ac:dyDescent="0.2">
      <c r="B63" s="1"/>
      <c r="C63" s="1"/>
      <c r="D63" s="1"/>
      <c r="E63" s="1"/>
      <c r="F63" s="1"/>
      <c r="G63" s="7">
        <v>34</v>
      </c>
      <c r="H63" s="7" t="s">
        <v>27</v>
      </c>
      <c r="I63" s="7" t="s">
        <v>44</v>
      </c>
      <c r="J63" s="12">
        <v>4687.5630734287188</v>
      </c>
      <c r="K63" s="12">
        <v>1262.9965488661978</v>
      </c>
      <c r="L63" s="12">
        <v>420.8247089297721</v>
      </c>
      <c r="M63" s="12">
        <v>453.01917702560206</v>
      </c>
      <c r="N63" s="12">
        <v>405.37883513001378</v>
      </c>
      <c r="O63" s="12">
        <v>780.64464001585429</v>
      </c>
      <c r="P63" s="1">
        <v>282.12023035847722</v>
      </c>
      <c r="Q63" s="1">
        <v>270.94916695466554</v>
      </c>
      <c r="R63" s="3">
        <v>1478.7988736800874</v>
      </c>
      <c r="S63" s="3">
        <v>268.33715634870384</v>
      </c>
      <c r="T63" s="1"/>
    </row>
    <row r="64" spans="2:22" x14ac:dyDescent="0.2">
      <c r="B64" s="1"/>
      <c r="C64" s="1"/>
      <c r="D64" s="1"/>
      <c r="E64" s="1"/>
      <c r="F64" s="1"/>
      <c r="G64" s="7">
        <v>37</v>
      </c>
      <c r="H64" s="7" t="s">
        <v>27</v>
      </c>
      <c r="I64" s="7" t="s">
        <v>45</v>
      </c>
      <c r="J64" s="13">
        <v>27643.896748724397</v>
      </c>
      <c r="K64" s="13">
        <v>12092.482563759206</v>
      </c>
      <c r="L64" s="12">
        <v>1727.7435467952748</v>
      </c>
      <c r="M64" s="12">
        <v>877.63969934958936</v>
      </c>
      <c r="N64" s="12">
        <v>1542.1186880578878</v>
      </c>
      <c r="O64" s="12">
        <v>1727.7435467952748</v>
      </c>
      <c r="P64" s="12">
        <v>26.995992918676169</v>
      </c>
      <c r="Q64" s="12">
        <v>26.995992918676169</v>
      </c>
      <c r="R64" s="3">
        <v>6033.281582465168</v>
      </c>
      <c r="S64" s="3">
        <v>1316.1852747277032</v>
      </c>
      <c r="T64" s="1"/>
    </row>
    <row r="65" spans="2:20" x14ac:dyDescent="0.2">
      <c r="B65" s="1"/>
      <c r="C65" s="1"/>
      <c r="D65" s="1"/>
      <c r="E65" s="1"/>
      <c r="F65" s="1"/>
      <c r="G65" s="7">
        <v>38</v>
      </c>
      <c r="H65" s="7" t="s">
        <v>27</v>
      </c>
      <c r="I65" s="7" t="s">
        <v>44</v>
      </c>
      <c r="J65" s="12">
        <v>4723.9596285839179</v>
      </c>
      <c r="K65" s="12">
        <v>1982.873499896647</v>
      </c>
      <c r="L65" s="12">
        <v>431.21640042655707</v>
      </c>
      <c r="M65" s="12">
        <v>379.81468375165957</v>
      </c>
      <c r="N65" s="12">
        <v>462.91441384912582</v>
      </c>
      <c r="O65" s="12">
        <v>948.70302408075588</v>
      </c>
      <c r="P65" s="1">
        <v>289.87429949175379</v>
      </c>
      <c r="Q65" s="1">
        <v>364.79826066676799</v>
      </c>
      <c r="R65" s="3">
        <v>1098.0103762906504</v>
      </c>
      <c r="S65" s="3">
        <v>273.90224655683255</v>
      </c>
      <c r="T65" s="1"/>
    </row>
    <row r="66" spans="2:20" x14ac:dyDescent="0.2">
      <c r="B66" s="1"/>
      <c r="C66" s="1"/>
      <c r="D66" s="1"/>
      <c r="E66" s="1"/>
      <c r="F66" s="1"/>
      <c r="G66" s="7">
        <v>43</v>
      </c>
      <c r="H66" s="7" t="s">
        <v>27</v>
      </c>
      <c r="I66" s="7" t="s">
        <v>45</v>
      </c>
      <c r="J66" s="12">
        <v>1058.4952502950896</v>
      </c>
      <c r="K66" s="12">
        <v>774.67015063288943</v>
      </c>
      <c r="L66" s="12">
        <v>242.40866605761579</v>
      </c>
      <c r="M66" s="12">
        <v>184.89674044999262</v>
      </c>
      <c r="N66" s="12">
        <v>141.90182197035793</v>
      </c>
      <c r="O66" s="12">
        <v>545.76942891547537</v>
      </c>
      <c r="P66" s="1">
        <v>149.97709462949385</v>
      </c>
      <c r="Q66" s="1">
        <v>102.86709676293479</v>
      </c>
      <c r="R66" s="3">
        <v>228.21148036034648</v>
      </c>
      <c r="S66" s="3">
        <v>62.090933701052776</v>
      </c>
      <c r="T66" s="1"/>
    </row>
    <row r="67" spans="2:20" x14ac:dyDescent="0.2">
      <c r="B67" s="1"/>
      <c r="C67" s="1"/>
      <c r="D67" s="1"/>
      <c r="E67" s="1"/>
      <c r="F67" s="1"/>
      <c r="G67" s="7">
        <v>47</v>
      </c>
      <c r="H67" s="7" t="s">
        <v>27</v>
      </c>
      <c r="I67" s="7" t="s">
        <v>45</v>
      </c>
      <c r="J67" s="12">
        <v>10590.126474085113</v>
      </c>
      <c r="K67" s="12">
        <v>2123.9768851030885</v>
      </c>
      <c r="L67" s="12">
        <v>827.67945353306345</v>
      </c>
      <c r="M67" s="12">
        <v>597.68992655653437</v>
      </c>
      <c r="N67" s="12">
        <v>690.24742251571604</v>
      </c>
      <c r="O67" s="12">
        <v>1467.6382546611928</v>
      </c>
      <c r="P67" s="1">
        <v>524.63479355434799</v>
      </c>
      <c r="Q67" s="1">
        <v>330.21876370729785</v>
      </c>
      <c r="R67" s="3">
        <v>2016.4196996504572</v>
      </c>
      <c r="S67" s="3">
        <v>491.99074375354257</v>
      </c>
      <c r="T67" s="1"/>
    </row>
    <row r="68" spans="2:20" x14ac:dyDescent="0.2">
      <c r="B68" s="1"/>
      <c r="C68" s="1"/>
      <c r="D68" s="1"/>
      <c r="E68" s="1"/>
      <c r="F68" s="1"/>
      <c r="G68" s="7">
        <v>48</v>
      </c>
      <c r="H68" s="7" t="s">
        <v>27</v>
      </c>
      <c r="I68" s="7" t="s">
        <v>45</v>
      </c>
      <c r="J68" s="12">
        <v>3275.5901664091907</v>
      </c>
      <c r="K68" s="12">
        <v>425.90809100603241</v>
      </c>
      <c r="L68" s="12">
        <v>301.8039582118285</v>
      </c>
      <c r="M68" s="12">
        <v>206.59776098131405</v>
      </c>
      <c r="N68" s="12">
        <v>482.12383127848142</v>
      </c>
      <c r="O68" s="12">
        <v>410.64814646665906</v>
      </c>
      <c r="P68" s="1">
        <v>183.25348917353315</v>
      </c>
      <c r="Q68" s="1">
        <v>143.80904270501608</v>
      </c>
      <c r="R68" s="3">
        <v>218.03093031976692</v>
      </c>
      <c r="S68" s="3">
        <v>29.066732792765489</v>
      </c>
      <c r="T68" s="1"/>
    </row>
    <row r="69" spans="2:20" x14ac:dyDescent="0.2">
      <c r="B69" s="1"/>
      <c r="C69" s="1"/>
      <c r="D69" s="1"/>
      <c r="E69" s="1"/>
      <c r="F69" s="1"/>
      <c r="G69" s="7">
        <v>49</v>
      </c>
      <c r="H69" s="7" t="s">
        <v>27</v>
      </c>
      <c r="I69" s="7" t="s">
        <v>45</v>
      </c>
      <c r="J69" s="12">
        <v>2758.3516200178797</v>
      </c>
      <c r="K69" s="12">
        <v>300.81946858176764</v>
      </c>
      <c r="L69" s="12">
        <v>87.238467893971631</v>
      </c>
      <c r="M69" s="12">
        <v>63.9611557395258</v>
      </c>
      <c r="N69" s="12">
        <v>173.15245630937574</v>
      </c>
      <c r="O69" s="12">
        <v>228.43985373755052</v>
      </c>
      <c r="P69" s="1">
        <v>60.905801521717166</v>
      </c>
      <c r="Q69" s="1">
        <v>76.275715440724539</v>
      </c>
      <c r="R69" s="3">
        <v>111.28989932736398</v>
      </c>
      <c r="S69" s="3">
        <v>25.684454302630307</v>
      </c>
      <c r="T69" s="1"/>
    </row>
    <row r="70" spans="2:20" x14ac:dyDescent="0.2">
      <c r="B70" s="1"/>
      <c r="C70" s="1"/>
      <c r="D70" s="1"/>
      <c r="E70" s="1"/>
      <c r="F70" s="1"/>
      <c r="G70" s="7">
        <v>53</v>
      </c>
      <c r="H70" s="7" t="s">
        <v>27</v>
      </c>
      <c r="I70" s="7" t="s">
        <v>45</v>
      </c>
      <c r="J70" s="12">
        <v>5991.0599338584007</v>
      </c>
      <c r="K70" s="12">
        <v>1263.847124500239</v>
      </c>
      <c r="L70" s="12">
        <v>376.32137376995178</v>
      </c>
      <c r="M70" s="12">
        <v>322.25557260354833</v>
      </c>
      <c r="N70" s="12">
        <v>474.72400007792208</v>
      </c>
      <c r="O70" s="12">
        <v>756.85174899484628</v>
      </c>
      <c r="P70" s="1">
        <v>303.98422034260892</v>
      </c>
      <c r="Q70" s="1">
        <v>219.2126195838382</v>
      </c>
      <c r="R70" s="3">
        <v>1326.6805422922987</v>
      </c>
      <c r="S70" s="3">
        <v>164.91303683979129</v>
      </c>
      <c r="T70" s="1"/>
    </row>
    <row r="71" spans="2:20" x14ac:dyDescent="0.2">
      <c r="B71" s="1"/>
      <c r="C71" s="1"/>
      <c r="D71" s="1"/>
      <c r="E71" s="1"/>
      <c r="F71" s="1"/>
      <c r="G71" s="7">
        <v>57</v>
      </c>
      <c r="H71" s="7" t="s">
        <v>27</v>
      </c>
      <c r="I71" s="7" t="s">
        <v>45</v>
      </c>
      <c r="J71" s="12">
        <v>2010.1291683336403</v>
      </c>
      <c r="K71" s="12">
        <v>1529.6242303580223</v>
      </c>
      <c r="L71" s="12">
        <v>325.04824576626106</v>
      </c>
      <c r="M71" s="12">
        <v>475.34877191758272</v>
      </c>
      <c r="N71" s="12">
        <v>381.44777326330842</v>
      </c>
      <c r="O71" s="12">
        <v>680.58885954761888</v>
      </c>
      <c r="P71" s="1">
        <v>302.19751261840736</v>
      </c>
      <c r="Q71" s="1">
        <v>262.85461542795389</v>
      </c>
      <c r="R71" s="3">
        <v>865.86037618360706</v>
      </c>
      <c r="S71" s="3">
        <v>212.68153099828052</v>
      </c>
      <c r="T71" s="1"/>
    </row>
    <row r="72" spans="2:20" x14ac:dyDescent="0.2">
      <c r="B72" s="1"/>
      <c r="C72" s="1"/>
      <c r="D72" s="1"/>
      <c r="E72" s="1"/>
      <c r="F72" s="1"/>
      <c r="G72" s="7">
        <v>58</v>
      </c>
      <c r="H72" s="7" t="s">
        <v>27</v>
      </c>
      <c r="I72" s="7" t="s">
        <v>45</v>
      </c>
      <c r="J72" s="12">
        <v>1733.2833675321288</v>
      </c>
      <c r="K72" s="12">
        <v>456.41389121262586</v>
      </c>
      <c r="L72" s="12">
        <v>104.83292278415007</v>
      </c>
      <c r="M72" s="12">
        <v>100.40615457900934</v>
      </c>
      <c r="N72" s="12">
        <v>209.63255621133968</v>
      </c>
      <c r="O72" s="12">
        <v>391.66737834729514</v>
      </c>
      <c r="P72" s="1">
        <v>117.6818733775393</v>
      </c>
      <c r="Q72" s="1">
        <v>100.84869012950999</v>
      </c>
      <c r="R72" s="3">
        <v>297.78613260367433</v>
      </c>
      <c r="S72" s="3">
        <v>79.004897281314655</v>
      </c>
      <c r="T72" s="1"/>
    </row>
    <row r="73" spans="2:20" x14ac:dyDescent="0.2">
      <c r="B73" s="1"/>
      <c r="C73" s="1"/>
      <c r="D73" s="1"/>
      <c r="E73" s="1"/>
      <c r="F73" s="1"/>
      <c r="G73" s="7">
        <v>61</v>
      </c>
      <c r="H73" s="7" t="s">
        <v>27</v>
      </c>
      <c r="I73" s="7" t="s">
        <v>45</v>
      </c>
      <c r="J73" s="1">
        <v>10274.836700038239</v>
      </c>
      <c r="K73" s="13">
        <v>2891.2332247856043</v>
      </c>
      <c r="L73" s="12">
        <v>932.2228453407896</v>
      </c>
      <c r="M73" s="12">
        <v>332.49669230930709</v>
      </c>
      <c r="N73" s="12">
        <v>1625.4638360342892</v>
      </c>
      <c r="O73" s="12">
        <v>1511.2437231548711</v>
      </c>
      <c r="P73" s="1">
        <v>615.53037399378604</v>
      </c>
      <c r="Q73" s="1">
        <v>415.47921217178703</v>
      </c>
      <c r="R73" s="3">
        <v>1216.8475466637644</v>
      </c>
      <c r="S73" s="3">
        <v>158.08515310992922</v>
      </c>
      <c r="T73" s="1"/>
    </row>
    <row r="74" spans="2:20" x14ac:dyDescent="0.2">
      <c r="B74" s="1"/>
      <c r="C74" s="1"/>
      <c r="D74" s="1"/>
      <c r="E74" s="1"/>
      <c r="F74" s="1"/>
      <c r="G74" s="7">
        <v>62</v>
      </c>
      <c r="H74" s="7" t="s">
        <v>27</v>
      </c>
      <c r="I74" s="7" t="s">
        <v>45</v>
      </c>
      <c r="J74" s="12">
        <v>6044.4333881724233</v>
      </c>
      <c r="K74" s="12">
        <v>545.14518937539276</v>
      </c>
      <c r="L74" s="12">
        <v>253.809225396138</v>
      </c>
      <c r="M74" s="12">
        <v>215.12378912493259</v>
      </c>
      <c r="N74" s="12">
        <v>375.49356405724103</v>
      </c>
      <c r="O74" s="12">
        <v>391.0477748574682</v>
      </c>
      <c r="P74" s="1">
        <v>123.5360246389468</v>
      </c>
      <c r="Q74" s="1">
        <v>92.640804871506617</v>
      </c>
      <c r="R74" s="3">
        <v>294.64110106005631</v>
      </c>
      <c r="S74" s="3">
        <v>101.33250981996332</v>
      </c>
      <c r="T74" s="1"/>
    </row>
    <row r="75" spans="2:20" x14ac:dyDescent="0.2">
      <c r="B75" s="1"/>
      <c r="C75" s="1"/>
      <c r="D75" s="1"/>
      <c r="E75" s="1"/>
      <c r="F75" s="1"/>
      <c r="G75" s="7">
        <v>63</v>
      </c>
      <c r="H75" s="7" t="s">
        <v>27</v>
      </c>
      <c r="I75" s="7" t="s">
        <v>45</v>
      </c>
      <c r="J75" s="12">
        <v>10120.35588505851</v>
      </c>
      <c r="K75" s="13">
        <v>3684.0796588318435</v>
      </c>
      <c r="L75" s="12">
        <v>1056.7417273873841</v>
      </c>
      <c r="M75" s="12">
        <v>755.79109824228385</v>
      </c>
      <c r="N75" s="12">
        <v>574.85326007253866</v>
      </c>
      <c r="O75" s="12">
        <v>1727.7435467952748</v>
      </c>
      <c r="P75" s="1">
        <v>485.91852077715663</v>
      </c>
      <c r="Q75" s="1">
        <v>510.93483923488492</v>
      </c>
      <c r="R75" s="3">
        <v>3146.4407106960507</v>
      </c>
      <c r="S75" s="3">
        <v>604.1170073478138</v>
      </c>
      <c r="T75" s="1"/>
    </row>
    <row r="76" spans="2:20" x14ac:dyDescent="0.2">
      <c r="B76" s="1"/>
      <c r="C76" s="1"/>
      <c r="D76" s="1"/>
      <c r="E76" s="1"/>
      <c r="F76" s="1"/>
      <c r="G76" s="7">
        <v>67</v>
      </c>
      <c r="H76" s="7" t="s">
        <v>27</v>
      </c>
      <c r="I76" s="7" t="s">
        <v>45</v>
      </c>
      <c r="J76" s="12">
        <v>6036.3776277716597</v>
      </c>
      <c r="K76" s="12">
        <v>1017.5837128850086</v>
      </c>
      <c r="L76" s="12">
        <v>390.2604048147989</v>
      </c>
      <c r="M76" s="12">
        <v>183.45187553125706</v>
      </c>
      <c r="N76" s="12">
        <v>482.63622739572878</v>
      </c>
      <c r="O76" s="12">
        <v>699.58541233626738</v>
      </c>
      <c r="P76" s="1">
        <v>298.67598569138562</v>
      </c>
      <c r="Q76" s="1">
        <v>226.86462665625356</v>
      </c>
      <c r="R76" s="3">
        <v>741.75845306901579</v>
      </c>
      <c r="S76" s="3">
        <v>129.60259678784996</v>
      </c>
      <c r="T76" s="1"/>
    </row>
    <row r="77" spans="2:20" x14ac:dyDescent="0.2">
      <c r="B77" s="1"/>
      <c r="C77" s="1"/>
      <c r="D77" s="1"/>
      <c r="E77" s="1"/>
      <c r="F77" s="1"/>
      <c r="G77" s="7">
        <v>71</v>
      </c>
      <c r="H77" s="7" t="s">
        <v>27</v>
      </c>
      <c r="I77" s="7" t="s">
        <v>45</v>
      </c>
      <c r="J77" s="12">
        <v>3823.8557696904732</v>
      </c>
      <c r="K77" s="12">
        <v>1453.5486070683769</v>
      </c>
      <c r="L77" s="12">
        <v>545.52570019706559</v>
      </c>
      <c r="M77" s="12">
        <v>323.04326295215645</v>
      </c>
      <c r="N77" s="12">
        <v>349.59545044751275</v>
      </c>
      <c r="O77" s="12">
        <v>1148.6444663108102</v>
      </c>
      <c r="P77" s="1">
        <v>300.04606348757579</v>
      </c>
      <c r="Q77" s="1">
        <v>228.70331127847615</v>
      </c>
      <c r="R77" s="3">
        <v>783.07116307429601</v>
      </c>
      <c r="S77" s="3">
        <v>148.89151736400956</v>
      </c>
      <c r="T77" s="1"/>
    </row>
    <row r="78" spans="2:20" x14ac:dyDescent="0.2">
      <c r="B78" s="1"/>
      <c r="C78" s="1"/>
      <c r="D78" s="1"/>
      <c r="E78" s="1"/>
      <c r="F78" s="1"/>
      <c r="G78" s="7">
        <v>72</v>
      </c>
      <c r="H78" s="7" t="s">
        <v>27</v>
      </c>
      <c r="I78" s="7" t="s">
        <v>44</v>
      </c>
      <c r="J78" s="12">
        <v>2415.3881423647895</v>
      </c>
      <c r="K78" s="12">
        <v>531.09569015765328</v>
      </c>
      <c r="L78" s="12">
        <v>118.59208463859193</v>
      </c>
      <c r="M78" s="12">
        <v>115.70867922709218</v>
      </c>
      <c r="N78" s="12">
        <v>361.01099975781847</v>
      </c>
      <c r="O78" s="12">
        <v>427.65847126797757</v>
      </c>
      <c r="P78" s="1">
        <v>115.93291091568112</v>
      </c>
      <c r="Q78" s="1">
        <v>73.667825568941794</v>
      </c>
      <c r="R78" s="3">
        <v>73.522462947472363</v>
      </c>
      <c r="S78" s="3">
        <v>46.433624610512865</v>
      </c>
      <c r="T78" s="1"/>
    </row>
    <row r="79" spans="2:20" x14ac:dyDescent="0.2">
      <c r="B79" s="1"/>
      <c r="C79" s="1"/>
      <c r="D79" s="1"/>
      <c r="E79" s="1"/>
      <c r="F79" s="1"/>
      <c r="G79" s="7">
        <v>73</v>
      </c>
      <c r="H79" s="7" t="s">
        <v>27</v>
      </c>
      <c r="I79" s="7" t="s">
        <v>45</v>
      </c>
      <c r="J79" s="12">
        <v>5294.8654704702249</v>
      </c>
      <c r="K79" s="12">
        <v>864.74226208977666</v>
      </c>
      <c r="L79" s="12">
        <v>267.75121260367331</v>
      </c>
      <c r="M79" s="12">
        <v>258.35810006166633</v>
      </c>
      <c r="N79" s="12">
        <v>319.19118303858028</v>
      </c>
      <c r="O79" s="12">
        <v>812.79867759846206</v>
      </c>
      <c r="P79" s="1">
        <v>176.04683924858932</v>
      </c>
      <c r="Q79" s="12">
        <v>26.995992918676169</v>
      </c>
      <c r="R79" s="3">
        <v>683.75030931044591</v>
      </c>
      <c r="S79" s="3">
        <v>172.18529111750129</v>
      </c>
      <c r="T79" s="1"/>
    </row>
    <row r="80" spans="2:20" x14ac:dyDescent="0.2">
      <c r="B80" s="1"/>
      <c r="C80" s="1"/>
      <c r="D80" s="1"/>
      <c r="E80" s="1"/>
      <c r="F80" s="1"/>
      <c r="G80" s="7">
        <v>74</v>
      </c>
      <c r="H80" s="7" t="s">
        <v>27</v>
      </c>
      <c r="I80" s="7" t="s">
        <v>45</v>
      </c>
      <c r="J80" s="12">
        <v>1331.5776369746782</v>
      </c>
      <c r="K80" s="12">
        <v>848.98000052605232</v>
      </c>
      <c r="L80" s="12">
        <v>200.29072160234941</v>
      </c>
      <c r="M80" s="12">
        <v>121.11040722827752</v>
      </c>
      <c r="N80" s="12">
        <v>182.86389065399149</v>
      </c>
      <c r="O80" s="12">
        <v>699.95530730186169</v>
      </c>
      <c r="P80" s="1">
        <v>152.54896506631752</v>
      </c>
      <c r="Q80" s="12">
        <v>26.995992918676169</v>
      </c>
      <c r="R80" s="3">
        <v>72.168880374492616</v>
      </c>
      <c r="S80" s="3">
        <v>100.25682309968445</v>
      </c>
      <c r="T80" s="1"/>
    </row>
    <row r="81" spans="2:23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V81" s="1"/>
      <c r="W81" s="1"/>
    </row>
    <row r="82" spans="2:23" x14ac:dyDescent="0.2">
      <c r="B82" s="1"/>
      <c r="C82" s="1"/>
      <c r="D82" s="1"/>
      <c r="E82" s="1"/>
      <c r="F82" s="1"/>
    </row>
    <row r="83" spans="2:23" x14ac:dyDescent="0.2">
      <c r="G83" s="53" t="s">
        <v>200</v>
      </c>
      <c r="H83" s="15"/>
    </row>
  </sheetData>
  <mergeCells count="1">
    <mergeCell ref="J4:Q4"/>
  </mergeCells>
  <conditionalFormatting sqref="G83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3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3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3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6:S8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E747A-EA33-DE48-A6F6-DC03E84C822A}">
  <sheetPr>
    <tabColor rgb="FFFFFF00"/>
  </sheetPr>
  <dimension ref="C1:Q83"/>
  <sheetViews>
    <sheetView topLeftCell="A31" zoomScale="87" zoomScaleNormal="87" workbookViewId="0">
      <selection activeCell="C41" sqref="C41"/>
    </sheetView>
  </sheetViews>
  <sheetFormatPr baseColWidth="10" defaultColWidth="8.83203125" defaultRowHeight="16" x14ac:dyDescent="0.2"/>
  <cols>
    <col min="1" max="1" width="19.5" customWidth="1"/>
    <col min="3" max="3" width="12.33203125" customWidth="1"/>
    <col min="4" max="4" width="23.6640625" style="2" customWidth="1"/>
    <col min="5" max="9" width="8.83203125" style="2"/>
    <col min="10" max="10" width="16" style="2" customWidth="1"/>
    <col min="11" max="14" width="15.5" style="2" customWidth="1"/>
    <col min="15" max="15" width="19.1640625" customWidth="1"/>
    <col min="16" max="16" width="16.83203125" customWidth="1"/>
    <col min="17" max="17" width="12.6640625" customWidth="1"/>
    <col min="18" max="18" width="24.5" customWidth="1"/>
    <col min="22" max="22" width="18.33203125" customWidth="1"/>
    <col min="23" max="23" width="16" customWidth="1"/>
    <col min="25" max="25" width="19.83203125" customWidth="1"/>
  </cols>
  <sheetData>
    <row r="1" spans="3:15" ht="19" x14ac:dyDescent="0.25">
      <c r="C1" s="49" t="s">
        <v>196</v>
      </c>
      <c r="D1"/>
      <c r="E1"/>
      <c r="F1"/>
      <c r="G1"/>
      <c r="H1"/>
      <c r="I1"/>
      <c r="J1"/>
      <c r="K1"/>
      <c r="L1"/>
      <c r="M1"/>
      <c r="N1"/>
    </row>
    <row r="2" spans="3:15" ht="21" x14ac:dyDescent="0.25">
      <c r="C2" s="14"/>
      <c r="D2" s="56" t="s">
        <v>130</v>
      </c>
      <c r="E2" s="56"/>
      <c r="F2" s="56"/>
      <c r="G2" s="56"/>
      <c r="H2" s="56"/>
      <c r="I2" s="56"/>
      <c r="J2" s="56"/>
      <c r="K2" s="56"/>
      <c r="L2" s="50"/>
      <c r="M2" s="50"/>
      <c r="N2" s="45" t="s">
        <v>191</v>
      </c>
      <c r="O2" s="45" t="s">
        <v>192</v>
      </c>
    </row>
    <row r="3" spans="3:15" ht="17" thickBot="1" x14ac:dyDescent="0.25">
      <c r="C3" s="4" t="s">
        <v>4</v>
      </c>
      <c r="D3" s="4" t="s">
        <v>5</v>
      </c>
      <c r="E3" s="4" t="s">
        <v>6</v>
      </c>
      <c r="F3" s="4" t="s">
        <v>0</v>
      </c>
      <c r="G3" s="4" t="s">
        <v>1</v>
      </c>
      <c r="H3" s="4" t="s">
        <v>2</v>
      </c>
      <c r="I3" s="4" t="s">
        <v>3</v>
      </c>
      <c r="J3" s="5" t="s">
        <v>19</v>
      </c>
      <c r="K3" s="5" t="s">
        <v>20</v>
      </c>
      <c r="L3" s="51" t="s">
        <v>181</v>
      </c>
      <c r="M3" s="51" t="s">
        <v>198</v>
      </c>
      <c r="N3"/>
    </row>
    <row r="4" spans="3:15" x14ac:dyDescent="0.2">
      <c r="C4" s="2">
        <v>5</v>
      </c>
      <c r="D4" s="13">
        <v>1868.2540341448935</v>
      </c>
      <c r="E4" s="13">
        <v>858.52144036600384</v>
      </c>
      <c r="F4" s="13">
        <v>193.57592519720842</v>
      </c>
      <c r="G4" s="1">
        <v>165.81328268617045</v>
      </c>
      <c r="H4" s="13">
        <v>583.52506488619463</v>
      </c>
      <c r="I4" s="13">
        <v>456.60740938131261</v>
      </c>
      <c r="J4" s="1">
        <v>216.04588051295133</v>
      </c>
      <c r="K4" s="1">
        <v>277.97999931778406</v>
      </c>
      <c r="L4" s="3">
        <v>267.86791697572625</v>
      </c>
      <c r="M4" s="3">
        <v>96.592960484522081</v>
      </c>
      <c r="N4" s="46" t="s">
        <v>190</v>
      </c>
      <c r="O4" s="46" t="s">
        <v>190</v>
      </c>
    </row>
    <row r="5" spans="3:15" x14ac:dyDescent="0.2">
      <c r="C5" s="2">
        <v>6</v>
      </c>
      <c r="D5" s="13">
        <v>1567.681339718484</v>
      </c>
      <c r="E5" s="13">
        <v>488.29538594597386</v>
      </c>
      <c r="F5" s="13">
        <v>118.17937451040414</v>
      </c>
      <c r="G5" s="1">
        <v>108.15705069872502</v>
      </c>
      <c r="H5" s="13">
        <v>208.02702721826751</v>
      </c>
      <c r="I5" s="13">
        <v>167.95831074503971</v>
      </c>
      <c r="J5" s="52">
        <v>42.329525699596132</v>
      </c>
      <c r="K5" s="1">
        <v>114.08041555338004</v>
      </c>
      <c r="L5" s="3">
        <v>151.61997315133129</v>
      </c>
      <c r="M5" s="52">
        <v>42.329525699596132</v>
      </c>
      <c r="N5" s="46" t="s">
        <v>189</v>
      </c>
      <c r="O5" s="46" t="s">
        <v>190</v>
      </c>
    </row>
    <row r="6" spans="3:15" x14ac:dyDescent="0.2">
      <c r="C6" s="2">
        <v>7</v>
      </c>
      <c r="D6" s="13">
        <v>3533.9639949545394</v>
      </c>
      <c r="E6" s="13">
        <v>1740.4877223746091</v>
      </c>
      <c r="F6" s="13">
        <v>170.36842194830948</v>
      </c>
      <c r="G6" s="1">
        <v>234.96364165962143</v>
      </c>
      <c r="H6" s="13">
        <v>327.68007439051053</v>
      </c>
      <c r="I6" s="13">
        <v>669.41503112772955</v>
      </c>
      <c r="J6" s="1">
        <v>166.53215741222169</v>
      </c>
      <c r="K6" s="1">
        <v>182.86670994847677</v>
      </c>
      <c r="L6" s="3">
        <v>199.40173040917264</v>
      </c>
      <c r="M6" s="52">
        <v>42.329525699596132</v>
      </c>
      <c r="N6" s="46" t="s">
        <v>189</v>
      </c>
      <c r="O6" s="47" t="s">
        <v>193</v>
      </c>
    </row>
    <row r="7" spans="3:15" x14ac:dyDescent="0.2">
      <c r="C7" s="2">
        <v>8</v>
      </c>
      <c r="D7" s="13">
        <v>5458.2850032018096</v>
      </c>
      <c r="E7" s="13">
        <v>451.10881494744018</v>
      </c>
      <c r="F7" s="13">
        <v>310.28781853829759</v>
      </c>
      <c r="G7" s="1">
        <v>216.77021277146969</v>
      </c>
      <c r="H7" s="13">
        <v>404.4881886285612</v>
      </c>
      <c r="I7" s="13">
        <v>657.86604397896826</v>
      </c>
      <c r="J7" s="1">
        <v>158.37291433339888</v>
      </c>
      <c r="K7" s="1">
        <v>207.33913557303885</v>
      </c>
      <c r="L7" s="3">
        <v>662.25613806479441</v>
      </c>
      <c r="M7" s="3">
        <v>117.65602714296976</v>
      </c>
      <c r="N7" s="46" t="s">
        <v>189</v>
      </c>
      <c r="O7" s="47" t="s">
        <v>193</v>
      </c>
    </row>
    <row r="8" spans="3:15" x14ac:dyDescent="0.2">
      <c r="C8" s="2">
        <v>9</v>
      </c>
      <c r="D8" s="13">
        <v>5410.3100063673819</v>
      </c>
      <c r="E8" s="13">
        <v>3028.7136425114368</v>
      </c>
      <c r="F8" s="13">
        <v>431.78946876168141</v>
      </c>
      <c r="G8" s="1">
        <v>559.530419143313</v>
      </c>
      <c r="H8" s="13">
        <v>539.14207814483018</v>
      </c>
      <c r="I8" s="13">
        <v>982.2136481919315</v>
      </c>
      <c r="J8" s="1">
        <v>340.28435106007674</v>
      </c>
      <c r="K8" s="1">
        <v>481.14509483240437</v>
      </c>
      <c r="L8" s="3">
        <v>722.61978697629388</v>
      </c>
      <c r="M8" s="3">
        <v>165.18588654197561</v>
      </c>
      <c r="N8" s="46" t="s">
        <v>190</v>
      </c>
      <c r="O8" s="46" t="s">
        <v>190</v>
      </c>
    </row>
    <row r="9" spans="3:15" x14ac:dyDescent="0.2">
      <c r="C9" s="2">
        <v>10</v>
      </c>
      <c r="D9" s="13">
        <v>4682.0681700659816</v>
      </c>
      <c r="E9" s="13">
        <v>2476.4324075017839</v>
      </c>
      <c r="F9" s="13">
        <v>237.89216528241587</v>
      </c>
      <c r="G9" s="1">
        <v>437.69385473794102</v>
      </c>
      <c r="H9" s="13">
        <v>260.35012943609297</v>
      </c>
      <c r="I9" s="13">
        <v>510.51979539898065</v>
      </c>
      <c r="J9" s="1">
        <v>199.31263658285008</v>
      </c>
      <c r="K9" s="1">
        <v>211.35907000341933</v>
      </c>
      <c r="L9" s="3">
        <v>667.52364195390226</v>
      </c>
      <c r="M9" s="3">
        <v>78.46324659996732</v>
      </c>
      <c r="N9" s="46" t="s">
        <v>190</v>
      </c>
      <c r="O9" s="46" t="s">
        <v>190</v>
      </c>
    </row>
    <row r="10" spans="3:15" x14ac:dyDescent="0.2">
      <c r="C10" s="2">
        <v>11</v>
      </c>
      <c r="D10" s="13">
        <v>5159.9701719811355</v>
      </c>
      <c r="E10" s="13">
        <v>2227.2713925829562</v>
      </c>
      <c r="F10" s="13">
        <v>291.88333045629588</v>
      </c>
      <c r="G10" s="1">
        <v>495.42710236606894</v>
      </c>
      <c r="H10" s="13">
        <v>558.2840843656935</v>
      </c>
      <c r="I10" s="13">
        <v>727.63123200610846</v>
      </c>
      <c r="J10" s="1">
        <v>273.84832010508774</v>
      </c>
      <c r="K10" s="52">
        <v>42.329525699596132</v>
      </c>
      <c r="L10" s="3">
        <v>388.0777419814267</v>
      </c>
      <c r="M10" s="3">
        <v>96.001000863510271</v>
      </c>
      <c r="N10" s="46" t="s">
        <v>189</v>
      </c>
      <c r="O10" s="46" t="s">
        <v>190</v>
      </c>
    </row>
    <row r="11" spans="3:15" x14ac:dyDescent="0.2">
      <c r="C11" s="2">
        <v>12</v>
      </c>
      <c r="D11" s="13">
        <v>1744.0081539484318</v>
      </c>
      <c r="E11" s="13">
        <v>601.73541661207639</v>
      </c>
      <c r="F11" s="13">
        <v>222.5790232907774</v>
      </c>
      <c r="G11" s="1">
        <v>169.68642065758877</v>
      </c>
      <c r="H11" s="13">
        <v>197.74440868226463</v>
      </c>
      <c r="I11" s="13">
        <v>244.02006498401104</v>
      </c>
      <c r="J11" s="1">
        <v>133.03094806587234</v>
      </c>
      <c r="K11" s="1">
        <v>120.20428219999334</v>
      </c>
      <c r="L11" s="3">
        <v>98.030618744374095</v>
      </c>
      <c r="M11" s="3">
        <v>44.552892249273768</v>
      </c>
      <c r="N11" s="46" t="s">
        <v>189</v>
      </c>
      <c r="O11" s="46" t="s">
        <v>190</v>
      </c>
    </row>
    <row r="12" spans="3:15" x14ac:dyDescent="0.2">
      <c r="C12" s="2" t="s">
        <v>7</v>
      </c>
      <c r="D12" s="13">
        <v>4815.2888576307914</v>
      </c>
      <c r="E12" s="13">
        <v>971.91945354023903</v>
      </c>
      <c r="F12" s="13">
        <v>210.02074876959907</v>
      </c>
      <c r="G12" s="1">
        <v>410.76562047326939</v>
      </c>
      <c r="H12" s="13">
        <v>573.97812040076337</v>
      </c>
      <c r="I12" s="13">
        <v>386.64835829883776</v>
      </c>
      <c r="J12" s="1">
        <v>142.05756989329069</v>
      </c>
      <c r="K12" s="1">
        <v>218.40412074707032</v>
      </c>
      <c r="L12" s="3">
        <v>422.63105141615893</v>
      </c>
      <c r="M12" s="3">
        <v>63.442480057343069</v>
      </c>
      <c r="N12" s="46" t="s">
        <v>189</v>
      </c>
      <c r="O12" s="47" t="s">
        <v>193</v>
      </c>
    </row>
    <row r="13" spans="3:15" x14ac:dyDescent="0.2">
      <c r="C13" s="2" t="s">
        <v>8</v>
      </c>
      <c r="D13" s="13">
        <v>13296.397886700965</v>
      </c>
      <c r="E13" s="1">
        <v>2709.0949313839656</v>
      </c>
      <c r="F13" s="13">
        <v>521.93563884528919</v>
      </c>
      <c r="G13" s="1">
        <v>816.97573174693207</v>
      </c>
      <c r="H13" s="13">
        <v>1310.689923684949</v>
      </c>
      <c r="I13" s="13">
        <v>1358.212117460786</v>
      </c>
      <c r="J13" s="1">
        <v>531.84855545919197</v>
      </c>
      <c r="K13" s="1">
        <v>1026.0970680600901</v>
      </c>
      <c r="L13" s="3">
        <v>1084.1780874862341</v>
      </c>
      <c r="M13" s="3">
        <v>551.43933120771123</v>
      </c>
      <c r="N13" s="46" t="s">
        <v>189</v>
      </c>
      <c r="O13" s="47" t="s">
        <v>193</v>
      </c>
    </row>
    <row r="14" spans="3:15" x14ac:dyDescent="0.2">
      <c r="C14" s="2" t="s">
        <v>9</v>
      </c>
      <c r="D14" s="13">
        <v>2170.6840771916341</v>
      </c>
      <c r="E14" s="13">
        <v>934.92771991627149</v>
      </c>
      <c r="F14" s="13">
        <v>135.47815405069804</v>
      </c>
      <c r="G14" s="1">
        <v>224.0791796528197</v>
      </c>
      <c r="H14" s="13">
        <v>192.30761073037485</v>
      </c>
      <c r="I14" s="13">
        <v>453.9636269665026</v>
      </c>
      <c r="J14" s="52">
        <v>42.329525699596132</v>
      </c>
      <c r="K14" s="1">
        <v>121.44309069482681</v>
      </c>
      <c r="L14" s="3">
        <v>244.99738306726709</v>
      </c>
      <c r="M14" s="3">
        <v>37.52759111697204</v>
      </c>
      <c r="N14" s="46" t="s">
        <v>189</v>
      </c>
      <c r="O14" s="46" t="s">
        <v>190</v>
      </c>
    </row>
    <row r="15" spans="3:15" x14ac:dyDescent="0.2">
      <c r="C15" s="2" t="s">
        <v>10</v>
      </c>
      <c r="D15" s="13">
        <v>7022.7627315829432</v>
      </c>
      <c r="E15" s="13">
        <v>3229.0283442869754</v>
      </c>
      <c r="F15" s="13">
        <v>337.66731475667581</v>
      </c>
      <c r="G15" s="1">
        <v>607.18547786472209</v>
      </c>
      <c r="H15" s="13">
        <v>823.27788483317966</v>
      </c>
      <c r="I15" s="13">
        <v>1291.674480633827</v>
      </c>
      <c r="J15" s="1">
        <v>413.79708279052886</v>
      </c>
      <c r="K15" s="1">
        <v>582.40372190724509</v>
      </c>
      <c r="L15" s="3">
        <v>573.00575297849389</v>
      </c>
      <c r="M15" s="3">
        <v>200.52517413784565</v>
      </c>
      <c r="N15" s="46" t="s">
        <v>189</v>
      </c>
      <c r="O15" s="46" t="s">
        <v>190</v>
      </c>
    </row>
    <row r="16" spans="3:15" x14ac:dyDescent="0.2">
      <c r="C16" s="2" t="s">
        <v>11</v>
      </c>
      <c r="D16" s="13">
        <v>6315.1774419799458</v>
      </c>
      <c r="E16" s="13">
        <v>1401.8969324198131</v>
      </c>
      <c r="F16" s="13">
        <v>199.91930555437429</v>
      </c>
      <c r="G16" s="1">
        <v>309.56744441415321</v>
      </c>
      <c r="H16" s="13">
        <v>144.56930578999913</v>
      </c>
      <c r="I16" s="13">
        <v>580.52600069898585</v>
      </c>
      <c r="J16" s="1">
        <v>176.35456765594583</v>
      </c>
      <c r="K16" s="1">
        <v>195.10279878442412</v>
      </c>
      <c r="L16" s="3">
        <v>420.73653099323906</v>
      </c>
      <c r="M16" s="3">
        <v>86.010727139269662</v>
      </c>
      <c r="N16" s="46" t="s">
        <v>190</v>
      </c>
      <c r="O16" s="46" t="s">
        <v>190</v>
      </c>
    </row>
    <row r="17" spans="3:15" x14ac:dyDescent="0.2">
      <c r="C17" s="2" t="s">
        <v>12</v>
      </c>
      <c r="D17" s="13">
        <v>5952.6171339751554</v>
      </c>
      <c r="E17" s="13">
        <v>1426.6761197434591</v>
      </c>
      <c r="F17" s="13">
        <v>304.36338262747432</v>
      </c>
      <c r="G17" s="1">
        <v>501.18812863329708</v>
      </c>
      <c r="H17" s="13">
        <v>537.59647665489831</v>
      </c>
      <c r="I17" s="13">
        <v>973.81884838079702</v>
      </c>
      <c r="J17" s="1">
        <v>295.91749912073772</v>
      </c>
      <c r="K17" s="1">
        <v>395.45661965510965</v>
      </c>
      <c r="L17" s="3">
        <v>529.02803434972122</v>
      </c>
      <c r="M17" s="3">
        <v>87.438351617342619</v>
      </c>
      <c r="N17" s="46" t="s">
        <v>189</v>
      </c>
      <c r="O17" s="46" t="s">
        <v>190</v>
      </c>
    </row>
    <row r="18" spans="3:15" x14ac:dyDescent="0.2">
      <c r="C18" s="2" t="s">
        <v>13</v>
      </c>
      <c r="D18" s="13">
        <v>5079.0152814177891</v>
      </c>
      <c r="E18" s="13">
        <v>806.95012426483561</v>
      </c>
      <c r="F18" s="52">
        <v>42.329525699596132</v>
      </c>
      <c r="G18" s="1">
        <v>205.71932653093691</v>
      </c>
      <c r="H18" s="13">
        <v>127.42711053759459</v>
      </c>
      <c r="I18" s="13">
        <v>249.28215338270459</v>
      </c>
      <c r="J18" s="1">
        <v>116.40054762515767</v>
      </c>
      <c r="K18" s="1">
        <v>135.37325487205888</v>
      </c>
      <c r="L18" s="3">
        <v>163.29859789446124</v>
      </c>
      <c r="M18" s="52">
        <v>42.329525699596132</v>
      </c>
      <c r="N18" s="46" t="s">
        <v>189</v>
      </c>
      <c r="O18" s="47" t="s">
        <v>193</v>
      </c>
    </row>
    <row r="19" spans="3:15" x14ac:dyDescent="0.2">
      <c r="C19" s="2" t="s">
        <v>14</v>
      </c>
      <c r="D19" s="13">
        <v>4550.1136399263532</v>
      </c>
      <c r="E19" s="13">
        <v>153.65102623821645</v>
      </c>
      <c r="F19" s="52">
        <v>42.329525699596132</v>
      </c>
      <c r="G19" s="1">
        <v>180.58247118649408</v>
      </c>
      <c r="H19" s="13">
        <v>105.01874290419642</v>
      </c>
      <c r="I19" s="13">
        <v>328.87734160854728</v>
      </c>
      <c r="J19" s="1">
        <v>54.910502728692464</v>
      </c>
      <c r="K19" s="52">
        <v>42.329525699596132</v>
      </c>
      <c r="L19" s="3">
        <v>201.09580191905866</v>
      </c>
      <c r="M19" s="52">
        <v>42.329525699596132</v>
      </c>
      <c r="N19" s="46" t="s">
        <v>189</v>
      </c>
      <c r="O19" s="47" t="s">
        <v>193</v>
      </c>
    </row>
    <row r="20" spans="3:15" x14ac:dyDescent="0.2">
      <c r="C20" s="2">
        <v>132</v>
      </c>
      <c r="D20" s="13">
        <v>5203.62012284722</v>
      </c>
      <c r="E20" s="13">
        <v>2588.2851373610119</v>
      </c>
      <c r="F20" s="13">
        <v>148.97726828461325</v>
      </c>
      <c r="G20" s="1">
        <v>292.89893537272974</v>
      </c>
      <c r="H20" s="13">
        <v>222.96159541463092</v>
      </c>
      <c r="I20" s="13">
        <v>1228.8699431781913</v>
      </c>
      <c r="J20" s="1">
        <v>215.15609804749587</v>
      </c>
      <c r="K20" s="1">
        <v>286.6390334145359</v>
      </c>
      <c r="L20" s="3">
        <v>830.89840224064676</v>
      </c>
      <c r="M20" s="3">
        <v>97.741400921470571</v>
      </c>
      <c r="N20" t="s">
        <v>190</v>
      </c>
      <c r="O20" t="s">
        <v>190</v>
      </c>
    </row>
    <row r="21" spans="3:15" x14ac:dyDescent="0.2">
      <c r="C21" s="2">
        <v>60</v>
      </c>
      <c r="D21" s="13">
        <v>3988.4529445348121</v>
      </c>
      <c r="E21" s="13">
        <v>1021.3679869567568</v>
      </c>
      <c r="F21" s="13">
        <v>168.00761476961191</v>
      </c>
      <c r="G21" s="1">
        <v>184.91270265125138</v>
      </c>
      <c r="H21" s="13">
        <v>456.87497569245539</v>
      </c>
      <c r="I21" s="13">
        <v>333.34713879939363</v>
      </c>
      <c r="J21" s="1">
        <v>198.85200729759191</v>
      </c>
      <c r="K21" s="1">
        <v>256.20111954926364</v>
      </c>
      <c r="L21" s="3">
        <v>234.24192105758544</v>
      </c>
      <c r="M21" s="3">
        <v>62.893007785210997</v>
      </c>
      <c r="N21" t="s">
        <v>190</v>
      </c>
      <c r="O21" t="s">
        <v>190</v>
      </c>
    </row>
    <row r="22" spans="3:15" x14ac:dyDescent="0.2">
      <c r="C22" s="2">
        <v>64</v>
      </c>
      <c r="D22" s="13">
        <v>2792.0075733103463</v>
      </c>
      <c r="E22" s="13">
        <v>262.59515127029647</v>
      </c>
      <c r="F22" s="52">
        <v>42.329525699596132</v>
      </c>
      <c r="G22" s="52">
        <v>42.329525699596132</v>
      </c>
      <c r="H22" s="52">
        <v>42.329525699596132</v>
      </c>
      <c r="I22" s="13">
        <v>128.90226755306088</v>
      </c>
      <c r="J22" s="52">
        <v>42.329525699596132</v>
      </c>
      <c r="K22" s="52">
        <v>42.329525699596132</v>
      </c>
      <c r="L22" s="3">
        <v>43.715157421487937</v>
      </c>
      <c r="M22" s="52">
        <v>42.329525699596132</v>
      </c>
      <c r="N22" s="46" t="s">
        <v>190</v>
      </c>
      <c r="O22" s="47" t="s">
        <v>193</v>
      </c>
    </row>
    <row r="23" spans="3:15" x14ac:dyDescent="0.2">
      <c r="C23" s="2">
        <v>65</v>
      </c>
      <c r="D23" s="13">
        <v>4728.3456183110939</v>
      </c>
      <c r="E23" s="13">
        <v>1365.6245903916033</v>
      </c>
      <c r="F23" s="13">
        <v>133.83007679699742</v>
      </c>
      <c r="G23" s="52">
        <v>42.329525699596132</v>
      </c>
      <c r="H23" s="13">
        <v>154.69023848695736</v>
      </c>
      <c r="I23" s="13">
        <v>475.75841750625568</v>
      </c>
      <c r="J23" s="52">
        <v>42.329525699596132</v>
      </c>
      <c r="K23" s="1">
        <v>161.8554688248928</v>
      </c>
      <c r="L23" s="52">
        <v>42.329525699596132</v>
      </c>
      <c r="M23" s="52">
        <v>42.329525699596132</v>
      </c>
      <c r="N23" s="46" t="s">
        <v>189</v>
      </c>
      <c r="O23" s="47" t="s">
        <v>193</v>
      </c>
    </row>
    <row r="24" spans="3:15" x14ac:dyDescent="0.2">
      <c r="C24" s="2">
        <v>66</v>
      </c>
      <c r="D24" s="13">
        <v>9954.100654695334</v>
      </c>
      <c r="E24" s="1">
        <v>2709.0949313839656</v>
      </c>
      <c r="F24" s="13">
        <v>371.84039351240079</v>
      </c>
      <c r="G24" s="1">
        <v>615.63794097699906</v>
      </c>
      <c r="H24" s="13">
        <v>818.53718791457163</v>
      </c>
      <c r="I24" s="13">
        <v>1812.6790814332724</v>
      </c>
      <c r="J24" s="1">
        <v>481.00163422657693</v>
      </c>
      <c r="K24" s="1">
        <v>913.58253065720737</v>
      </c>
      <c r="L24" s="3">
        <v>1272.2113359069585</v>
      </c>
      <c r="M24" s="3">
        <v>136.70679454017537</v>
      </c>
      <c r="N24" s="46" t="s">
        <v>189</v>
      </c>
      <c r="O24" s="47" t="s">
        <v>193</v>
      </c>
    </row>
    <row r="25" spans="3:15" x14ac:dyDescent="0.2">
      <c r="C25" s="2">
        <v>67</v>
      </c>
      <c r="D25" s="13">
        <v>4802.4399021171103</v>
      </c>
      <c r="E25" s="13">
        <v>2171.9908802472728</v>
      </c>
      <c r="F25" s="13">
        <v>160.24674198307892</v>
      </c>
      <c r="G25" s="1">
        <v>296.75924939651219</v>
      </c>
      <c r="H25" s="13">
        <v>317.62261112332538</v>
      </c>
      <c r="I25" s="13">
        <v>704.86875413275936</v>
      </c>
      <c r="J25" s="1">
        <v>216.44285369642594</v>
      </c>
      <c r="K25" s="1">
        <v>351.74982629520645</v>
      </c>
      <c r="L25" s="3">
        <v>512.65731415218636</v>
      </c>
      <c r="M25" s="3">
        <v>74.608000680835943</v>
      </c>
      <c r="N25" t="s">
        <v>190</v>
      </c>
      <c r="O25" t="s">
        <v>190</v>
      </c>
    </row>
    <row r="26" spans="3:15" x14ac:dyDescent="0.2">
      <c r="C26" s="2">
        <v>72</v>
      </c>
      <c r="D26" s="13">
        <v>8660.8829914036851</v>
      </c>
      <c r="E26" s="13">
        <v>2747.5128529364229</v>
      </c>
      <c r="F26" s="13">
        <v>331.79363131809106</v>
      </c>
      <c r="G26" s="1">
        <v>149.01047586051197</v>
      </c>
      <c r="H26" s="13">
        <v>679.03325754310538</v>
      </c>
      <c r="I26" s="13">
        <v>677.66038931747369</v>
      </c>
      <c r="J26" s="1">
        <v>220.30937555799085</v>
      </c>
      <c r="K26" s="1">
        <v>257.11959996052565</v>
      </c>
      <c r="L26" s="3">
        <v>818.67430291487074</v>
      </c>
      <c r="M26" s="3">
        <v>194.30137035309073</v>
      </c>
      <c r="N26" t="s">
        <v>189</v>
      </c>
      <c r="O26" t="s">
        <v>190</v>
      </c>
    </row>
    <row r="27" spans="3:15" x14ac:dyDescent="0.2">
      <c r="C27" s="2">
        <v>73</v>
      </c>
      <c r="D27" s="13">
        <v>1549.600749662043</v>
      </c>
      <c r="E27" s="13">
        <v>285.33082567638206</v>
      </c>
      <c r="F27" s="52">
        <v>42.329525699596132</v>
      </c>
      <c r="G27" s="52">
        <v>42.329525699596132</v>
      </c>
      <c r="H27" s="13">
        <v>123.63454824428959</v>
      </c>
      <c r="I27" s="13">
        <v>132.64732110705177</v>
      </c>
      <c r="J27" s="52">
        <v>42.329525699596132</v>
      </c>
      <c r="K27" s="52">
        <v>42.329525699596132</v>
      </c>
      <c r="L27" s="3">
        <v>57.774814814492878</v>
      </c>
      <c r="M27" s="52">
        <v>42.329525699596132</v>
      </c>
      <c r="N27" t="s">
        <v>190</v>
      </c>
      <c r="O27" t="s">
        <v>190</v>
      </c>
    </row>
    <row r="28" spans="3:15" x14ac:dyDescent="0.2">
      <c r="C28" s="2">
        <v>74</v>
      </c>
      <c r="D28" s="13">
        <v>9471.2631057960461</v>
      </c>
      <c r="E28" s="13">
        <v>2956.1613397861652</v>
      </c>
      <c r="F28" s="13">
        <v>94.834726401960253</v>
      </c>
      <c r="G28" s="1">
        <v>513.97303136265646</v>
      </c>
      <c r="H28" s="13">
        <v>387.74476266159826</v>
      </c>
      <c r="I28" s="13">
        <v>1205.1921875066503</v>
      </c>
      <c r="J28" s="1">
        <v>370.55912216365658</v>
      </c>
      <c r="K28" s="1">
        <v>459.07039392574825</v>
      </c>
      <c r="L28" s="3">
        <v>192.98634655351776</v>
      </c>
      <c r="M28" s="3">
        <v>129.82779228361096</v>
      </c>
      <c r="N28" t="s">
        <v>190</v>
      </c>
      <c r="O28" t="s">
        <v>190</v>
      </c>
    </row>
    <row r="29" spans="3:15" x14ac:dyDescent="0.2">
      <c r="C29" s="2">
        <v>75</v>
      </c>
      <c r="D29" s="13">
        <v>7830.8021919786097</v>
      </c>
      <c r="E29" s="13">
        <v>1365.158117434612</v>
      </c>
      <c r="F29" s="13">
        <v>291.1624523184247</v>
      </c>
      <c r="G29" s="1">
        <v>431.47051687541187</v>
      </c>
      <c r="H29" s="13">
        <v>599.70935523068954</v>
      </c>
      <c r="I29" s="13">
        <v>602.98273867216415</v>
      </c>
      <c r="J29" s="1">
        <v>213.3203326348532</v>
      </c>
      <c r="K29" s="1">
        <v>211.6255589911363</v>
      </c>
      <c r="L29" s="3">
        <v>1371.5929035397012</v>
      </c>
      <c r="M29" s="3">
        <v>216.41288919088998</v>
      </c>
      <c r="N29" t="s">
        <v>189</v>
      </c>
      <c r="O29" t="s">
        <v>190</v>
      </c>
    </row>
    <row r="30" spans="3:15" ht="17" customHeight="1" x14ac:dyDescent="0.2">
      <c r="C30" s="2">
        <v>76</v>
      </c>
      <c r="D30" s="13">
        <v>1963.295321075173</v>
      </c>
      <c r="E30" s="13">
        <v>302.78458480522181</v>
      </c>
      <c r="F30" s="52">
        <v>42.329525699596132</v>
      </c>
      <c r="G30" s="1">
        <v>83.642594559082809</v>
      </c>
      <c r="H30" s="52">
        <v>42.329525699596132</v>
      </c>
      <c r="I30" s="52">
        <v>42.329525699596132</v>
      </c>
      <c r="J30" s="52">
        <v>42.329525699596132</v>
      </c>
      <c r="K30" s="52">
        <v>42.329525699596132</v>
      </c>
      <c r="L30" s="3">
        <v>87.907977787946734</v>
      </c>
      <c r="M30" s="52">
        <v>42.329525699596132</v>
      </c>
      <c r="N30" t="s">
        <v>189</v>
      </c>
      <c r="O30" t="s">
        <v>190</v>
      </c>
    </row>
    <row r="31" spans="3:15" x14ac:dyDescent="0.2">
      <c r="C31" s="2">
        <v>78</v>
      </c>
      <c r="D31" s="13">
        <v>3391.4746513399086</v>
      </c>
      <c r="E31" s="13">
        <v>428.94344755524071</v>
      </c>
      <c r="F31" s="52">
        <v>42.329525699596132</v>
      </c>
      <c r="G31" s="52">
        <v>42.329525699596132</v>
      </c>
      <c r="H31" s="52">
        <v>42.329525699596132</v>
      </c>
      <c r="I31" s="13">
        <v>163.75022968546313</v>
      </c>
      <c r="J31" s="52">
        <v>42.329525699596132</v>
      </c>
      <c r="K31" s="52">
        <v>42.329525699596132</v>
      </c>
      <c r="L31" s="3">
        <v>51.007801941330634</v>
      </c>
      <c r="M31" s="52">
        <v>42.329525699596132</v>
      </c>
      <c r="N31" t="s">
        <v>189</v>
      </c>
      <c r="O31" t="s">
        <v>190</v>
      </c>
    </row>
    <row r="32" spans="3:15" x14ac:dyDescent="0.2">
      <c r="C32" s="2">
        <v>80</v>
      </c>
      <c r="D32" s="13">
        <v>9824.714157698465</v>
      </c>
      <c r="E32" s="1">
        <v>2709.0949313839656</v>
      </c>
      <c r="F32" s="13">
        <v>306.05996486441404</v>
      </c>
      <c r="G32" s="1">
        <v>489.17016584709262</v>
      </c>
      <c r="H32" s="13">
        <v>664.47409443607057</v>
      </c>
      <c r="I32" s="13">
        <v>1976.3692066515121</v>
      </c>
      <c r="J32" s="1">
        <v>365.67515931834578</v>
      </c>
      <c r="K32" s="1">
        <v>544.5024641597048</v>
      </c>
      <c r="L32" s="3">
        <v>1385.6273825237929</v>
      </c>
      <c r="M32" s="3">
        <v>177.03962411889765</v>
      </c>
      <c r="N32" t="s">
        <v>189</v>
      </c>
      <c r="O32" t="s">
        <v>190</v>
      </c>
    </row>
    <row r="33" spans="3:17" x14ac:dyDescent="0.2">
      <c r="C33" s="2">
        <v>81</v>
      </c>
      <c r="D33" s="13">
        <v>5623.7099917757305</v>
      </c>
      <c r="E33" s="1">
        <v>2709.0949313839656</v>
      </c>
      <c r="F33" s="13">
        <v>157.60569774258593</v>
      </c>
      <c r="G33" s="1">
        <v>275.73864776525971</v>
      </c>
      <c r="H33" s="13">
        <v>199.03158932096781</v>
      </c>
      <c r="I33" s="13">
        <v>1284.7208463809334</v>
      </c>
      <c r="J33" s="1">
        <v>213.20225899697334</v>
      </c>
      <c r="K33" s="1">
        <v>220.53415912520262</v>
      </c>
      <c r="L33" s="3">
        <v>390.78023366980091</v>
      </c>
      <c r="M33" s="3">
        <v>91.521055730801322</v>
      </c>
      <c r="N33" t="s">
        <v>189</v>
      </c>
      <c r="O33" t="s">
        <v>190</v>
      </c>
    </row>
    <row r="34" spans="3:17" x14ac:dyDescent="0.2">
      <c r="C34" s="2" t="s">
        <v>15</v>
      </c>
      <c r="D34" s="13">
        <v>2759.7074508904634</v>
      </c>
      <c r="E34" s="13">
        <v>230.30534015592207</v>
      </c>
      <c r="F34" s="52">
        <v>42.329525699596132</v>
      </c>
      <c r="G34" s="52">
        <v>42.329525699596132</v>
      </c>
      <c r="H34" s="52">
        <v>42.329525699596132</v>
      </c>
      <c r="I34" s="13">
        <v>146.18191377311319</v>
      </c>
      <c r="J34" s="1">
        <v>20.909180659925287</v>
      </c>
      <c r="K34" s="52">
        <v>42.329525699596132</v>
      </c>
      <c r="L34" s="52">
        <v>42.329525699596132</v>
      </c>
      <c r="M34" s="52">
        <v>42.329525699596132</v>
      </c>
      <c r="N34" t="s">
        <v>189</v>
      </c>
      <c r="O34" t="s">
        <v>190</v>
      </c>
    </row>
    <row r="35" spans="3:17" x14ac:dyDescent="0.2">
      <c r="C35" s="2" t="s">
        <v>16</v>
      </c>
      <c r="D35" s="13">
        <v>20932.662597994942</v>
      </c>
      <c r="E35" s="52">
        <v>42.329525699596132</v>
      </c>
      <c r="F35" s="13">
        <v>366.55041344127284</v>
      </c>
      <c r="G35" s="1">
        <v>669.29649566730484</v>
      </c>
      <c r="H35" s="13">
        <v>1184.5768792082411</v>
      </c>
      <c r="I35" s="13">
        <v>1576.2798182798492</v>
      </c>
      <c r="J35" s="1">
        <v>409.77064915168802</v>
      </c>
      <c r="K35" s="1">
        <v>801.8123370459947</v>
      </c>
      <c r="L35" s="3">
        <v>1251.2343998513977</v>
      </c>
      <c r="M35" s="3">
        <v>270.55130213543737</v>
      </c>
      <c r="N35" t="s">
        <v>189</v>
      </c>
      <c r="O35" t="s">
        <v>190</v>
      </c>
    </row>
    <row r="36" spans="3:17" x14ac:dyDescent="0.2">
      <c r="C36" s="2" t="s">
        <v>17</v>
      </c>
      <c r="D36" s="13">
        <v>1366.4595232215261</v>
      </c>
      <c r="E36" s="13">
        <v>451.99300110526144</v>
      </c>
      <c r="F36" s="52">
        <v>42.329525699596132</v>
      </c>
      <c r="G36" s="52">
        <v>42.329525699596132</v>
      </c>
      <c r="H36" s="13">
        <v>101.3811935999224</v>
      </c>
      <c r="I36" s="13">
        <v>188.5818214520784</v>
      </c>
      <c r="J36" s="52">
        <v>42.329525699596132</v>
      </c>
      <c r="K36" s="1">
        <v>85.0062887246484</v>
      </c>
      <c r="L36" s="3">
        <v>91.39776505172631</v>
      </c>
      <c r="M36" s="52">
        <v>42.329525699596132</v>
      </c>
      <c r="N36" t="s">
        <v>190</v>
      </c>
      <c r="O36" t="s">
        <v>190</v>
      </c>
    </row>
    <row r="37" spans="3:17" x14ac:dyDescent="0.2">
      <c r="C37" s="2" t="s">
        <v>18</v>
      </c>
      <c r="D37" s="13">
        <v>1534.2990193046064</v>
      </c>
      <c r="E37" s="13">
        <v>153.4431635678018</v>
      </c>
      <c r="F37" s="52">
        <v>42.329525699596132</v>
      </c>
      <c r="G37" s="52">
        <v>42.329525699596132</v>
      </c>
      <c r="H37" s="13">
        <v>116.96758999375045</v>
      </c>
      <c r="I37" s="52">
        <v>42.329525699596132</v>
      </c>
      <c r="J37" s="52">
        <v>42.329525699596132</v>
      </c>
      <c r="K37" s="52">
        <v>42.329525699596132</v>
      </c>
      <c r="L37" s="52">
        <v>42.329525699596132</v>
      </c>
      <c r="M37" s="52">
        <v>42.329525699596132</v>
      </c>
      <c r="N37" t="s">
        <v>189</v>
      </c>
      <c r="O37" t="s">
        <v>193</v>
      </c>
    </row>
    <row r="38" spans="3:17" x14ac:dyDescent="0.2">
      <c r="C38" s="2">
        <v>137</v>
      </c>
      <c r="D38" s="13">
        <v>22589.111786167894</v>
      </c>
      <c r="E38" s="1">
        <v>2709.0949313839656</v>
      </c>
      <c r="F38" s="13">
        <v>554.51077763813748</v>
      </c>
      <c r="G38" s="1">
        <v>542.56916859406408</v>
      </c>
      <c r="H38" s="13">
        <v>1372.7694786681948</v>
      </c>
      <c r="I38" s="13">
        <v>1993.3716971579008</v>
      </c>
      <c r="J38" s="1">
        <v>324.88788453628791</v>
      </c>
      <c r="K38" s="1">
        <v>854.28920853763145</v>
      </c>
      <c r="L38" s="3">
        <v>2592.4597123592312</v>
      </c>
      <c r="M38" s="3">
        <v>484.03243144490955</v>
      </c>
      <c r="N38" t="s">
        <v>190</v>
      </c>
      <c r="O38" t="s">
        <v>190</v>
      </c>
    </row>
    <row r="39" spans="3:17" x14ac:dyDescent="0.2">
      <c r="C39" s="2"/>
      <c r="O39" s="2"/>
      <c r="P39" s="2"/>
    </row>
    <row r="40" spans="3:17" x14ac:dyDescent="0.2">
      <c r="C40" s="2"/>
      <c r="O40" s="2"/>
      <c r="P40" s="2"/>
    </row>
    <row r="41" spans="3:17" x14ac:dyDescent="0.2">
      <c r="C41" s="53" t="s">
        <v>201</v>
      </c>
      <c r="D41" s="15"/>
    </row>
    <row r="44" spans="3:17" x14ac:dyDescent="0.2">
      <c r="C44" s="10" t="s">
        <v>21</v>
      </c>
      <c r="D44" t="s">
        <v>39</v>
      </c>
    </row>
    <row r="45" spans="3:17" x14ac:dyDescent="0.2">
      <c r="C45" s="10" t="s">
        <v>30</v>
      </c>
      <c r="D45" t="s">
        <v>37</v>
      </c>
    </row>
    <row r="46" spans="3:17" x14ac:dyDescent="0.2">
      <c r="C46" s="10" t="s">
        <v>31</v>
      </c>
      <c r="D46" t="s">
        <v>38</v>
      </c>
    </row>
    <row r="47" spans="3:17" x14ac:dyDescent="0.2">
      <c r="Q47" s="2"/>
    </row>
    <row r="48" spans="3:17" x14ac:dyDescent="0.2">
      <c r="Q48" s="2"/>
    </row>
    <row r="49" spans="3:15" x14ac:dyDescent="0.2">
      <c r="C49" s="2"/>
      <c r="F49"/>
      <c r="G49"/>
      <c r="H49"/>
      <c r="I49"/>
      <c r="J49"/>
      <c r="K49"/>
      <c r="L49"/>
      <c r="M49"/>
      <c r="N49"/>
    </row>
    <row r="50" spans="3:15" x14ac:dyDescent="0.2">
      <c r="C50" s="2"/>
      <c r="F50"/>
      <c r="G50"/>
      <c r="H50"/>
      <c r="I50"/>
      <c r="J50"/>
      <c r="K50"/>
      <c r="L50"/>
      <c r="M50"/>
      <c r="N50"/>
    </row>
    <row r="51" spans="3:15" x14ac:dyDescent="0.2">
      <c r="C51" s="2"/>
      <c r="F51"/>
      <c r="G51"/>
      <c r="H51"/>
      <c r="I51"/>
      <c r="J51"/>
      <c r="K51"/>
      <c r="L51"/>
      <c r="M51"/>
      <c r="N51"/>
    </row>
    <row r="52" spans="3:15" x14ac:dyDescent="0.2">
      <c r="C52" s="2"/>
      <c r="F52"/>
      <c r="G52"/>
      <c r="H52"/>
      <c r="I52"/>
      <c r="J52"/>
      <c r="K52"/>
      <c r="L52"/>
      <c r="M52"/>
      <c r="N52"/>
    </row>
    <row r="53" spans="3:15" x14ac:dyDescent="0.2">
      <c r="C53" s="2"/>
      <c r="F53"/>
      <c r="G53"/>
      <c r="H53"/>
      <c r="I53"/>
      <c r="J53"/>
      <c r="K53"/>
      <c r="L53"/>
      <c r="M53"/>
      <c r="N53"/>
    </row>
    <row r="54" spans="3:15" x14ac:dyDescent="0.2">
      <c r="C54" s="2"/>
      <c r="F54"/>
      <c r="G54"/>
      <c r="H54"/>
      <c r="I54"/>
      <c r="J54"/>
      <c r="K54"/>
      <c r="L54"/>
      <c r="M54"/>
      <c r="N54"/>
    </row>
    <row r="55" spans="3:15" x14ac:dyDescent="0.2">
      <c r="C55" s="2"/>
      <c r="F55"/>
      <c r="G55"/>
      <c r="H55"/>
      <c r="I55"/>
      <c r="J55"/>
      <c r="K55"/>
      <c r="L55"/>
      <c r="M55"/>
      <c r="N55"/>
    </row>
    <row r="56" spans="3:15" x14ac:dyDescent="0.2">
      <c r="C56" s="2"/>
      <c r="F56"/>
      <c r="G56"/>
      <c r="H56"/>
      <c r="I56"/>
      <c r="J56"/>
      <c r="K56"/>
      <c r="L56"/>
      <c r="M56"/>
      <c r="N56"/>
    </row>
    <row r="57" spans="3:15" x14ac:dyDescent="0.2">
      <c r="C57" s="2"/>
      <c r="F57"/>
      <c r="G57"/>
      <c r="H57"/>
      <c r="O57" s="2"/>
    </row>
    <row r="58" spans="3:15" x14ac:dyDescent="0.2">
      <c r="C58" s="2"/>
      <c r="F58"/>
      <c r="G58"/>
      <c r="H58"/>
      <c r="O58" s="2"/>
    </row>
    <row r="59" spans="3:15" x14ac:dyDescent="0.2">
      <c r="C59" s="2"/>
      <c r="F59"/>
      <c r="G59"/>
      <c r="H59"/>
      <c r="I59"/>
      <c r="J59"/>
      <c r="K59" s="3"/>
      <c r="L59" s="3"/>
      <c r="M59"/>
      <c r="N59"/>
    </row>
    <row r="60" spans="3:15" x14ac:dyDescent="0.2">
      <c r="C60" s="2"/>
      <c r="F60"/>
      <c r="G60"/>
      <c r="H60"/>
      <c r="I60"/>
      <c r="J60"/>
      <c r="K60" s="3"/>
      <c r="L60" s="3"/>
      <c r="M60"/>
      <c r="N60"/>
    </row>
    <row r="61" spans="3:15" x14ac:dyDescent="0.2">
      <c r="C61" s="2"/>
      <c r="F61"/>
      <c r="G61"/>
      <c r="H61"/>
      <c r="I61"/>
      <c r="J61"/>
      <c r="K61" s="3"/>
      <c r="L61" s="3"/>
      <c r="M61"/>
      <c r="N61"/>
    </row>
    <row r="62" spans="3:15" x14ac:dyDescent="0.2">
      <c r="C62" s="2"/>
      <c r="F62"/>
      <c r="G62"/>
      <c r="H62"/>
      <c r="I62"/>
      <c r="J62"/>
      <c r="K62" s="3"/>
      <c r="L62" s="3"/>
      <c r="M62"/>
      <c r="N62"/>
    </row>
    <row r="63" spans="3:15" x14ac:dyDescent="0.2">
      <c r="C63" s="2"/>
      <c r="F63"/>
      <c r="G63"/>
      <c r="H63"/>
      <c r="I63"/>
      <c r="J63"/>
      <c r="K63" s="3"/>
      <c r="L63" s="3"/>
      <c r="M63"/>
      <c r="N63"/>
    </row>
    <row r="64" spans="3:15" x14ac:dyDescent="0.2">
      <c r="C64" s="2"/>
      <c r="F64"/>
      <c r="G64"/>
      <c r="H64"/>
      <c r="I64"/>
      <c r="J64"/>
      <c r="K64" s="3"/>
      <c r="L64" s="3"/>
      <c r="M64"/>
      <c r="N64"/>
    </row>
    <row r="65" spans="3:14" x14ac:dyDescent="0.2">
      <c r="C65" s="2"/>
      <c r="F65"/>
      <c r="G65"/>
      <c r="H65"/>
      <c r="I65"/>
      <c r="J65"/>
      <c r="K65" s="3"/>
      <c r="L65" s="3"/>
      <c r="M65"/>
      <c r="N65"/>
    </row>
    <row r="66" spans="3:14" x14ac:dyDescent="0.2">
      <c r="C66" s="2"/>
      <c r="F66"/>
      <c r="G66"/>
      <c r="H66"/>
      <c r="I66"/>
      <c r="J66"/>
      <c r="K66" s="3"/>
      <c r="L66" s="3"/>
      <c r="M66"/>
      <c r="N66"/>
    </row>
    <row r="67" spans="3:14" x14ac:dyDescent="0.2">
      <c r="C67" s="2"/>
      <c r="F67"/>
      <c r="G67"/>
      <c r="H67"/>
      <c r="I67"/>
      <c r="J67"/>
      <c r="K67" s="3"/>
      <c r="L67" s="3"/>
      <c r="M67"/>
      <c r="N67"/>
    </row>
    <row r="68" spans="3:14" x14ac:dyDescent="0.2">
      <c r="C68" s="2"/>
      <c r="F68"/>
      <c r="G68"/>
      <c r="H68"/>
      <c r="I68"/>
      <c r="J68"/>
      <c r="K68" s="3"/>
      <c r="L68" s="3"/>
      <c r="M68"/>
      <c r="N68"/>
    </row>
    <row r="69" spans="3:14" x14ac:dyDescent="0.2">
      <c r="C69" s="2"/>
      <c r="F69"/>
      <c r="G69"/>
      <c r="H69"/>
      <c r="I69"/>
      <c r="J69"/>
      <c r="K69" s="3"/>
      <c r="L69" s="3"/>
      <c r="M69"/>
      <c r="N69"/>
    </row>
    <row r="70" spans="3:14" x14ac:dyDescent="0.2">
      <c r="C70" s="2"/>
      <c r="F70"/>
      <c r="G70"/>
      <c r="H70"/>
      <c r="I70"/>
      <c r="J70"/>
      <c r="K70" s="3"/>
      <c r="L70" s="3"/>
      <c r="M70"/>
      <c r="N70"/>
    </row>
    <row r="71" spans="3:14" x14ac:dyDescent="0.2">
      <c r="C71" s="2"/>
      <c r="F71"/>
      <c r="G71"/>
      <c r="H71"/>
      <c r="I71"/>
      <c r="J71"/>
      <c r="K71" s="3"/>
      <c r="L71" s="3"/>
      <c r="M71"/>
      <c r="N71"/>
    </row>
    <row r="72" spans="3:14" x14ac:dyDescent="0.2">
      <c r="C72" s="2"/>
      <c r="F72"/>
      <c r="G72"/>
      <c r="H72"/>
      <c r="I72"/>
      <c r="J72"/>
      <c r="K72" s="3"/>
      <c r="L72" s="3"/>
      <c r="M72"/>
      <c r="N72"/>
    </row>
    <row r="73" spans="3:14" x14ac:dyDescent="0.2">
      <c r="C73" s="2"/>
      <c r="F73"/>
      <c r="G73"/>
      <c r="H73"/>
      <c r="I73"/>
      <c r="J73"/>
      <c r="K73" s="3"/>
      <c r="L73" s="3"/>
      <c r="M73"/>
      <c r="N73"/>
    </row>
    <row r="74" spans="3:14" x14ac:dyDescent="0.2">
      <c r="C74" s="2"/>
      <c r="F74"/>
      <c r="G74"/>
      <c r="H74"/>
      <c r="I74"/>
      <c r="J74"/>
      <c r="K74" s="3"/>
      <c r="L74" s="3"/>
      <c r="M74"/>
      <c r="N74"/>
    </row>
    <row r="75" spans="3:14" x14ac:dyDescent="0.2">
      <c r="C75" s="2"/>
      <c r="F75"/>
      <c r="G75"/>
      <c r="H75"/>
      <c r="I75"/>
      <c r="J75"/>
      <c r="K75" s="3"/>
      <c r="L75" s="3"/>
      <c r="M75"/>
      <c r="N75"/>
    </row>
    <row r="76" spans="3:14" x14ac:dyDescent="0.2">
      <c r="C76" s="2"/>
      <c r="F76"/>
      <c r="G76"/>
      <c r="H76"/>
      <c r="I76"/>
      <c r="J76"/>
      <c r="K76" s="3"/>
      <c r="L76" s="3"/>
      <c r="M76"/>
      <c r="N76"/>
    </row>
    <row r="77" spans="3:14" x14ac:dyDescent="0.2">
      <c r="C77" s="2"/>
      <c r="F77"/>
      <c r="G77"/>
      <c r="H77"/>
      <c r="I77"/>
      <c r="J77"/>
      <c r="K77"/>
      <c r="L77"/>
      <c r="M77"/>
      <c r="N77"/>
    </row>
    <row r="78" spans="3:14" x14ac:dyDescent="0.2">
      <c r="C78" s="2"/>
      <c r="F78"/>
      <c r="G78"/>
      <c r="H78"/>
      <c r="I78"/>
      <c r="J78"/>
      <c r="K78"/>
      <c r="L78"/>
      <c r="M78"/>
      <c r="N78"/>
    </row>
    <row r="79" spans="3:14" x14ac:dyDescent="0.2">
      <c r="C79" s="2"/>
      <c r="F79"/>
      <c r="G79"/>
      <c r="H79"/>
      <c r="I79"/>
      <c r="J79"/>
      <c r="K79"/>
      <c r="L79"/>
      <c r="M79"/>
      <c r="N79"/>
    </row>
    <row r="80" spans="3:14" x14ac:dyDescent="0.2">
      <c r="C80" s="2"/>
      <c r="F80"/>
      <c r="G80"/>
      <c r="H80"/>
      <c r="I80"/>
      <c r="J80"/>
      <c r="K80"/>
      <c r="L80"/>
      <c r="M80"/>
      <c r="N80"/>
    </row>
    <row r="81" spans="3:14" x14ac:dyDescent="0.2">
      <c r="C81" s="2"/>
      <c r="F81"/>
      <c r="G81"/>
      <c r="H81"/>
      <c r="I81"/>
      <c r="J81"/>
      <c r="K81"/>
      <c r="L81"/>
      <c r="M81"/>
      <c r="N81"/>
    </row>
    <row r="82" spans="3:14" x14ac:dyDescent="0.2">
      <c r="C82" s="2"/>
      <c r="F82"/>
      <c r="G82"/>
      <c r="H82"/>
      <c r="I82"/>
      <c r="J82"/>
      <c r="K82"/>
      <c r="L82"/>
      <c r="M82"/>
      <c r="N82"/>
    </row>
    <row r="83" spans="3:14" x14ac:dyDescent="0.2">
      <c r="C83" s="2"/>
      <c r="F83"/>
      <c r="G83"/>
      <c r="H83"/>
      <c r="I83"/>
      <c r="J83"/>
      <c r="K83"/>
      <c r="L83"/>
      <c r="M83"/>
      <c r="N83"/>
    </row>
  </sheetData>
  <mergeCells count="1">
    <mergeCell ref="D2:K2"/>
  </mergeCells>
  <conditionalFormatting sqref="I57:O57 C39:P39 Q47">
    <cfRule type="colorScale" priority="1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58:O58 C40:P40 Q48">
    <cfRule type="colorScale" priority="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:M38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C6DA5-C71F-9D47-A7AA-0FEC14F598C0}">
  <dimension ref="A2:D191"/>
  <sheetViews>
    <sheetView tabSelected="1" workbookViewId="0">
      <selection activeCell="G158" sqref="G158"/>
    </sheetView>
  </sheetViews>
  <sheetFormatPr baseColWidth="10" defaultRowHeight="16" x14ac:dyDescent="0.2"/>
  <cols>
    <col min="3" max="3" width="16.1640625" customWidth="1"/>
  </cols>
  <sheetData>
    <row r="2" spans="1:4" ht="19" x14ac:dyDescent="0.25">
      <c r="A2" s="45" t="s">
        <v>197</v>
      </c>
    </row>
    <row r="3" spans="1:4" ht="19" x14ac:dyDescent="0.25">
      <c r="A3" s="45"/>
    </row>
    <row r="4" spans="1:4" x14ac:dyDescent="0.2">
      <c r="A4" s="37" t="s">
        <v>135</v>
      </c>
      <c r="B4" s="38" t="s">
        <v>136</v>
      </c>
      <c r="C4" s="37" t="s">
        <v>137</v>
      </c>
      <c r="D4" s="37" t="s">
        <v>138</v>
      </c>
    </row>
    <row r="5" spans="1:4" x14ac:dyDescent="0.2">
      <c r="A5" s="39" t="s">
        <v>139</v>
      </c>
      <c r="B5" s="39" t="s">
        <v>140</v>
      </c>
      <c r="C5" s="39">
        <v>22.265000000000001</v>
      </c>
      <c r="D5" s="39">
        <v>27845.24</v>
      </c>
    </row>
    <row r="6" spans="1:4" x14ac:dyDescent="0.2">
      <c r="A6" s="39" t="s">
        <v>139</v>
      </c>
      <c r="B6" s="39" t="s">
        <v>2</v>
      </c>
      <c r="C6" s="39">
        <v>20.975000000000001</v>
      </c>
      <c r="D6" s="39">
        <v>450.8492</v>
      </c>
    </row>
    <row r="7" spans="1:4" x14ac:dyDescent="0.2">
      <c r="A7" s="39" t="s">
        <v>139</v>
      </c>
      <c r="B7" s="39" t="s">
        <v>141</v>
      </c>
      <c r="C7" s="39">
        <v>18.61</v>
      </c>
      <c r="D7" s="39">
        <v>62441.11</v>
      </c>
    </row>
    <row r="8" spans="1:4" x14ac:dyDescent="0.2">
      <c r="A8" s="39" t="s">
        <v>139</v>
      </c>
      <c r="B8" s="39" t="s">
        <v>3</v>
      </c>
      <c r="C8" s="39">
        <v>19.445</v>
      </c>
      <c r="D8" s="39">
        <v>142335</v>
      </c>
    </row>
    <row r="9" spans="1:4" x14ac:dyDescent="0.2">
      <c r="A9" s="39" t="s">
        <v>139</v>
      </c>
      <c r="B9" s="39" t="s">
        <v>142</v>
      </c>
      <c r="C9" s="39">
        <v>16.87</v>
      </c>
      <c r="D9" s="39">
        <v>786.08709999999996</v>
      </c>
    </row>
    <row r="10" spans="1:4" x14ac:dyDescent="0.2">
      <c r="A10" s="39" t="s">
        <v>139</v>
      </c>
      <c r="B10" s="39" t="s">
        <v>143</v>
      </c>
      <c r="C10" s="39">
        <v>22.145</v>
      </c>
      <c r="D10" s="39">
        <v>1791.8910000000001</v>
      </c>
    </row>
    <row r="11" spans="1:4" x14ac:dyDescent="0.2">
      <c r="A11" s="39" t="s">
        <v>139</v>
      </c>
      <c r="B11" s="39" t="s">
        <v>141</v>
      </c>
      <c r="C11" s="39">
        <v>16.23</v>
      </c>
      <c r="D11" s="39">
        <v>326611.3</v>
      </c>
    </row>
    <row r="12" spans="1:4" x14ac:dyDescent="0.2">
      <c r="A12" s="39" t="s">
        <v>139</v>
      </c>
      <c r="B12" s="39" t="s">
        <v>144</v>
      </c>
      <c r="C12" s="39">
        <v>20.164999999999999</v>
      </c>
      <c r="D12" s="39">
        <v>12134.76</v>
      </c>
    </row>
    <row r="13" spans="1:4" x14ac:dyDescent="0.2">
      <c r="A13" s="39" t="s">
        <v>139</v>
      </c>
      <c r="B13" s="39" t="s">
        <v>145</v>
      </c>
      <c r="C13" s="39">
        <v>21.8</v>
      </c>
      <c r="D13" s="39">
        <v>450.8492</v>
      </c>
    </row>
    <row r="14" spans="1:4" x14ac:dyDescent="0.2">
      <c r="A14" s="39" t="s">
        <v>139</v>
      </c>
      <c r="B14" s="39" t="s">
        <v>144</v>
      </c>
      <c r="C14" s="39">
        <v>19.38</v>
      </c>
      <c r="D14" s="39">
        <v>1791.8910000000001</v>
      </c>
    </row>
    <row r="15" spans="1:4" x14ac:dyDescent="0.2">
      <c r="A15" s="39" t="s">
        <v>139</v>
      </c>
      <c r="B15" s="39" t="s">
        <v>146</v>
      </c>
      <c r="C15" s="39">
        <v>19.364999999999998</v>
      </c>
      <c r="D15" s="39">
        <v>12134.76</v>
      </c>
    </row>
    <row r="16" spans="1:4" x14ac:dyDescent="0.2">
      <c r="A16" s="39" t="s">
        <v>139</v>
      </c>
      <c r="B16" s="39" t="s">
        <v>144</v>
      </c>
      <c r="C16" s="40">
        <v>21.7</v>
      </c>
      <c r="D16" s="39">
        <v>450.8492</v>
      </c>
    </row>
    <row r="17" spans="1:4" x14ac:dyDescent="0.2">
      <c r="A17" s="39" t="s">
        <v>139</v>
      </c>
      <c r="B17" s="39" t="s">
        <v>147</v>
      </c>
      <c r="C17" s="40">
        <v>20.11</v>
      </c>
      <c r="D17" s="39">
        <v>108151.2</v>
      </c>
    </row>
    <row r="18" spans="1:4" x14ac:dyDescent="0.2">
      <c r="A18" s="39" t="s">
        <v>139</v>
      </c>
      <c r="B18" s="39" t="s">
        <v>144</v>
      </c>
      <c r="C18" s="39">
        <v>16.815000000000001</v>
      </c>
      <c r="D18" s="39">
        <v>108151.2</v>
      </c>
    </row>
    <row r="19" spans="1:4" x14ac:dyDescent="0.2">
      <c r="A19" s="39" t="s">
        <v>139</v>
      </c>
      <c r="B19" s="39" t="s">
        <v>142</v>
      </c>
      <c r="C19" s="40">
        <v>23.75</v>
      </c>
      <c r="D19" s="39">
        <v>450.8492</v>
      </c>
    </row>
    <row r="20" spans="1:4" x14ac:dyDescent="0.2">
      <c r="A20" s="39" t="s">
        <v>139</v>
      </c>
      <c r="B20" s="39" t="s">
        <v>144</v>
      </c>
      <c r="C20" s="39">
        <v>22.265000000000001</v>
      </c>
      <c r="D20" s="39">
        <v>27845.24</v>
      </c>
    </row>
    <row r="21" spans="1:4" x14ac:dyDescent="0.2">
      <c r="A21" s="39" t="s">
        <v>139</v>
      </c>
      <c r="B21" s="39" t="s">
        <v>6</v>
      </c>
      <c r="C21" s="39">
        <v>25.285</v>
      </c>
      <c r="D21" s="39">
        <v>15970.25</v>
      </c>
    </row>
    <row r="22" spans="1:4" x14ac:dyDescent="0.2">
      <c r="A22" s="39" t="s">
        <v>139</v>
      </c>
      <c r="B22" s="39" t="s">
        <v>141</v>
      </c>
      <c r="C22" s="39">
        <v>15.2</v>
      </c>
      <c r="D22" s="39">
        <v>82177.13</v>
      </c>
    </row>
    <row r="23" spans="1:4" x14ac:dyDescent="0.2">
      <c r="A23" s="39" t="s">
        <v>139</v>
      </c>
      <c r="B23" s="39" t="s">
        <v>144</v>
      </c>
      <c r="C23" s="39">
        <v>24.1</v>
      </c>
      <c r="D23" s="39">
        <v>1791.8910000000001</v>
      </c>
    </row>
    <row r="24" spans="1:4" x14ac:dyDescent="0.2">
      <c r="A24" s="39" t="s">
        <v>139</v>
      </c>
      <c r="B24" s="39" t="s">
        <v>0</v>
      </c>
      <c r="C24" s="39">
        <v>19.350000000000001</v>
      </c>
      <c r="D24" s="39">
        <v>36646.400000000001</v>
      </c>
    </row>
    <row r="25" spans="1:4" x14ac:dyDescent="0.2">
      <c r="A25" s="39" t="s">
        <v>139</v>
      </c>
      <c r="B25" s="39" t="s">
        <v>142</v>
      </c>
      <c r="C25" s="39">
        <v>21.234999999999999</v>
      </c>
      <c r="D25" s="39">
        <v>2319.9070000000002</v>
      </c>
    </row>
    <row r="26" spans="1:4" x14ac:dyDescent="0.2">
      <c r="A26" s="39" t="s">
        <v>139</v>
      </c>
      <c r="B26" s="39" t="s">
        <v>142</v>
      </c>
      <c r="C26" s="39">
        <v>22.34</v>
      </c>
      <c r="D26" s="39">
        <v>4018.1970000000001</v>
      </c>
    </row>
    <row r="27" spans="1:4" x14ac:dyDescent="0.2">
      <c r="A27" s="39" t="s">
        <v>139</v>
      </c>
      <c r="B27" s="39" t="s">
        <v>144</v>
      </c>
      <c r="C27" s="39">
        <v>20.16</v>
      </c>
      <c r="D27" s="39">
        <v>62441.11</v>
      </c>
    </row>
    <row r="28" spans="1:4" x14ac:dyDescent="0.2">
      <c r="A28" s="39" t="s">
        <v>139</v>
      </c>
      <c r="B28" s="39" t="s">
        <v>148</v>
      </c>
      <c r="C28" s="39">
        <v>23.38</v>
      </c>
      <c r="D28" s="39">
        <v>1361.5429999999999</v>
      </c>
    </row>
    <row r="29" spans="1:4" x14ac:dyDescent="0.2">
      <c r="A29" s="39" t="s">
        <v>139</v>
      </c>
      <c r="B29" s="39" t="s">
        <v>144</v>
      </c>
      <c r="C29" s="39">
        <v>26.885000000000002</v>
      </c>
      <c r="D29" s="39">
        <v>86.602540000000005</v>
      </c>
    </row>
    <row r="30" spans="1:4" x14ac:dyDescent="0.2">
      <c r="A30" s="39" t="s">
        <v>139</v>
      </c>
      <c r="B30" s="39" t="s">
        <v>149</v>
      </c>
      <c r="C30" s="39">
        <v>19.7</v>
      </c>
      <c r="D30" s="39">
        <v>5288.2449999999999</v>
      </c>
    </row>
    <row r="31" spans="1:4" x14ac:dyDescent="0.2">
      <c r="A31" s="39" t="s">
        <v>139</v>
      </c>
      <c r="B31" s="39" t="s">
        <v>150</v>
      </c>
      <c r="C31" s="39">
        <v>22.41</v>
      </c>
      <c r="D31" s="39">
        <v>48229.37</v>
      </c>
    </row>
    <row r="32" spans="1:4" x14ac:dyDescent="0.2">
      <c r="A32" s="41">
        <v>44875</v>
      </c>
      <c r="B32" s="39" t="s">
        <v>151</v>
      </c>
      <c r="C32" s="39">
        <v>20.2</v>
      </c>
      <c r="D32" s="39">
        <v>593.35090000000002</v>
      </c>
    </row>
    <row r="33" spans="1:4" x14ac:dyDescent="0.2">
      <c r="A33" s="41">
        <v>44875</v>
      </c>
      <c r="B33" s="39" t="s">
        <v>152</v>
      </c>
      <c r="C33" s="39">
        <v>32.61</v>
      </c>
      <c r="D33" s="39">
        <v>150</v>
      </c>
    </row>
    <row r="34" spans="1:4" x14ac:dyDescent="0.2">
      <c r="A34" s="41">
        <v>44875</v>
      </c>
      <c r="B34" s="39" t="s">
        <v>153</v>
      </c>
      <c r="C34" s="39">
        <v>26.71</v>
      </c>
      <c r="D34" s="39">
        <v>593.35090000000002</v>
      </c>
    </row>
    <row r="35" spans="1:4" x14ac:dyDescent="0.2">
      <c r="A35" s="41">
        <v>44875</v>
      </c>
      <c r="B35" s="39" t="s">
        <v>154</v>
      </c>
      <c r="C35" s="39">
        <v>19.82</v>
      </c>
      <c r="D35" s="39">
        <v>342.57130000000001</v>
      </c>
    </row>
    <row r="36" spans="1:4" x14ac:dyDescent="0.2">
      <c r="A36" s="41">
        <v>44875</v>
      </c>
      <c r="B36" s="39" t="s">
        <v>1</v>
      </c>
      <c r="C36" s="39">
        <v>24.1</v>
      </c>
      <c r="D36" s="39">
        <v>21157.81</v>
      </c>
    </row>
    <row r="37" spans="1:4" x14ac:dyDescent="0.2">
      <c r="A37" s="41">
        <v>44875</v>
      </c>
      <c r="B37" s="39" t="s">
        <v>146</v>
      </c>
      <c r="C37" s="42">
        <v>26.95</v>
      </c>
      <c r="D37" s="39">
        <v>5288.2449999999999</v>
      </c>
    </row>
    <row r="38" spans="1:4" x14ac:dyDescent="0.2">
      <c r="A38" s="41">
        <v>44875</v>
      </c>
      <c r="B38" s="39" t="s">
        <v>155</v>
      </c>
      <c r="C38" s="39">
        <v>26.03</v>
      </c>
      <c r="D38" s="39">
        <v>450.8492</v>
      </c>
    </row>
    <row r="39" spans="1:4" x14ac:dyDescent="0.2">
      <c r="A39" s="39" t="s">
        <v>156</v>
      </c>
      <c r="B39" s="39" t="s">
        <v>144</v>
      </c>
      <c r="C39" s="39">
        <v>18</v>
      </c>
      <c r="D39" s="39">
        <v>108000</v>
      </c>
    </row>
    <row r="40" spans="1:4" x14ac:dyDescent="0.2">
      <c r="A40" s="39" t="s">
        <v>156</v>
      </c>
      <c r="B40" s="39" t="s">
        <v>157</v>
      </c>
      <c r="C40" s="39">
        <v>19</v>
      </c>
      <c r="D40" s="39">
        <v>16000</v>
      </c>
    </row>
    <row r="41" spans="1:4" x14ac:dyDescent="0.2">
      <c r="A41" s="39" t="s">
        <v>156</v>
      </c>
      <c r="B41" s="39" t="s">
        <v>157</v>
      </c>
      <c r="C41" s="39">
        <v>23.66667</v>
      </c>
      <c r="D41" s="39">
        <v>197</v>
      </c>
    </row>
    <row r="42" spans="1:4" x14ac:dyDescent="0.2">
      <c r="A42" s="39" t="s">
        <v>156</v>
      </c>
      <c r="B42" s="39" t="s">
        <v>158</v>
      </c>
      <c r="C42" s="39">
        <v>18.66667</v>
      </c>
      <c r="D42" s="39">
        <v>593</v>
      </c>
    </row>
    <row r="43" spans="1:4" x14ac:dyDescent="0.2">
      <c r="A43" s="39" t="s">
        <v>156</v>
      </c>
      <c r="B43" s="39" t="s">
        <v>142</v>
      </c>
      <c r="C43" s="39">
        <v>22.66667</v>
      </c>
      <c r="D43" s="39">
        <v>1360</v>
      </c>
    </row>
    <row r="44" spans="1:4" x14ac:dyDescent="0.2">
      <c r="A44" s="39" t="s">
        <v>156</v>
      </c>
      <c r="B44" s="39" t="s">
        <v>158</v>
      </c>
      <c r="C44" s="39">
        <v>17</v>
      </c>
      <c r="D44" s="39">
        <v>260</v>
      </c>
    </row>
    <row r="45" spans="1:4" x14ac:dyDescent="0.2">
      <c r="A45" s="39" t="s">
        <v>156</v>
      </c>
      <c r="B45" s="39" t="s">
        <v>157</v>
      </c>
      <c r="C45" s="39">
        <v>15.66667</v>
      </c>
      <c r="D45" s="39">
        <v>21200</v>
      </c>
    </row>
    <row r="46" spans="1:4" x14ac:dyDescent="0.2">
      <c r="A46" s="39" t="s">
        <v>156</v>
      </c>
      <c r="B46" s="39" t="s">
        <v>144</v>
      </c>
      <c r="C46" s="39">
        <v>19.33333</v>
      </c>
      <c r="D46" s="39">
        <v>22100</v>
      </c>
    </row>
    <row r="47" spans="1:4" x14ac:dyDescent="0.2">
      <c r="A47" s="39" t="s">
        <v>156</v>
      </c>
      <c r="B47" s="39" t="s">
        <v>6</v>
      </c>
      <c r="C47" s="39">
        <v>21</v>
      </c>
      <c r="D47" s="39">
        <v>40</v>
      </c>
    </row>
    <row r="48" spans="1:4" x14ac:dyDescent="0.2">
      <c r="A48" s="39" t="s">
        <v>156</v>
      </c>
      <c r="B48" s="39" t="s">
        <v>151</v>
      </c>
      <c r="C48" s="39">
        <v>20</v>
      </c>
      <c r="D48" s="39">
        <v>179</v>
      </c>
    </row>
    <row r="49" spans="1:4" x14ac:dyDescent="0.2">
      <c r="A49" s="39" t="s">
        <v>156</v>
      </c>
      <c r="B49" s="39" t="s">
        <v>159</v>
      </c>
      <c r="C49" s="39">
        <v>22</v>
      </c>
      <c r="D49" s="39">
        <v>593</v>
      </c>
    </row>
    <row r="50" spans="1:4" x14ac:dyDescent="0.2">
      <c r="A50" s="39" t="s">
        <v>156</v>
      </c>
      <c r="B50" s="39" t="s">
        <v>142</v>
      </c>
      <c r="C50" s="39">
        <v>18.66667</v>
      </c>
      <c r="D50" s="39">
        <v>5290</v>
      </c>
    </row>
    <row r="51" spans="1:4" x14ac:dyDescent="0.2">
      <c r="A51" s="39" t="s">
        <v>156</v>
      </c>
      <c r="B51" s="39" t="s">
        <v>160</v>
      </c>
      <c r="C51" s="39">
        <v>20.66667</v>
      </c>
      <c r="D51" s="39">
        <v>8.66</v>
      </c>
    </row>
    <row r="52" spans="1:4" x14ac:dyDescent="0.2">
      <c r="A52" s="39" t="s">
        <v>156</v>
      </c>
      <c r="B52" s="39" t="s">
        <v>142</v>
      </c>
      <c r="C52" s="39">
        <v>16.33333</v>
      </c>
      <c r="D52" s="39">
        <v>4020</v>
      </c>
    </row>
    <row r="53" spans="1:4" x14ac:dyDescent="0.2">
      <c r="A53" s="39" t="s">
        <v>156</v>
      </c>
      <c r="B53" s="39" t="s">
        <v>144</v>
      </c>
      <c r="C53" s="39">
        <v>21.33333</v>
      </c>
      <c r="D53" s="39">
        <v>2320</v>
      </c>
    </row>
    <row r="54" spans="1:4" x14ac:dyDescent="0.2">
      <c r="A54" s="39" t="s">
        <v>156</v>
      </c>
      <c r="B54" s="39" t="s">
        <v>150</v>
      </c>
      <c r="C54" s="39">
        <v>21.75</v>
      </c>
      <c r="D54" s="39">
        <v>142000</v>
      </c>
    </row>
    <row r="55" spans="1:4" x14ac:dyDescent="0.2">
      <c r="A55" s="39" t="s">
        <v>156</v>
      </c>
      <c r="B55" s="39" t="s">
        <v>144</v>
      </c>
      <c r="C55" s="39">
        <v>21.47</v>
      </c>
      <c r="D55" s="39">
        <v>16000</v>
      </c>
    </row>
    <row r="56" spans="1:4" x14ac:dyDescent="0.2">
      <c r="A56" s="39" t="s">
        <v>156</v>
      </c>
      <c r="B56" s="39" t="s">
        <v>161</v>
      </c>
      <c r="C56" s="39">
        <v>23.675000000000001</v>
      </c>
      <c r="D56" s="39">
        <v>3050</v>
      </c>
    </row>
    <row r="57" spans="1:4" x14ac:dyDescent="0.2">
      <c r="A57" s="39" t="s">
        <v>156</v>
      </c>
      <c r="B57" s="39" t="s">
        <v>144</v>
      </c>
      <c r="C57" s="39">
        <v>24.2</v>
      </c>
      <c r="D57" s="39">
        <v>8.66</v>
      </c>
    </row>
    <row r="58" spans="1:4" x14ac:dyDescent="0.2">
      <c r="A58" s="39" t="s">
        <v>156</v>
      </c>
      <c r="B58" s="39" t="s">
        <v>152</v>
      </c>
      <c r="C58" s="39">
        <v>17.055</v>
      </c>
      <c r="D58" s="39">
        <v>62400</v>
      </c>
    </row>
    <row r="59" spans="1:4" x14ac:dyDescent="0.2">
      <c r="A59" s="39" t="s">
        <v>156</v>
      </c>
      <c r="B59" s="39" t="s">
        <v>3</v>
      </c>
      <c r="C59" s="39">
        <v>24.734999999999999</v>
      </c>
      <c r="D59" s="39">
        <v>150</v>
      </c>
    </row>
    <row r="60" spans="1:4" x14ac:dyDescent="0.2">
      <c r="A60" s="39" t="s">
        <v>156</v>
      </c>
      <c r="B60" s="39" t="s">
        <v>142</v>
      </c>
      <c r="C60" s="39">
        <v>24.02</v>
      </c>
      <c r="D60" s="39">
        <v>1360</v>
      </c>
    </row>
    <row r="61" spans="1:4" x14ac:dyDescent="0.2">
      <c r="A61" s="39" t="s">
        <v>156</v>
      </c>
      <c r="B61" s="39" t="s">
        <v>124</v>
      </c>
      <c r="C61" s="39">
        <v>18.649999999999999</v>
      </c>
      <c r="D61" s="39">
        <v>189000</v>
      </c>
    </row>
    <row r="62" spans="1:4" x14ac:dyDescent="0.2">
      <c r="A62" s="39" t="s">
        <v>156</v>
      </c>
      <c r="B62" s="39" t="s">
        <v>160</v>
      </c>
      <c r="C62" s="39">
        <v>22.05</v>
      </c>
      <c r="D62" s="39">
        <v>806</v>
      </c>
    </row>
    <row r="63" spans="1:4" x14ac:dyDescent="0.2">
      <c r="A63" s="39" t="s">
        <v>156</v>
      </c>
      <c r="B63" s="39" t="s">
        <v>158</v>
      </c>
      <c r="C63" s="39">
        <v>22.5</v>
      </c>
      <c r="D63" s="39">
        <v>260</v>
      </c>
    </row>
    <row r="64" spans="1:4" x14ac:dyDescent="0.2">
      <c r="A64" s="39" t="s">
        <v>156</v>
      </c>
      <c r="B64" s="39" t="s">
        <v>144</v>
      </c>
      <c r="C64" s="39">
        <v>23.725000000000001</v>
      </c>
      <c r="D64" s="39">
        <v>4020</v>
      </c>
    </row>
    <row r="65" spans="1:4" x14ac:dyDescent="0.2">
      <c r="A65" s="39" t="s">
        <v>156</v>
      </c>
      <c r="B65" s="39" t="s">
        <v>124</v>
      </c>
      <c r="C65" s="39">
        <v>24.94</v>
      </c>
      <c r="D65" s="39">
        <v>7000</v>
      </c>
    </row>
    <row r="66" spans="1:4" x14ac:dyDescent="0.2">
      <c r="A66" s="39" t="s">
        <v>156</v>
      </c>
      <c r="B66" s="39" t="s">
        <v>124</v>
      </c>
      <c r="C66" s="39">
        <v>22.815000000000001</v>
      </c>
      <c r="D66" s="39">
        <v>1360</v>
      </c>
    </row>
    <row r="67" spans="1:4" x14ac:dyDescent="0.2">
      <c r="A67" s="39" t="s">
        <v>156</v>
      </c>
      <c r="B67" s="39" t="s">
        <v>142</v>
      </c>
      <c r="C67" s="39">
        <v>20.86</v>
      </c>
      <c r="D67" s="39">
        <v>16000</v>
      </c>
    </row>
    <row r="68" spans="1:4" x14ac:dyDescent="0.2">
      <c r="A68" s="39" t="s">
        <v>156</v>
      </c>
      <c r="B68" s="39" t="s">
        <v>146</v>
      </c>
      <c r="C68" s="39">
        <v>21.39</v>
      </c>
      <c r="D68" s="39">
        <v>48200</v>
      </c>
    </row>
    <row r="69" spans="1:4" x14ac:dyDescent="0.2">
      <c r="A69" s="39" t="s">
        <v>156</v>
      </c>
      <c r="B69" s="39" t="s">
        <v>162</v>
      </c>
      <c r="C69" s="39">
        <v>18.594999999999999</v>
      </c>
      <c r="D69" s="39">
        <v>142000</v>
      </c>
    </row>
    <row r="70" spans="1:4" x14ac:dyDescent="0.2">
      <c r="A70" s="39" t="s">
        <v>156</v>
      </c>
      <c r="B70" s="39" t="s">
        <v>149</v>
      </c>
      <c r="C70" s="39">
        <v>22.06</v>
      </c>
      <c r="D70" s="39">
        <v>108000</v>
      </c>
    </row>
    <row r="71" spans="1:4" x14ac:dyDescent="0.2">
      <c r="A71" s="39" t="s">
        <v>156</v>
      </c>
      <c r="B71" s="39" t="s">
        <v>147</v>
      </c>
      <c r="C71" s="39">
        <v>15.12</v>
      </c>
      <c r="D71" s="39">
        <v>248000</v>
      </c>
    </row>
    <row r="72" spans="1:4" x14ac:dyDescent="0.2">
      <c r="A72" s="39" t="s">
        <v>156</v>
      </c>
      <c r="B72" s="39" t="s">
        <v>163</v>
      </c>
      <c r="C72" s="39">
        <v>22.55</v>
      </c>
      <c r="D72" s="39">
        <v>142000</v>
      </c>
    </row>
    <row r="73" spans="1:4" x14ac:dyDescent="0.2">
      <c r="A73" s="39" t="s">
        <v>156</v>
      </c>
      <c r="B73" s="39" t="s">
        <v>124</v>
      </c>
      <c r="C73" s="39">
        <v>26.585000000000001</v>
      </c>
      <c r="D73" s="39">
        <v>21200</v>
      </c>
    </row>
    <row r="74" spans="1:4" x14ac:dyDescent="0.2">
      <c r="A74" s="39" t="s">
        <v>156</v>
      </c>
      <c r="B74" s="39" t="s">
        <v>152</v>
      </c>
      <c r="C74" s="39">
        <v>21.204999999999998</v>
      </c>
      <c r="D74" s="39">
        <v>27800</v>
      </c>
    </row>
    <row r="75" spans="1:4" x14ac:dyDescent="0.2">
      <c r="A75" s="39" t="s">
        <v>156</v>
      </c>
      <c r="B75" s="39" t="s">
        <v>144</v>
      </c>
      <c r="C75" s="39">
        <v>20.385000000000002</v>
      </c>
      <c r="D75" s="39">
        <v>12100</v>
      </c>
    </row>
    <row r="76" spans="1:4" x14ac:dyDescent="0.2">
      <c r="A76" s="39" t="s">
        <v>156</v>
      </c>
      <c r="B76" s="39" t="s">
        <v>158</v>
      </c>
      <c r="C76" s="39">
        <v>23</v>
      </c>
      <c r="D76" s="39">
        <v>8.66</v>
      </c>
    </row>
    <row r="77" spans="1:4" x14ac:dyDescent="0.2">
      <c r="A77" s="39" t="s">
        <v>156</v>
      </c>
      <c r="B77" s="39" t="s">
        <v>164</v>
      </c>
      <c r="C77" s="39">
        <v>25.39</v>
      </c>
      <c r="D77" s="39">
        <v>3050</v>
      </c>
    </row>
    <row r="78" spans="1:4" x14ac:dyDescent="0.2">
      <c r="A78" s="39" t="s">
        <v>156</v>
      </c>
      <c r="B78" s="39" t="s">
        <v>165</v>
      </c>
      <c r="C78" s="39">
        <v>19.100000000000001</v>
      </c>
      <c r="D78" s="39">
        <v>48200</v>
      </c>
    </row>
    <row r="79" spans="1:4" x14ac:dyDescent="0.2">
      <c r="A79" s="39" t="s">
        <v>156</v>
      </c>
      <c r="B79" s="39" t="s">
        <v>3</v>
      </c>
      <c r="C79" s="39">
        <v>18.7</v>
      </c>
      <c r="D79" s="39">
        <v>21200</v>
      </c>
    </row>
    <row r="80" spans="1:4" x14ac:dyDescent="0.2">
      <c r="A80" s="41">
        <v>44869</v>
      </c>
      <c r="B80" s="39" t="s">
        <v>144</v>
      </c>
      <c r="C80" s="39">
        <v>20.11</v>
      </c>
      <c r="D80" s="39">
        <v>21157.81</v>
      </c>
    </row>
    <row r="81" spans="1:4" x14ac:dyDescent="0.2">
      <c r="A81" s="41">
        <v>44869</v>
      </c>
      <c r="B81" s="39" t="s">
        <v>165</v>
      </c>
      <c r="C81" s="39">
        <v>21.635000000000002</v>
      </c>
      <c r="D81" s="39">
        <v>2319.9070000000002</v>
      </c>
    </row>
    <row r="82" spans="1:4" x14ac:dyDescent="0.2">
      <c r="A82" s="41">
        <v>44869</v>
      </c>
      <c r="B82" s="39" t="s">
        <v>144</v>
      </c>
      <c r="C82" s="39">
        <v>26.15</v>
      </c>
      <c r="D82" s="39">
        <v>1791.8910000000001</v>
      </c>
    </row>
    <row r="83" spans="1:4" x14ac:dyDescent="0.2">
      <c r="A83" s="41">
        <v>44869</v>
      </c>
      <c r="B83" s="39" t="s">
        <v>160</v>
      </c>
      <c r="C83" s="39">
        <v>22.7</v>
      </c>
      <c r="D83" s="39">
        <v>2319.9070000000002</v>
      </c>
    </row>
    <row r="84" spans="1:4" x14ac:dyDescent="0.2">
      <c r="A84" s="41">
        <v>44869</v>
      </c>
      <c r="B84" s="39" t="s">
        <v>144</v>
      </c>
      <c r="C84" s="39">
        <v>23.03</v>
      </c>
      <c r="D84" s="39">
        <v>12134.76</v>
      </c>
    </row>
    <row r="85" spans="1:4" x14ac:dyDescent="0.2">
      <c r="A85" s="41">
        <v>44869</v>
      </c>
      <c r="B85" s="39" t="s">
        <v>160</v>
      </c>
      <c r="C85" s="39">
        <v>24.55</v>
      </c>
      <c r="D85" s="39">
        <v>12134.76</v>
      </c>
    </row>
    <row r="86" spans="1:4" x14ac:dyDescent="0.2">
      <c r="A86" s="41">
        <v>44869</v>
      </c>
      <c r="B86" s="39" t="s">
        <v>144</v>
      </c>
      <c r="C86" s="39">
        <v>24.08</v>
      </c>
      <c r="D86" s="39">
        <v>593.35090000000002</v>
      </c>
    </row>
    <row r="87" spans="1:4" x14ac:dyDescent="0.2">
      <c r="A87" s="41">
        <v>44869</v>
      </c>
      <c r="B87" s="39" t="s">
        <v>6</v>
      </c>
      <c r="C87" s="39">
        <v>17.33333</v>
      </c>
      <c r="D87" s="39">
        <v>12134.76</v>
      </c>
    </row>
    <row r="88" spans="1:4" x14ac:dyDescent="0.2">
      <c r="A88" s="41">
        <v>44869</v>
      </c>
      <c r="B88" s="39" t="s">
        <v>165</v>
      </c>
      <c r="C88" s="39">
        <v>23.33333</v>
      </c>
      <c r="D88" s="39">
        <v>150</v>
      </c>
    </row>
    <row r="89" spans="1:4" x14ac:dyDescent="0.2">
      <c r="A89" s="41">
        <v>44869</v>
      </c>
      <c r="B89" s="39" t="s">
        <v>166</v>
      </c>
      <c r="C89" s="39">
        <v>23.33333</v>
      </c>
      <c r="D89" s="39">
        <v>150</v>
      </c>
    </row>
    <row r="90" spans="1:4" x14ac:dyDescent="0.2">
      <c r="A90" s="41">
        <v>44869</v>
      </c>
      <c r="B90" s="39" t="s">
        <v>142</v>
      </c>
      <c r="C90" s="39">
        <v>20</v>
      </c>
      <c r="D90" s="39">
        <v>260.29790000000003</v>
      </c>
    </row>
    <row r="91" spans="1:4" x14ac:dyDescent="0.2">
      <c r="A91" s="41">
        <v>44869</v>
      </c>
      <c r="B91" s="39" t="s">
        <v>167</v>
      </c>
      <c r="C91" s="39">
        <v>17.33333</v>
      </c>
      <c r="D91" s="39">
        <v>150</v>
      </c>
    </row>
    <row r="92" spans="1:4" x14ac:dyDescent="0.2">
      <c r="A92" s="41">
        <v>44869</v>
      </c>
      <c r="B92" s="39" t="s">
        <v>144</v>
      </c>
      <c r="C92" s="39">
        <v>17</v>
      </c>
      <c r="D92" s="39">
        <v>12134.76</v>
      </c>
    </row>
    <row r="93" spans="1:4" x14ac:dyDescent="0.2">
      <c r="A93" s="41">
        <v>44869</v>
      </c>
      <c r="B93" s="39" t="s">
        <v>144</v>
      </c>
      <c r="C93" s="39">
        <v>18</v>
      </c>
      <c r="D93" s="39">
        <v>2319.9070000000002</v>
      </c>
    </row>
    <row r="94" spans="1:4" x14ac:dyDescent="0.2">
      <c r="A94" s="41">
        <v>44869</v>
      </c>
      <c r="B94" s="39" t="s">
        <v>158</v>
      </c>
      <c r="C94" s="39">
        <v>17</v>
      </c>
      <c r="D94" s="39">
        <v>12134.76</v>
      </c>
    </row>
    <row r="95" spans="1:4" x14ac:dyDescent="0.2">
      <c r="A95" s="41">
        <v>44869</v>
      </c>
      <c r="B95" s="39" t="s">
        <v>165</v>
      </c>
      <c r="C95" s="39">
        <v>22.33333</v>
      </c>
      <c r="D95" s="39">
        <v>4018.1970000000001</v>
      </c>
    </row>
    <row r="96" spans="1:4" x14ac:dyDescent="0.2">
      <c r="A96" s="41">
        <v>44869</v>
      </c>
      <c r="B96" s="39" t="s">
        <v>168</v>
      </c>
      <c r="C96" s="39">
        <v>23.66667</v>
      </c>
      <c r="D96" s="39">
        <v>150</v>
      </c>
    </row>
    <row r="97" spans="1:4" x14ac:dyDescent="0.2">
      <c r="A97" s="41">
        <v>44869</v>
      </c>
      <c r="B97" s="39" t="s">
        <v>169</v>
      </c>
      <c r="C97" s="39">
        <v>21.66667</v>
      </c>
      <c r="D97" s="39">
        <v>4018.1970000000001</v>
      </c>
    </row>
    <row r="98" spans="1:4" x14ac:dyDescent="0.2">
      <c r="A98" s="41">
        <v>44869</v>
      </c>
      <c r="B98" s="39" t="s">
        <v>169</v>
      </c>
      <c r="C98" s="39">
        <v>17</v>
      </c>
      <c r="D98" s="39">
        <v>27845.24</v>
      </c>
    </row>
    <row r="99" spans="1:4" x14ac:dyDescent="0.2">
      <c r="A99" s="41">
        <v>44869</v>
      </c>
      <c r="B99" s="39" t="s">
        <v>169</v>
      </c>
      <c r="C99" s="39">
        <v>15.66667</v>
      </c>
      <c r="D99" s="39">
        <v>36646.400000000001</v>
      </c>
    </row>
    <row r="100" spans="1:4" x14ac:dyDescent="0.2">
      <c r="A100" s="41">
        <v>44869</v>
      </c>
      <c r="B100" s="39" t="s">
        <v>169</v>
      </c>
      <c r="C100" s="39">
        <v>16</v>
      </c>
      <c r="D100" s="39">
        <v>12134.76</v>
      </c>
    </row>
    <row r="101" spans="1:4" x14ac:dyDescent="0.2">
      <c r="A101" s="41">
        <v>44869</v>
      </c>
      <c r="B101" s="39" t="s">
        <v>169</v>
      </c>
      <c r="C101" s="39">
        <v>19.66667</v>
      </c>
      <c r="D101" s="39">
        <v>593.35090000000002</v>
      </c>
    </row>
    <row r="102" spans="1:4" x14ac:dyDescent="0.2">
      <c r="A102" s="41">
        <v>44869</v>
      </c>
      <c r="B102" s="39" t="s">
        <v>169</v>
      </c>
      <c r="C102" s="39">
        <v>14.33333</v>
      </c>
      <c r="D102" s="39">
        <v>12134.76</v>
      </c>
    </row>
    <row r="103" spans="1:4" x14ac:dyDescent="0.2">
      <c r="A103" s="41">
        <v>44869</v>
      </c>
      <c r="B103" s="39" t="s">
        <v>142</v>
      </c>
      <c r="C103" s="39">
        <v>18</v>
      </c>
      <c r="D103" s="39">
        <v>197.4111</v>
      </c>
    </row>
    <row r="104" spans="1:4" x14ac:dyDescent="0.2">
      <c r="A104" s="41">
        <v>44869</v>
      </c>
      <c r="B104" s="39" t="s">
        <v>163</v>
      </c>
      <c r="C104" s="39">
        <v>16.66667</v>
      </c>
      <c r="D104" s="39">
        <v>342.57130000000001</v>
      </c>
    </row>
    <row r="105" spans="1:4" x14ac:dyDescent="0.2">
      <c r="A105" s="41">
        <v>44869</v>
      </c>
      <c r="B105" s="39" t="s">
        <v>163</v>
      </c>
      <c r="C105" s="39">
        <v>21.33333</v>
      </c>
      <c r="D105" s="39">
        <v>197.4111</v>
      </c>
    </row>
    <row r="106" spans="1:4" x14ac:dyDescent="0.2">
      <c r="A106" s="41">
        <v>44869</v>
      </c>
      <c r="B106" s="39" t="s">
        <v>144</v>
      </c>
      <c r="C106" s="39">
        <v>19.66667</v>
      </c>
      <c r="D106" s="39">
        <v>450.8492</v>
      </c>
    </row>
    <row r="107" spans="1:4" x14ac:dyDescent="0.2">
      <c r="A107" s="41">
        <v>44869</v>
      </c>
      <c r="B107" s="39" t="s">
        <v>144</v>
      </c>
      <c r="C107" s="39">
        <v>17.33333</v>
      </c>
      <c r="D107" s="39">
        <v>2319.9070000000002</v>
      </c>
    </row>
    <row r="108" spans="1:4" x14ac:dyDescent="0.2">
      <c r="A108" s="41">
        <v>44869</v>
      </c>
      <c r="B108" s="39" t="s">
        <v>157</v>
      </c>
      <c r="C108" s="39">
        <v>16</v>
      </c>
      <c r="D108" s="39">
        <v>62441.11</v>
      </c>
    </row>
    <row r="109" spans="1:4" x14ac:dyDescent="0.2">
      <c r="A109" s="41">
        <v>44869</v>
      </c>
      <c r="B109" s="39" t="s">
        <v>144</v>
      </c>
      <c r="C109" s="39">
        <v>11.33333</v>
      </c>
      <c r="D109" s="39">
        <v>36646.400000000001</v>
      </c>
    </row>
    <row r="110" spans="1:4" x14ac:dyDescent="0.2">
      <c r="A110" s="41">
        <v>44869</v>
      </c>
      <c r="B110" s="39" t="s">
        <v>146</v>
      </c>
      <c r="C110" s="39">
        <v>13</v>
      </c>
      <c r="D110" s="39">
        <v>12134.76</v>
      </c>
    </row>
    <row r="111" spans="1:4" x14ac:dyDescent="0.2">
      <c r="A111" s="41">
        <v>44869</v>
      </c>
      <c r="B111" s="39" t="s">
        <v>144</v>
      </c>
      <c r="C111" s="39">
        <v>14</v>
      </c>
      <c r="D111" s="39">
        <v>12134.76</v>
      </c>
    </row>
    <row r="112" spans="1:4" x14ac:dyDescent="0.2">
      <c r="A112" s="41">
        <v>44869</v>
      </c>
      <c r="B112" s="39" t="s">
        <v>158</v>
      </c>
      <c r="C112" s="39">
        <v>14.33333</v>
      </c>
      <c r="D112" s="39">
        <v>260.29790000000003</v>
      </c>
    </row>
    <row r="113" spans="1:4" x14ac:dyDescent="0.2">
      <c r="A113" s="41">
        <v>44869</v>
      </c>
      <c r="B113" s="39" t="s">
        <v>158</v>
      </c>
      <c r="C113" s="39">
        <v>13</v>
      </c>
      <c r="D113" s="39">
        <v>36646.400000000001</v>
      </c>
    </row>
    <row r="114" spans="1:4" x14ac:dyDescent="0.2">
      <c r="A114" s="41">
        <v>44869</v>
      </c>
      <c r="B114" s="39" t="s">
        <v>165</v>
      </c>
      <c r="C114" s="39"/>
      <c r="D114" s="39">
        <v>12134.76</v>
      </c>
    </row>
    <row r="115" spans="1:4" x14ac:dyDescent="0.2">
      <c r="A115" s="41">
        <v>44869</v>
      </c>
      <c r="B115" s="39" t="s">
        <v>170</v>
      </c>
      <c r="C115" s="39">
        <v>18.87</v>
      </c>
      <c r="D115" s="39">
        <v>4018.1970000000001</v>
      </c>
    </row>
    <row r="116" spans="1:4" x14ac:dyDescent="0.2">
      <c r="A116" s="41">
        <v>44869</v>
      </c>
      <c r="B116" s="39" t="s">
        <v>140</v>
      </c>
      <c r="C116" s="39">
        <v>28.65</v>
      </c>
      <c r="D116" s="39">
        <v>450.8492</v>
      </c>
    </row>
    <row r="117" spans="1:4" x14ac:dyDescent="0.2">
      <c r="A117" s="41">
        <v>44869</v>
      </c>
      <c r="B117" s="39" t="s">
        <v>171</v>
      </c>
      <c r="C117" s="39">
        <v>21.95</v>
      </c>
      <c r="D117" s="39">
        <v>786.08699999999999</v>
      </c>
    </row>
    <row r="118" spans="1:4" x14ac:dyDescent="0.2">
      <c r="A118" s="41">
        <v>44869</v>
      </c>
      <c r="B118" s="39" t="s">
        <v>147</v>
      </c>
      <c r="C118" s="39">
        <v>16.100000000000001</v>
      </c>
      <c r="D118" s="39">
        <v>108151.2</v>
      </c>
    </row>
    <row r="119" spans="1:4" x14ac:dyDescent="0.2">
      <c r="A119" s="41">
        <v>44869</v>
      </c>
      <c r="B119" s="39" t="s">
        <v>157</v>
      </c>
      <c r="C119" s="39">
        <v>18.170000000000002</v>
      </c>
      <c r="D119" s="39">
        <v>188569.1</v>
      </c>
    </row>
    <row r="120" spans="1:4" x14ac:dyDescent="0.2">
      <c r="A120" s="41">
        <v>44869</v>
      </c>
      <c r="B120" s="39" t="s">
        <v>158</v>
      </c>
      <c r="C120" s="39">
        <v>19.920000000000002</v>
      </c>
      <c r="D120" s="39">
        <v>36646.400000000001</v>
      </c>
    </row>
    <row r="121" spans="1:4" x14ac:dyDescent="0.2">
      <c r="A121" s="41">
        <v>44869</v>
      </c>
      <c r="B121" s="39" t="s">
        <v>0</v>
      </c>
      <c r="C121" s="39">
        <v>24.114999999999998</v>
      </c>
      <c r="D121" s="39">
        <v>7006.0079999999998</v>
      </c>
    </row>
    <row r="122" spans="1:4" x14ac:dyDescent="0.2">
      <c r="A122" s="41">
        <v>44869</v>
      </c>
      <c r="B122" s="39" t="s">
        <v>141</v>
      </c>
      <c r="C122" s="39">
        <v>22.285</v>
      </c>
      <c r="D122" s="39">
        <v>260.29790000000003</v>
      </c>
    </row>
    <row r="123" spans="1:4" x14ac:dyDescent="0.2">
      <c r="A123" s="41">
        <v>44869</v>
      </c>
      <c r="B123" s="39" t="s">
        <v>157</v>
      </c>
      <c r="C123" s="39">
        <v>18.170000000000002</v>
      </c>
      <c r="D123" s="39">
        <v>36646.400000000001</v>
      </c>
    </row>
    <row r="124" spans="1:4" x14ac:dyDescent="0.2">
      <c r="A124" s="41">
        <v>44869</v>
      </c>
      <c r="B124" s="39" t="s">
        <v>158</v>
      </c>
      <c r="C124" s="39">
        <v>15</v>
      </c>
      <c r="D124" s="39">
        <v>86.602540000000005</v>
      </c>
    </row>
    <row r="125" spans="1:4" x14ac:dyDescent="0.2">
      <c r="A125" s="41">
        <v>44876</v>
      </c>
      <c r="B125" s="39" t="s">
        <v>1</v>
      </c>
      <c r="C125" s="39">
        <v>23.45</v>
      </c>
      <c r="D125" s="39">
        <v>450.8492</v>
      </c>
    </row>
    <row r="126" spans="1:4" x14ac:dyDescent="0.2">
      <c r="A126" s="41">
        <v>44876</v>
      </c>
      <c r="B126" s="39" t="s">
        <v>142</v>
      </c>
      <c r="C126" s="39">
        <v>20.45</v>
      </c>
      <c r="D126" s="40">
        <v>1555.508</v>
      </c>
    </row>
    <row r="127" spans="1:4" x14ac:dyDescent="0.2">
      <c r="A127" s="41">
        <v>44876</v>
      </c>
      <c r="B127" s="39" t="s">
        <v>157</v>
      </c>
      <c r="C127" s="39">
        <v>18.25</v>
      </c>
      <c r="D127" s="39">
        <v>15970.25</v>
      </c>
    </row>
    <row r="128" spans="1:4" x14ac:dyDescent="0.2">
      <c r="A128" s="41">
        <v>44876</v>
      </c>
      <c r="B128" s="39" t="s">
        <v>1</v>
      </c>
      <c r="C128" s="39">
        <v>22.515000000000001</v>
      </c>
      <c r="D128" s="40">
        <v>1034.549</v>
      </c>
    </row>
    <row r="129" spans="1:4" x14ac:dyDescent="0.2">
      <c r="A129" s="41">
        <v>44876</v>
      </c>
      <c r="B129" s="39" t="s">
        <v>144</v>
      </c>
      <c r="C129" s="39">
        <v>25.93</v>
      </c>
      <c r="D129" s="11">
        <v>21.650639999999999</v>
      </c>
    </row>
    <row r="130" spans="1:4" x14ac:dyDescent="0.2">
      <c r="A130" s="41">
        <v>44876</v>
      </c>
      <c r="B130" s="39" t="s">
        <v>144</v>
      </c>
      <c r="C130" s="39">
        <v>17.504999999999999</v>
      </c>
      <c r="D130" s="39">
        <v>142335</v>
      </c>
    </row>
    <row r="131" spans="1:4" x14ac:dyDescent="0.2">
      <c r="A131" s="43">
        <v>44883</v>
      </c>
      <c r="B131" s="11" t="s">
        <v>158</v>
      </c>
      <c r="C131" s="11">
        <v>17.96</v>
      </c>
      <c r="D131" s="11">
        <v>18366.705726316741</v>
      </c>
    </row>
    <row r="132" spans="1:4" x14ac:dyDescent="0.2">
      <c r="A132" s="43">
        <v>44883</v>
      </c>
      <c r="B132" s="11" t="s">
        <v>60</v>
      </c>
      <c r="C132" s="11">
        <v>22.975000000000001</v>
      </c>
      <c r="D132" s="11">
        <v>682.38782197874434</v>
      </c>
    </row>
    <row r="133" spans="1:4" x14ac:dyDescent="0.2">
      <c r="A133" s="43">
        <v>44883</v>
      </c>
      <c r="B133" s="11" t="s">
        <v>1</v>
      </c>
      <c r="C133" s="11">
        <v>20.95</v>
      </c>
      <c r="D133" s="11">
        <v>41867.035316150737</v>
      </c>
    </row>
    <row r="134" spans="1:4" x14ac:dyDescent="0.2">
      <c r="A134" s="43">
        <v>44883</v>
      </c>
      <c r="B134" s="11" t="s">
        <v>144</v>
      </c>
      <c r="C134" s="11">
        <v>17.89</v>
      </c>
      <c r="D134" s="11">
        <v>4621.1594524627544</v>
      </c>
    </row>
    <row r="135" spans="1:4" x14ac:dyDescent="0.2">
      <c r="A135" s="43">
        <v>44883</v>
      </c>
      <c r="B135" s="11" t="s">
        <v>172</v>
      </c>
      <c r="C135" s="11">
        <v>20.03</v>
      </c>
      <c r="D135" s="11">
        <v>41867.035316150737</v>
      </c>
    </row>
    <row r="136" spans="1:4" x14ac:dyDescent="0.2">
      <c r="A136" s="43">
        <v>44883</v>
      </c>
      <c r="B136" s="11" t="s">
        <v>158</v>
      </c>
      <c r="C136" s="11">
        <v>20.875</v>
      </c>
      <c r="D136" s="11">
        <v>682.38782197874434</v>
      </c>
    </row>
    <row r="137" spans="1:4" x14ac:dyDescent="0.2">
      <c r="A137" s="43">
        <v>44883</v>
      </c>
      <c r="B137" s="11" t="s">
        <v>173</v>
      </c>
      <c r="C137" s="11">
        <v>17.405000000000001</v>
      </c>
      <c r="D137" s="11">
        <v>3488.123837224734</v>
      </c>
    </row>
    <row r="138" spans="1:4" x14ac:dyDescent="0.2">
      <c r="A138" s="43">
        <v>44883</v>
      </c>
      <c r="B138" s="11" t="s">
        <v>174</v>
      </c>
      <c r="C138" s="11">
        <v>19.189999999999998</v>
      </c>
      <c r="D138" s="11">
        <v>24171.944109951182</v>
      </c>
    </row>
    <row r="139" spans="1:4" x14ac:dyDescent="0.2">
      <c r="A139" s="43">
        <v>44883</v>
      </c>
      <c r="B139" s="11" t="s">
        <v>158</v>
      </c>
      <c r="C139" s="11">
        <v>20.535</v>
      </c>
      <c r="D139" s="11">
        <v>297.37987968295272</v>
      </c>
    </row>
    <row r="140" spans="1:4" x14ac:dyDescent="0.2">
      <c r="A140" s="43">
        <v>44883</v>
      </c>
      <c r="B140" s="11" t="s">
        <v>158</v>
      </c>
      <c r="C140" s="11">
        <v>20.45</v>
      </c>
      <c r="D140" s="11">
        <v>391.37393162567304</v>
      </c>
    </row>
    <row r="141" spans="1:4" x14ac:dyDescent="0.2">
      <c r="A141" s="43">
        <v>44883</v>
      </c>
      <c r="B141" s="11" t="s">
        <v>141</v>
      </c>
      <c r="C141" s="11">
        <v>24.515000000000001</v>
      </c>
      <c r="D141" s="11">
        <v>518.50261859351599</v>
      </c>
    </row>
    <row r="142" spans="1:4" x14ac:dyDescent="0.2">
      <c r="A142" s="43">
        <v>44883</v>
      </c>
      <c r="B142" s="11" t="s">
        <v>175</v>
      </c>
      <c r="C142" s="11">
        <v>22.65</v>
      </c>
      <c r="D142" s="11">
        <v>1162.7079457415778</v>
      </c>
    </row>
    <row r="143" spans="1:4" x14ac:dyDescent="0.2">
      <c r="A143" s="43">
        <v>44883</v>
      </c>
      <c r="B143" s="11" t="s">
        <v>173</v>
      </c>
      <c r="C143" s="11">
        <v>18.489999999999998</v>
      </c>
      <c r="D143" s="11">
        <v>393.97679271115061</v>
      </c>
    </row>
    <row r="144" spans="1:4" x14ac:dyDescent="0.2">
      <c r="A144" s="43">
        <v>44883</v>
      </c>
      <c r="B144" s="11" t="s">
        <v>158</v>
      </c>
      <c r="C144" s="11">
        <v>18.984999999999999</v>
      </c>
      <c r="D144" s="11">
        <v>4621.1594524627544</v>
      </c>
    </row>
    <row r="145" spans="1:4" x14ac:dyDescent="0.2">
      <c r="A145" s="43">
        <v>44883</v>
      </c>
      <c r="B145" s="11" t="s">
        <v>124</v>
      </c>
      <c r="C145" s="11">
        <v>21.04</v>
      </c>
      <c r="D145" s="11">
        <v>13955.678438716897</v>
      </c>
    </row>
    <row r="146" spans="1:4" x14ac:dyDescent="0.2">
      <c r="A146" s="43">
        <v>44883</v>
      </c>
      <c r="B146" s="11" t="s">
        <v>1</v>
      </c>
      <c r="C146" s="11">
        <v>18.435000000000002</v>
      </c>
      <c r="D146" s="11">
        <v>13955.678438716897</v>
      </c>
    </row>
    <row r="147" spans="1:4" x14ac:dyDescent="0.2">
      <c r="A147" s="43">
        <v>44883</v>
      </c>
      <c r="B147" s="11" t="s">
        <v>1</v>
      </c>
      <c r="C147" s="11">
        <v>21.695</v>
      </c>
      <c r="D147" s="11">
        <v>2650.400967495319</v>
      </c>
    </row>
    <row r="148" spans="1:4" x14ac:dyDescent="0.2">
      <c r="A148" s="43">
        <v>44883</v>
      </c>
      <c r="B148" s="11" t="s">
        <v>175</v>
      </c>
      <c r="C148" s="11">
        <v>23.310000000000002</v>
      </c>
      <c r="D148" s="11">
        <v>297.37987968295272</v>
      </c>
    </row>
    <row r="149" spans="1:4" x14ac:dyDescent="0.2">
      <c r="A149" s="43">
        <v>44883</v>
      </c>
      <c r="B149" s="11" t="s">
        <v>158</v>
      </c>
      <c r="C149" s="11">
        <v>23.365000000000002</v>
      </c>
      <c r="D149" s="11">
        <v>393.97679271115061</v>
      </c>
    </row>
    <row r="150" spans="1:4" x14ac:dyDescent="0.2">
      <c r="A150" s="43">
        <v>44890</v>
      </c>
      <c r="B150" s="11" t="s">
        <v>158</v>
      </c>
      <c r="C150" s="11">
        <v>16.59</v>
      </c>
      <c r="D150" s="44">
        <v>3053.1697724405062</v>
      </c>
    </row>
    <row r="151" spans="1:4" x14ac:dyDescent="0.2">
      <c r="A151" s="43">
        <v>44890</v>
      </c>
      <c r="B151" s="11" t="s">
        <v>142</v>
      </c>
      <c r="C151" s="11">
        <v>22.130000000000003</v>
      </c>
      <c r="D151" s="44">
        <v>150.00000000000009</v>
      </c>
    </row>
    <row r="152" spans="1:4" x14ac:dyDescent="0.2">
      <c r="A152" s="43">
        <v>44890</v>
      </c>
      <c r="B152" s="11" t="s">
        <v>173</v>
      </c>
      <c r="C152" s="11">
        <v>17.825000000000003</v>
      </c>
      <c r="D152" s="44">
        <v>1361.5427053878809</v>
      </c>
    </row>
    <row r="153" spans="1:4" x14ac:dyDescent="0.2">
      <c r="A153" s="43">
        <v>44890</v>
      </c>
      <c r="B153" s="11" t="s">
        <v>1</v>
      </c>
      <c r="C153" s="11">
        <v>16.755000000000003</v>
      </c>
      <c r="D153" s="40">
        <v>36404.286404583239</v>
      </c>
    </row>
    <row r="154" spans="1:4" x14ac:dyDescent="0.2">
      <c r="A154" s="43">
        <v>44890</v>
      </c>
      <c r="B154" s="11" t="s">
        <v>176</v>
      </c>
      <c r="C154" s="11">
        <v>17.755000000000003</v>
      </c>
      <c r="D154" s="40">
        <v>6959.7220423591471</v>
      </c>
    </row>
    <row r="155" spans="1:4" x14ac:dyDescent="0.2">
      <c r="A155" s="43">
        <v>44890</v>
      </c>
      <c r="B155" s="11" t="s">
        <v>177</v>
      </c>
      <c r="C155" s="11">
        <v>19.515000000000001</v>
      </c>
      <c r="D155" s="40">
        <v>1791.8909720860222</v>
      </c>
    </row>
    <row r="156" spans="1:4" x14ac:dyDescent="0.2">
      <c r="A156" s="43">
        <v>44890</v>
      </c>
      <c r="B156" s="11" t="s">
        <v>178</v>
      </c>
      <c r="C156" s="11">
        <v>20.004999999999999</v>
      </c>
      <c r="D156" s="40">
        <v>197.41110194287407</v>
      </c>
    </row>
    <row r="157" spans="1:4" x14ac:dyDescent="0.2">
      <c r="A157" s="43">
        <v>44890</v>
      </c>
      <c r="B157" s="11" t="s">
        <v>142</v>
      </c>
      <c r="C157" s="11">
        <v>21.4</v>
      </c>
      <c r="D157" s="40">
        <v>21.650635094610994</v>
      </c>
    </row>
    <row r="158" spans="1:4" x14ac:dyDescent="0.2">
      <c r="A158" s="43">
        <v>44890</v>
      </c>
      <c r="B158" s="11" t="s">
        <v>173</v>
      </c>
      <c r="C158" s="11">
        <v>19.98</v>
      </c>
      <c r="D158" s="40">
        <v>150.00000000000009</v>
      </c>
    </row>
    <row r="159" spans="1:4" x14ac:dyDescent="0.2">
      <c r="A159" s="43">
        <v>44890</v>
      </c>
      <c r="B159" s="11" t="s">
        <v>179</v>
      </c>
      <c r="C159" s="11">
        <v>17.634999999999998</v>
      </c>
      <c r="D159" s="40">
        <v>5288.2451700004676</v>
      </c>
    </row>
    <row r="160" spans="1:4" x14ac:dyDescent="0.2">
      <c r="A160" s="43">
        <v>44890</v>
      </c>
      <c r="B160" s="11" t="s">
        <v>180</v>
      </c>
      <c r="C160" s="11">
        <v>17.049999999999997</v>
      </c>
      <c r="D160" s="40">
        <v>5288.2451700004676</v>
      </c>
    </row>
    <row r="161" spans="1:4" x14ac:dyDescent="0.2">
      <c r="A161" s="43">
        <v>44890</v>
      </c>
      <c r="B161" s="11" t="s">
        <v>142</v>
      </c>
      <c r="C161" s="39">
        <v>16.755000000000003</v>
      </c>
      <c r="D161" s="40">
        <v>4018.197394641023</v>
      </c>
    </row>
    <row r="162" spans="1:4" x14ac:dyDescent="0.2">
      <c r="A162" s="43">
        <v>44890</v>
      </c>
      <c r="B162" s="39" t="s">
        <v>199</v>
      </c>
      <c r="C162" s="11">
        <v>18.035</v>
      </c>
      <c r="D162" s="40">
        <v>27661.275920883421</v>
      </c>
    </row>
    <row r="163" spans="1:4" x14ac:dyDescent="0.2">
      <c r="A163" s="43">
        <v>44890</v>
      </c>
      <c r="B163" s="11" t="s">
        <v>181</v>
      </c>
      <c r="C163" s="11">
        <v>21.35</v>
      </c>
      <c r="D163" s="40">
        <v>9220.4253069611459</v>
      </c>
    </row>
    <row r="164" spans="1:4" x14ac:dyDescent="0.2">
      <c r="A164" s="43">
        <v>44890</v>
      </c>
      <c r="B164" s="11" t="s">
        <v>182</v>
      </c>
      <c r="C164" s="11">
        <v>18.46</v>
      </c>
      <c r="D164" s="40">
        <v>5288.2451700004676</v>
      </c>
    </row>
    <row r="165" spans="1:4" x14ac:dyDescent="0.2">
      <c r="A165" s="43">
        <v>44890</v>
      </c>
      <c r="B165" s="11" t="s">
        <v>158</v>
      </c>
      <c r="C165" s="11">
        <v>22.29</v>
      </c>
      <c r="D165" s="40">
        <v>86.602540378443948</v>
      </c>
    </row>
    <row r="166" spans="1:4" x14ac:dyDescent="0.2">
      <c r="A166" s="43">
        <v>44890</v>
      </c>
      <c r="B166" s="11" t="s">
        <v>164</v>
      </c>
      <c r="C166" s="11">
        <v>17.244999999999997</v>
      </c>
      <c r="D166" s="40">
        <v>2358.2611424065944</v>
      </c>
    </row>
    <row r="167" spans="1:4" x14ac:dyDescent="0.2">
      <c r="A167" s="43">
        <v>44890</v>
      </c>
      <c r="B167" s="11" t="s">
        <v>158</v>
      </c>
      <c r="C167" s="11">
        <v>21.965</v>
      </c>
      <c r="D167" s="40">
        <v>1791.8909720860222</v>
      </c>
    </row>
    <row r="168" spans="1:4" x14ac:dyDescent="0.2">
      <c r="A168" s="43">
        <v>44890</v>
      </c>
      <c r="B168" s="11" t="s">
        <v>179</v>
      </c>
      <c r="C168" s="11">
        <v>18.200000000000003</v>
      </c>
      <c r="D168" s="40">
        <v>5288.2451700004676</v>
      </c>
    </row>
    <row r="169" spans="1:4" x14ac:dyDescent="0.2">
      <c r="A169" s="43">
        <v>44890</v>
      </c>
      <c r="B169" s="11" t="s">
        <v>157</v>
      </c>
      <c r="C169" s="11">
        <v>18.990000000000002</v>
      </c>
      <c r="D169" s="40">
        <v>593.35086716137494</v>
      </c>
    </row>
    <row r="170" spans="1:4" x14ac:dyDescent="0.2">
      <c r="A170" s="43">
        <v>44890</v>
      </c>
      <c r="B170" s="11" t="s">
        <v>158</v>
      </c>
      <c r="C170" s="11">
        <v>18.074999999999999</v>
      </c>
      <c r="D170" s="40">
        <v>450.84916298153064</v>
      </c>
    </row>
    <row r="171" spans="1:4" x14ac:dyDescent="0.2">
      <c r="A171" s="43">
        <v>44890</v>
      </c>
      <c r="B171" s="11" t="s">
        <v>142</v>
      </c>
      <c r="C171" s="11">
        <v>18.450000000000003</v>
      </c>
      <c r="D171" s="40">
        <v>1361.5427053878809</v>
      </c>
    </row>
    <row r="172" spans="1:4" x14ac:dyDescent="0.2">
      <c r="A172" s="43">
        <v>44890</v>
      </c>
      <c r="B172" s="11" t="s">
        <v>180</v>
      </c>
      <c r="C172" s="11">
        <v>20.200000000000003</v>
      </c>
      <c r="D172" s="44">
        <v>2358.2611424065944</v>
      </c>
    </row>
    <row r="173" spans="1:4" x14ac:dyDescent="0.2">
      <c r="A173" s="43">
        <v>44890</v>
      </c>
      <c r="B173" s="11" t="s">
        <v>157</v>
      </c>
      <c r="C173" s="11">
        <v>18.549999999999997</v>
      </c>
      <c r="D173" s="44">
        <v>3103.6462052769743</v>
      </c>
    </row>
    <row r="174" spans="1:4" x14ac:dyDescent="0.2">
      <c r="A174" s="43">
        <v>44890</v>
      </c>
      <c r="B174" s="11" t="s">
        <v>176</v>
      </c>
      <c r="C174" s="11">
        <v>20.8</v>
      </c>
      <c r="D174" s="44">
        <v>1034.5487350923254</v>
      </c>
    </row>
    <row r="175" spans="1:4" x14ac:dyDescent="0.2">
      <c r="A175" s="43">
        <v>44890</v>
      </c>
      <c r="B175" s="11" t="s">
        <v>1</v>
      </c>
      <c r="C175" s="11">
        <v>20.6</v>
      </c>
      <c r="D175" s="40">
        <v>16.45092516190617</v>
      </c>
    </row>
    <row r="176" spans="1:4" x14ac:dyDescent="0.2">
      <c r="A176" s="43">
        <v>44890</v>
      </c>
      <c r="B176" s="11" t="s">
        <v>0</v>
      </c>
      <c r="C176" s="11">
        <v>19.215</v>
      </c>
      <c r="D176" s="40">
        <v>3053.1697724405062</v>
      </c>
    </row>
    <row r="177" spans="1:4" x14ac:dyDescent="0.2">
      <c r="A177" s="43">
        <v>44890</v>
      </c>
      <c r="B177" s="11" t="s">
        <v>173</v>
      </c>
      <c r="C177" s="11">
        <v>22.34</v>
      </c>
      <c r="D177" s="40">
        <v>450.84916298153064</v>
      </c>
    </row>
    <row r="178" spans="1:4" x14ac:dyDescent="0.2">
      <c r="A178" s="43">
        <v>44890</v>
      </c>
      <c r="B178" s="11" t="s">
        <v>183</v>
      </c>
      <c r="C178" s="11">
        <v>16.88</v>
      </c>
      <c r="D178" s="40">
        <v>2358.2611424065944</v>
      </c>
    </row>
    <row r="179" spans="1:4" x14ac:dyDescent="0.2">
      <c r="A179" s="43">
        <v>44890</v>
      </c>
      <c r="B179" s="11" t="s">
        <v>184</v>
      </c>
      <c r="C179" s="11">
        <v>19.149999999999999</v>
      </c>
      <c r="D179" s="40">
        <v>780.89365683391156</v>
      </c>
    </row>
    <row r="180" spans="1:4" x14ac:dyDescent="0.2">
      <c r="A180" s="43">
        <v>44890</v>
      </c>
      <c r="B180" s="11" t="s">
        <v>185</v>
      </c>
      <c r="C180" s="11">
        <v>21.774999999999999</v>
      </c>
      <c r="D180" s="40">
        <v>197.41110194287407</v>
      </c>
    </row>
    <row r="181" spans="1:4" x14ac:dyDescent="0.2">
      <c r="A181" s="43">
        <v>44890</v>
      </c>
      <c r="B181" s="11" t="s">
        <v>184</v>
      </c>
      <c r="C181" s="11">
        <v>21.64</v>
      </c>
      <c r="D181" s="40">
        <v>342.57128287951781</v>
      </c>
    </row>
    <row r="182" spans="1:4" x14ac:dyDescent="0.2">
      <c r="A182" s="43">
        <v>44890</v>
      </c>
      <c r="B182" s="11" t="s">
        <v>158</v>
      </c>
      <c r="C182" s="11">
        <v>17.425000000000001</v>
      </c>
      <c r="D182" s="40">
        <v>1361.5427053878809</v>
      </c>
    </row>
    <row r="183" spans="1:4" x14ac:dyDescent="0.2">
      <c r="A183" s="43">
        <v>44890</v>
      </c>
      <c r="B183" s="11" t="s">
        <v>186</v>
      </c>
      <c r="C183" s="11">
        <v>23.81</v>
      </c>
      <c r="D183" s="40">
        <v>16.45092516190617</v>
      </c>
    </row>
    <row r="184" spans="1:4" x14ac:dyDescent="0.2">
      <c r="A184" s="43">
        <v>44890</v>
      </c>
      <c r="B184" s="11" t="s">
        <v>158</v>
      </c>
      <c r="C184" s="11">
        <v>21.439999999999998</v>
      </c>
      <c r="D184" s="40">
        <v>342.57128287951781</v>
      </c>
    </row>
    <row r="185" spans="1:4" x14ac:dyDescent="0.2">
      <c r="A185" s="43">
        <v>44890</v>
      </c>
      <c r="B185" s="11" t="s">
        <v>198</v>
      </c>
      <c r="C185" s="11">
        <v>21.3</v>
      </c>
      <c r="D185" s="40">
        <v>450.84916298153064</v>
      </c>
    </row>
    <row r="186" spans="1:4" x14ac:dyDescent="0.2">
      <c r="A186" s="43">
        <v>44890</v>
      </c>
      <c r="B186" s="11" t="s">
        <v>187</v>
      </c>
      <c r="C186" s="11">
        <v>17.725000000000001</v>
      </c>
      <c r="D186" s="40">
        <v>15970.245099050548</v>
      </c>
    </row>
    <row r="187" spans="1:4" x14ac:dyDescent="0.2">
      <c r="A187" s="43">
        <v>44890</v>
      </c>
      <c r="B187" s="11" t="s">
        <v>187</v>
      </c>
      <c r="C187" s="11">
        <v>20.97</v>
      </c>
      <c r="D187" s="40">
        <v>593.35086716137494</v>
      </c>
    </row>
    <row r="188" spans="1:4" x14ac:dyDescent="0.2">
      <c r="A188" s="43">
        <v>44890</v>
      </c>
      <c r="B188" s="11" t="s">
        <v>1</v>
      </c>
      <c r="C188" s="11">
        <v>23.130000000000003</v>
      </c>
      <c r="D188" s="40">
        <v>1791.8909720860222</v>
      </c>
    </row>
    <row r="189" spans="1:4" x14ac:dyDescent="0.2">
      <c r="A189" s="43">
        <v>44890</v>
      </c>
      <c r="B189" s="11" t="s">
        <v>1</v>
      </c>
      <c r="C189" s="11">
        <v>23.130000000000003</v>
      </c>
      <c r="D189" s="40">
        <v>786.08704746886531</v>
      </c>
    </row>
    <row r="190" spans="1:4" x14ac:dyDescent="0.2">
      <c r="A190" s="43">
        <v>44890</v>
      </c>
      <c r="B190" s="11" t="s">
        <v>188</v>
      </c>
      <c r="C190" s="11">
        <v>18.71</v>
      </c>
      <c r="D190" s="40">
        <v>9220.4253069611459</v>
      </c>
    </row>
    <row r="191" spans="1:4" x14ac:dyDescent="0.2">
      <c r="A191" s="43">
        <v>44890</v>
      </c>
      <c r="B191" s="11" t="s">
        <v>141</v>
      </c>
      <c r="C191" s="11">
        <v>17.600000000000001</v>
      </c>
      <c r="D191" s="40">
        <v>9220.4253069611459</v>
      </c>
    </row>
  </sheetData>
  <conditionalFormatting sqref="D5:D19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Tabel S1 Polyclonal IgGs</vt:lpstr>
      <vt:lpstr>Table S2 VIIM</vt:lpstr>
      <vt:lpstr>Tabel S3 ADAPT </vt:lpstr>
      <vt:lpstr>Table S4 Primary isolates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2022-11-21T04:23:38Z</dcterms:created>
  <dcterms:modified xsi:type="dcterms:W3CDTF">2022-12-21T11:43:55Z</dcterms:modified>
</cp:coreProperties>
</file>