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mstla\Google Drive (thabo.mabuka@afrikanresearchinitiative.com)\ARI Projects\Research Projects\COVID-19 in Africa\Papers\ACMRG\Impact of NPIs\Writing Submissions\Data\"/>
    </mc:Choice>
  </mc:AlternateContent>
  <xr:revisionPtr revIDLastSave="0" documentId="13_ncr:1_{033AD073-6B5E-414B-9CA1-06F5553E91A9}" xr6:coauthVersionLast="46" xr6:coauthVersionMax="46" xr10:uidLastSave="{00000000-0000-0000-0000-000000000000}"/>
  <bookViews>
    <workbookView xWindow="-110" yWindow="-110" windowWidth="19420" windowHeight="11020" xr2:uid="{00000000-000D-0000-FFFF-FFFF00000000}"/>
  </bookViews>
  <sheets>
    <sheet name="Model Re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F6" i="1" l="1"/>
  <c r="G6" i="1" s="1"/>
  <c r="G4" i="1" l="1"/>
  <c r="F3" i="1"/>
  <c r="G3" i="1" s="1"/>
  <c r="G2" i="1"/>
  <c r="F4" i="1"/>
  <c r="F2" i="1"/>
</calcChain>
</file>

<file path=xl/sharedStrings.xml><?xml version="1.0" encoding="utf-8"?>
<sst xmlns="http://schemas.openxmlformats.org/spreadsheetml/2006/main" count="13" uniqueCount="13">
  <si>
    <t xml:space="preserve">Predicted Total Infections </t>
  </si>
  <si>
    <t xml:space="preserve">Predicted Peak Active Infections </t>
  </si>
  <si>
    <t xml:space="preserve">Predicted Total Deaths </t>
  </si>
  <si>
    <t>Predicted Peak Hospitalised Cases</t>
  </si>
  <si>
    <t>Peak Date</t>
  </si>
  <si>
    <t xml:space="preserve">Imperial College London COVID-19 Model </t>
  </si>
  <si>
    <t>NCEM</t>
  </si>
  <si>
    <t xml:space="preserve">ARI COVID-19 Model </t>
  </si>
  <si>
    <t>CDDEP COVID-19  Model</t>
  </si>
  <si>
    <t>StDev</t>
  </si>
  <si>
    <t>CoV (%)</t>
  </si>
  <si>
    <t>Model Output</t>
  </si>
  <si>
    <t>Observed Peak Cases/Excess 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</si>
</sst>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F934921-5AA4-43AB-A134-7E5AD6DDE1D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sqref="A1:H6"/>
    </sheetView>
  </sheetViews>
  <sheetFormatPr defaultRowHeight="14.5" x14ac:dyDescent="0.35"/>
  <cols>
    <col min="1" max="1" width="32.36328125" bestFit="1" customWidth="1"/>
    <col min="2" max="2" width="42.08984375" bestFit="1" customWidth="1"/>
    <col min="3" max="3" width="11.1796875" bestFit="1" customWidth="1"/>
    <col min="4" max="4" width="23" bestFit="1" customWidth="1"/>
    <col min="5" max="5" width="26.54296875" customWidth="1"/>
    <col min="6" max="6" width="8.81640625" bestFit="1" customWidth="1"/>
    <col min="7" max="7" width="9.36328125" bestFit="1" customWidth="1"/>
    <col min="8" max="9" width="21.90625" bestFit="1" customWidth="1"/>
  </cols>
  <sheetData>
    <row r="1" spans="1:8" s="2" customFormat="1" ht="26" x14ac:dyDescent="0.35">
      <c r="A1" s="3" t="s">
        <v>11</v>
      </c>
      <c r="B1" s="3" t="s">
        <v>5</v>
      </c>
      <c r="C1" s="3" t="s">
        <v>6</v>
      </c>
      <c r="D1" s="3" t="s">
        <v>7</v>
      </c>
      <c r="E1" s="3" t="s">
        <v>8</v>
      </c>
      <c r="F1" s="4" t="s">
        <v>9</v>
      </c>
      <c r="G1" s="4" t="s">
        <v>10</v>
      </c>
      <c r="H1" s="3" t="s">
        <v>12</v>
      </c>
    </row>
    <row r="2" spans="1:8" x14ac:dyDescent="0.35">
      <c r="A2" s="5" t="s">
        <v>0</v>
      </c>
      <c r="B2" s="6">
        <v>37762240</v>
      </c>
      <c r="C2" s="6">
        <v>48658190</v>
      </c>
      <c r="D2" s="7">
        <v>47393046.489116058</v>
      </c>
      <c r="E2" s="6"/>
      <c r="F2" s="7">
        <f>_xlfn.STDEV.P(B2:E2)</f>
        <v>4865693.3745519873</v>
      </c>
      <c r="G2" s="8">
        <f>F2/B2*100</f>
        <v>12.885076135716492</v>
      </c>
      <c r="H2" s="6"/>
    </row>
    <row r="3" spans="1:8" x14ac:dyDescent="0.35">
      <c r="A3" s="5" t="s">
        <v>1</v>
      </c>
      <c r="B3" s="6"/>
      <c r="C3" s="6">
        <v>4696334</v>
      </c>
      <c r="D3" s="7">
        <v>8060343.5023005391</v>
      </c>
      <c r="E3" s="6">
        <v>2300000</v>
      </c>
      <c r="F3" s="7">
        <f>_xlfn.STDEV.P(B3:E3)</f>
        <v>2362685.238725455</v>
      </c>
      <c r="G3" s="8">
        <f>F3/E3*100</f>
        <v>102.7254451619763</v>
      </c>
      <c r="H3" s="6">
        <v>173590</v>
      </c>
    </row>
    <row r="4" spans="1:8" x14ac:dyDescent="0.35">
      <c r="A4" s="5" t="s">
        <v>2</v>
      </c>
      <c r="B4" s="6">
        <v>153073</v>
      </c>
      <c r="C4" s="6">
        <v>40784</v>
      </c>
      <c r="D4" s="7">
        <v>64640.148908166906</v>
      </c>
      <c r="E4" s="6"/>
      <c r="F4" s="7">
        <f>_xlfn.STDEV.P(B4:E4)</f>
        <v>48302.639120398373</v>
      </c>
      <c r="G4" s="8">
        <f>F4/C4*100</f>
        <v>118.43526657610428</v>
      </c>
      <c r="H4" s="6"/>
    </row>
    <row r="5" spans="1:8" x14ac:dyDescent="0.35">
      <c r="A5" s="5" t="s">
        <v>3</v>
      </c>
      <c r="B5" s="6">
        <v>30600</v>
      </c>
      <c r="C5" s="6">
        <v>93006</v>
      </c>
      <c r="D5" s="7">
        <v>36372.661527830271</v>
      </c>
      <c r="E5" s="6">
        <v>34000</v>
      </c>
      <c r="F5" s="7">
        <f>_xlfn.STDEV.P(B5:E5)</f>
        <v>25780.400794915746</v>
      </c>
      <c r="G5" s="8">
        <f>F5/B5*100</f>
        <v>84.249675800378256</v>
      </c>
      <c r="H5" s="7">
        <v>47744.179076709901</v>
      </c>
    </row>
    <row r="6" spans="1:8" s="1" customFormat="1" x14ac:dyDescent="0.35">
      <c r="A6" s="9" t="s">
        <v>4</v>
      </c>
      <c r="B6" s="10"/>
      <c r="C6" s="10">
        <v>44044</v>
      </c>
      <c r="D6" s="10">
        <v>44042</v>
      </c>
      <c r="E6" s="10">
        <v>44044</v>
      </c>
      <c r="F6" s="7">
        <f>_xlfn.STDEV.P(B6:E6)</f>
        <v>0.94280904158206336</v>
      </c>
      <c r="G6" s="11">
        <f>F6/D6*100</f>
        <v>2.1407044221017739E-3</v>
      </c>
      <c r="H6" s="10">
        <v>44032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Thabo</dc:creator>
  <cp:lastModifiedBy>mstla</cp:lastModifiedBy>
  <dcterms:created xsi:type="dcterms:W3CDTF">2015-06-05T18:17:20Z</dcterms:created>
  <dcterms:modified xsi:type="dcterms:W3CDTF">2021-05-22T12:35:38Z</dcterms:modified>
</cp:coreProperties>
</file>