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autoCompressPictures="0" defaultThemeVersion="166925"/>
  <mc:AlternateContent xmlns:mc="http://schemas.openxmlformats.org/markup-compatibility/2006">
    <mc:Choice Requires="x15">
      <x15ac:absPath xmlns:x15ac="http://schemas.microsoft.com/office/spreadsheetml/2010/11/ac" url="https://uob-my.sharepoint.com/personal/hx19384_bristol_ac_uk/Documents/Desktop/Sleep/submission/bmj/final submission/"/>
    </mc:Choice>
  </mc:AlternateContent>
  <xr:revisionPtr revIDLastSave="82" documentId="8_{EDBDEA2B-9831-D848-9D3F-7A14A982184D}" xr6:coauthVersionLast="46" xr6:coauthVersionMax="46" xr10:uidLastSave="{DCCC8FE8-738E-ED42-BD78-D958FDB1D389}"/>
  <bookViews>
    <workbookView xWindow="0" yWindow="460" windowWidth="28800" windowHeight="16560" activeTab="4" xr2:uid="{00000000-000D-0000-FFFF-FFFF00000000}"/>
  </bookViews>
  <sheets>
    <sheet name="ST1" sheetId="7" r:id="rId1"/>
    <sheet name="ST2" sheetId="8" r:id="rId2"/>
    <sheet name="ST3" sheetId="9" r:id="rId3"/>
    <sheet name="ST4" sheetId="16" r:id="rId4"/>
    <sheet name="ST5" sheetId="10" r:id="rId5"/>
    <sheet name="ST6" sheetId="11" r:id="rId6"/>
    <sheet name="ST7" sheetId="12" r:id="rId7"/>
    <sheet name="ST8" sheetId="13" r:id="rId8"/>
    <sheet name="ST9"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K45" i="11" l="1"/>
  <c r="G260" i="11" l="1"/>
  <c r="G259" i="11"/>
  <c r="G258" i="11"/>
  <c r="G257" i="11"/>
  <c r="E257" i="11"/>
  <c r="G256" i="11"/>
  <c r="E256" i="11"/>
  <c r="G255" i="11"/>
  <c r="E255" i="11"/>
  <c r="G254" i="11"/>
  <c r="E254" i="11"/>
  <c r="G253" i="11"/>
  <c r="E253" i="11"/>
  <c r="G252" i="11"/>
  <c r="E252" i="11"/>
  <c r="G251" i="11"/>
  <c r="E251" i="11"/>
  <c r="G250" i="11"/>
  <c r="E250" i="11"/>
  <c r="G249" i="11"/>
  <c r="E249" i="11"/>
  <c r="G248" i="11"/>
  <c r="E248" i="11"/>
  <c r="G247" i="11"/>
  <c r="E247" i="11"/>
  <c r="G246" i="11"/>
  <c r="E246" i="11"/>
  <c r="G245" i="11"/>
  <c r="E245" i="11"/>
  <c r="G244" i="11"/>
  <c r="E244" i="11"/>
  <c r="G243" i="11"/>
  <c r="E243" i="11"/>
  <c r="G242" i="11"/>
  <c r="E242" i="11"/>
  <c r="G241" i="11"/>
  <c r="E241" i="11"/>
  <c r="G240" i="11"/>
  <c r="E240" i="11"/>
  <c r="G239" i="11"/>
  <c r="E239" i="11"/>
  <c r="G238" i="11"/>
  <c r="E238" i="11"/>
  <c r="G237" i="11"/>
  <c r="E237" i="11"/>
  <c r="G236" i="11"/>
  <c r="E236" i="11"/>
  <c r="G235" i="11"/>
  <c r="E235" i="11"/>
  <c r="G234" i="11"/>
  <c r="E234" i="11"/>
  <c r="G233" i="11"/>
  <c r="E233" i="11"/>
  <c r="G232" i="11"/>
  <c r="E232" i="11"/>
  <c r="G231" i="11"/>
  <c r="E231" i="11"/>
  <c r="G230" i="11"/>
  <c r="E230" i="11"/>
  <c r="G229" i="11"/>
  <c r="E229" i="11"/>
  <c r="G228" i="11"/>
  <c r="E228" i="11"/>
  <c r="G227" i="11"/>
  <c r="E227" i="11"/>
  <c r="G226" i="11"/>
  <c r="E226" i="11"/>
  <c r="G225" i="11"/>
  <c r="E225" i="11"/>
  <c r="G224" i="11"/>
  <c r="E224" i="11"/>
  <c r="G223" i="11"/>
  <c r="E223" i="11"/>
  <c r="G222" i="11"/>
  <c r="E222" i="11"/>
  <c r="G221" i="11"/>
  <c r="E221" i="11"/>
  <c r="G220" i="11"/>
  <c r="E220" i="11"/>
  <c r="G219" i="11"/>
  <c r="E219" i="11"/>
  <c r="G218" i="11"/>
  <c r="E218" i="11"/>
  <c r="G217" i="11"/>
  <c r="E217" i="11"/>
  <c r="G216" i="11"/>
  <c r="E216" i="11"/>
  <c r="G215" i="11"/>
  <c r="E215" i="11"/>
  <c r="G214" i="11"/>
  <c r="E214" i="11"/>
  <c r="G213" i="11"/>
  <c r="E213" i="11"/>
  <c r="G212" i="11"/>
  <c r="E212" i="11"/>
  <c r="G211" i="11"/>
  <c r="E211" i="11"/>
  <c r="G210" i="11"/>
  <c r="E210" i="11"/>
  <c r="G209" i="11"/>
  <c r="E209" i="11"/>
  <c r="G208" i="11"/>
  <c r="E208" i="11"/>
  <c r="G207" i="11"/>
  <c r="E207" i="11"/>
  <c r="G206" i="11"/>
  <c r="E206" i="11"/>
  <c r="G205" i="11"/>
  <c r="E205" i="11"/>
  <c r="G204" i="11"/>
  <c r="E204" i="11"/>
  <c r="G203" i="11"/>
  <c r="E203" i="11"/>
  <c r="G202" i="11"/>
  <c r="E202" i="11"/>
  <c r="G201" i="11"/>
  <c r="E201" i="11"/>
  <c r="G200" i="11"/>
  <c r="E200" i="11"/>
  <c r="G199" i="11"/>
  <c r="E199" i="11"/>
  <c r="G198" i="11"/>
  <c r="E198" i="11"/>
  <c r="G197" i="11"/>
  <c r="E197" i="11"/>
  <c r="G196" i="11"/>
  <c r="E196" i="11"/>
  <c r="G195" i="11"/>
  <c r="E195" i="11"/>
  <c r="G194" i="11"/>
  <c r="E194" i="11"/>
  <c r="G193" i="11"/>
  <c r="E193" i="11"/>
  <c r="G192" i="11"/>
  <c r="E192" i="11"/>
  <c r="G191" i="11"/>
  <c r="E191" i="11"/>
  <c r="G190" i="11"/>
  <c r="E190" i="11"/>
  <c r="G189" i="11"/>
  <c r="E189" i="11"/>
  <c r="G188" i="11"/>
  <c r="E188" i="11"/>
  <c r="G187" i="11"/>
  <c r="E187" i="11"/>
  <c r="G186" i="11"/>
  <c r="E186" i="11"/>
  <c r="G185" i="11"/>
  <c r="E185" i="11"/>
  <c r="G184" i="11"/>
  <c r="E184" i="11"/>
  <c r="G183" i="11"/>
  <c r="E183" i="11"/>
  <c r="G182" i="11"/>
  <c r="E182" i="11"/>
  <c r="G181" i="11"/>
  <c r="E181" i="11"/>
  <c r="G180" i="11"/>
  <c r="E180" i="11"/>
  <c r="G179" i="11"/>
  <c r="E179" i="11"/>
  <c r="G178" i="11"/>
  <c r="E178" i="11"/>
  <c r="G177" i="11"/>
  <c r="E177" i="11"/>
  <c r="G176" i="11"/>
  <c r="E176" i="11"/>
  <c r="G175" i="11"/>
  <c r="E175" i="11"/>
  <c r="G174" i="11"/>
  <c r="E174" i="11"/>
  <c r="G173" i="11"/>
  <c r="E173" i="11"/>
  <c r="G172" i="11"/>
  <c r="E172" i="11"/>
  <c r="G171" i="11"/>
  <c r="E171" i="11"/>
  <c r="G170" i="11"/>
  <c r="E170" i="11"/>
  <c r="G169" i="11"/>
  <c r="E169" i="11"/>
  <c r="G168" i="11"/>
  <c r="E168" i="11"/>
  <c r="G167" i="11"/>
  <c r="E167" i="11"/>
  <c r="G166" i="11"/>
  <c r="E166" i="11"/>
  <c r="G165" i="11"/>
  <c r="E165" i="11"/>
  <c r="G164" i="11"/>
  <c r="E164" i="11"/>
  <c r="G163" i="11"/>
  <c r="E163" i="11"/>
  <c r="G162" i="11"/>
  <c r="E162" i="11"/>
  <c r="G161" i="11"/>
  <c r="E161" i="11"/>
  <c r="G160" i="11"/>
  <c r="E160" i="11"/>
  <c r="G159" i="11"/>
  <c r="E159" i="11"/>
  <c r="G158" i="11"/>
  <c r="E158" i="11"/>
  <c r="G157" i="11"/>
  <c r="E157" i="11"/>
  <c r="G156" i="11"/>
  <c r="E156" i="11"/>
  <c r="G155" i="11"/>
  <c r="E155" i="11"/>
  <c r="G154" i="11"/>
  <c r="E154" i="11"/>
  <c r="G153" i="11"/>
  <c r="E153" i="11"/>
  <c r="G152" i="11"/>
  <c r="E152" i="11"/>
  <c r="G151" i="11"/>
  <c r="E151" i="11"/>
  <c r="G150" i="11"/>
  <c r="E150" i="11"/>
  <c r="G149" i="11"/>
  <c r="E149" i="11"/>
  <c r="G148" i="11"/>
  <c r="E148" i="11"/>
  <c r="G147" i="11"/>
  <c r="E147" i="11"/>
  <c r="G146" i="11"/>
  <c r="E146" i="11"/>
  <c r="G145" i="11"/>
  <c r="E145" i="11"/>
  <c r="G144" i="11"/>
  <c r="E144" i="11"/>
  <c r="G143" i="11"/>
  <c r="E143" i="11"/>
  <c r="G142" i="11"/>
  <c r="E142" i="11"/>
  <c r="G141" i="11"/>
  <c r="E141" i="11"/>
  <c r="G140" i="11"/>
  <c r="E140" i="11"/>
  <c r="G139" i="11"/>
  <c r="E139" i="11"/>
  <c r="G138" i="11"/>
  <c r="E138" i="11"/>
  <c r="G137" i="11"/>
  <c r="E137" i="11"/>
  <c r="G136" i="11"/>
  <c r="E136" i="11"/>
  <c r="G135" i="11"/>
  <c r="E135" i="11"/>
  <c r="G134" i="11"/>
  <c r="E134" i="11"/>
  <c r="G133" i="11"/>
  <c r="E133" i="11"/>
  <c r="G132" i="11"/>
  <c r="E132" i="11"/>
  <c r="G131" i="11"/>
  <c r="E131" i="11"/>
  <c r="G130" i="11"/>
  <c r="E130" i="11"/>
  <c r="G129" i="11"/>
  <c r="E129" i="11"/>
  <c r="G128" i="11"/>
  <c r="E128" i="11"/>
  <c r="G127" i="11"/>
  <c r="E127" i="11"/>
  <c r="G126" i="11"/>
  <c r="E126" i="11"/>
  <c r="G125" i="11"/>
  <c r="E125" i="11"/>
  <c r="G124" i="11"/>
  <c r="E124" i="11"/>
  <c r="G123" i="11"/>
  <c r="E123" i="11"/>
  <c r="G122" i="11"/>
  <c r="E122" i="11"/>
  <c r="G121" i="11"/>
  <c r="E121" i="11"/>
  <c r="G120" i="11"/>
  <c r="E120" i="11"/>
  <c r="G119" i="11"/>
  <c r="E119" i="11"/>
  <c r="G118" i="11"/>
  <c r="E118" i="11"/>
  <c r="G117" i="11"/>
  <c r="E117" i="11"/>
  <c r="G116" i="11"/>
  <c r="E116" i="11"/>
  <c r="G115" i="11"/>
  <c r="E115" i="11"/>
  <c r="G114" i="11"/>
  <c r="E114" i="11"/>
  <c r="G113" i="11"/>
  <c r="E113" i="11"/>
  <c r="G112" i="11"/>
  <c r="E112" i="11"/>
  <c r="G111" i="11"/>
  <c r="E111" i="11"/>
  <c r="G110" i="11"/>
  <c r="E110" i="11"/>
  <c r="G109" i="11"/>
  <c r="E109" i="11"/>
  <c r="G108" i="11"/>
  <c r="E108" i="11"/>
  <c r="G107" i="11"/>
  <c r="E107" i="11"/>
  <c r="G106" i="11"/>
  <c r="E106" i="11"/>
  <c r="G105" i="11"/>
  <c r="E105" i="11"/>
  <c r="G104" i="11"/>
  <c r="E104" i="11"/>
  <c r="G103" i="11"/>
  <c r="E103" i="11"/>
  <c r="G102" i="11"/>
  <c r="E102" i="11"/>
  <c r="G101" i="11"/>
  <c r="E101" i="11"/>
  <c r="G100" i="11"/>
  <c r="E100" i="11"/>
  <c r="G99" i="11"/>
  <c r="E99" i="11"/>
  <c r="G98" i="11"/>
  <c r="E98" i="11"/>
  <c r="G97" i="11"/>
  <c r="E97" i="11"/>
  <c r="G96" i="11"/>
  <c r="E96" i="11"/>
  <c r="G95" i="11"/>
  <c r="E95" i="11"/>
  <c r="G94" i="11"/>
  <c r="E94" i="11"/>
  <c r="G93" i="11"/>
  <c r="E93" i="11"/>
  <c r="G92" i="11"/>
  <c r="E92" i="11"/>
  <c r="G91" i="11"/>
  <c r="E91" i="11"/>
  <c r="G90" i="11"/>
  <c r="E90" i="11"/>
  <c r="G89" i="11"/>
  <c r="E89" i="11"/>
  <c r="G88" i="11"/>
  <c r="E88" i="11"/>
  <c r="G87" i="11"/>
  <c r="E87" i="11"/>
  <c r="G86" i="11"/>
  <c r="E86" i="11"/>
  <c r="G85" i="11"/>
  <c r="E85" i="11"/>
  <c r="G84" i="11"/>
  <c r="E84" i="11"/>
  <c r="G83" i="11"/>
  <c r="E83" i="11"/>
  <c r="G82" i="11"/>
  <c r="E82" i="11"/>
  <c r="G81" i="11"/>
  <c r="E81" i="11"/>
  <c r="G80" i="11"/>
  <c r="E80" i="11"/>
  <c r="G79" i="11"/>
  <c r="E79" i="11"/>
  <c r="G78" i="11"/>
  <c r="E78" i="11"/>
  <c r="G77" i="11"/>
  <c r="E77" i="11"/>
  <c r="G76" i="11"/>
  <c r="E76" i="11"/>
  <c r="G75" i="11"/>
  <c r="E75" i="11"/>
  <c r="G74" i="11"/>
  <c r="E74" i="11"/>
  <c r="G73" i="11"/>
  <c r="E73" i="11"/>
  <c r="G72" i="11"/>
  <c r="E72" i="11"/>
  <c r="G71" i="11"/>
  <c r="E71" i="11"/>
  <c r="G70" i="11"/>
  <c r="E70" i="11"/>
  <c r="G69" i="11"/>
  <c r="E69" i="11"/>
  <c r="G68" i="11"/>
  <c r="E68" i="11"/>
  <c r="G67" i="11"/>
  <c r="E67" i="11"/>
  <c r="G66" i="11"/>
  <c r="E66" i="11"/>
  <c r="G65" i="11"/>
  <c r="E65" i="11"/>
  <c r="G64" i="11"/>
  <c r="E64" i="11"/>
  <c r="G63" i="11"/>
  <c r="E63" i="11"/>
  <c r="G62" i="11"/>
  <c r="E62" i="11"/>
  <c r="G61" i="11"/>
  <c r="E61" i="11"/>
  <c r="G60" i="11"/>
  <c r="E60" i="11"/>
  <c r="G59" i="11"/>
  <c r="E59" i="11"/>
  <c r="G58" i="11"/>
  <c r="E58" i="11"/>
  <c r="G57" i="11"/>
  <c r="E57" i="11"/>
  <c r="G56" i="11"/>
  <c r="E56" i="11"/>
  <c r="G55" i="11"/>
  <c r="E55" i="11"/>
  <c r="G54" i="11"/>
  <c r="E54" i="11"/>
  <c r="G53" i="11"/>
  <c r="E53" i="11"/>
  <c r="G52" i="11"/>
  <c r="E52" i="11"/>
  <c r="G51" i="11"/>
  <c r="E51" i="11"/>
  <c r="G50" i="11"/>
  <c r="E50" i="11"/>
  <c r="G49" i="11"/>
  <c r="E49" i="11"/>
  <c r="G48" i="11"/>
  <c r="E48" i="11"/>
  <c r="G47" i="11"/>
  <c r="E47" i="11"/>
  <c r="G46" i="11"/>
  <c r="E46" i="11"/>
  <c r="G45" i="11"/>
  <c r="E45" i="11"/>
  <c r="G44" i="11"/>
  <c r="E44" i="11"/>
  <c r="G43" i="11"/>
  <c r="E43" i="11"/>
  <c r="G42" i="11"/>
  <c r="E42" i="11"/>
  <c r="G41" i="11"/>
  <c r="E41" i="11"/>
  <c r="G40" i="11"/>
  <c r="E40" i="11"/>
  <c r="G39" i="11"/>
  <c r="E39" i="11"/>
  <c r="G38" i="11"/>
  <c r="E38" i="11"/>
  <c r="G37" i="11"/>
  <c r="E37" i="11"/>
  <c r="G36" i="11"/>
  <c r="E36" i="11"/>
  <c r="G35" i="11"/>
  <c r="E35" i="11"/>
  <c r="G34" i="11"/>
  <c r="E34" i="11"/>
  <c r="G33" i="11"/>
  <c r="E33" i="11"/>
  <c r="G32" i="11"/>
  <c r="E32" i="11"/>
  <c r="G31" i="11"/>
  <c r="E31" i="11"/>
  <c r="G30" i="11"/>
  <c r="E30" i="11"/>
  <c r="G29" i="11"/>
  <c r="E29" i="11"/>
  <c r="G28" i="11"/>
  <c r="E28" i="11"/>
  <c r="G27" i="11"/>
  <c r="E27" i="11"/>
  <c r="G26" i="11"/>
  <c r="E26" i="11"/>
  <c r="G25" i="11"/>
  <c r="E25" i="11"/>
  <c r="G24" i="11"/>
  <c r="E24" i="11"/>
  <c r="G23" i="11"/>
  <c r="E23" i="11"/>
  <c r="G22" i="11"/>
  <c r="E22" i="11"/>
  <c r="G21" i="11"/>
  <c r="E21" i="11"/>
  <c r="G20" i="11"/>
  <c r="E20" i="11"/>
  <c r="G19" i="11"/>
  <c r="E19" i="11"/>
  <c r="G18" i="11"/>
  <c r="E18" i="11"/>
  <c r="G17" i="11"/>
  <c r="E17" i="11"/>
  <c r="G16" i="11"/>
  <c r="E16" i="11"/>
  <c r="G15" i="11"/>
  <c r="E15" i="11"/>
  <c r="G14" i="11"/>
  <c r="E14" i="11"/>
  <c r="G13" i="11"/>
  <c r="E13" i="11"/>
  <c r="F12" i="11"/>
  <c r="D12" i="11"/>
  <c r="O7" i="7"/>
  <c r="O6" i="7"/>
  <c r="O5" i="7"/>
  <c r="AK363" i="11"/>
  <c r="AK362" i="11"/>
  <c r="AK361" i="11"/>
  <c r="AK359" i="11"/>
  <c r="AK356" i="11"/>
  <c r="AK353" i="11"/>
  <c r="AI353" i="11"/>
  <c r="AK352" i="11"/>
  <c r="AI352" i="11"/>
  <c r="AK351" i="11"/>
  <c r="AI351" i="11"/>
  <c r="AK350" i="11"/>
  <c r="AI350" i="11"/>
  <c r="AK349" i="11"/>
  <c r="AI349" i="11"/>
  <c r="AK348" i="11"/>
  <c r="AI348" i="11"/>
  <c r="AK347" i="11"/>
  <c r="AI347" i="11"/>
  <c r="AK346" i="11"/>
  <c r="AI346" i="11"/>
  <c r="AK345" i="11"/>
  <c r="AI345" i="11"/>
  <c r="AK344" i="11"/>
  <c r="AI344" i="11"/>
  <c r="AK343" i="11"/>
  <c r="AI343" i="11"/>
  <c r="AK342" i="11"/>
  <c r="AI342" i="11"/>
  <c r="AK341" i="11"/>
  <c r="AI341" i="11"/>
  <c r="AK340" i="11"/>
  <c r="AI340" i="11"/>
  <c r="AK339" i="11"/>
  <c r="AI339" i="11"/>
  <c r="AK338" i="11"/>
  <c r="AI338" i="11"/>
  <c r="AK337" i="11"/>
  <c r="AI337" i="11"/>
  <c r="AK336" i="11"/>
  <c r="AI336" i="11"/>
  <c r="AK335" i="11"/>
  <c r="AI335" i="11"/>
  <c r="AK334" i="11"/>
  <c r="AI334" i="11"/>
  <c r="AK333" i="11"/>
  <c r="AI333" i="11"/>
  <c r="AK332" i="11"/>
  <c r="AI332" i="11"/>
  <c r="AK331" i="11"/>
  <c r="AI331" i="11"/>
  <c r="AK330" i="11"/>
  <c r="AI330" i="11"/>
  <c r="AK329" i="11"/>
  <c r="AI329" i="11"/>
  <c r="AK328" i="11"/>
  <c r="AI328" i="11"/>
  <c r="AK327" i="11"/>
  <c r="AI327" i="11"/>
  <c r="AK326" i="11"/>
  <c r="AI326" i="11"/>
  <c r="AK325" i="11"/>
  <c r="AI325" i="11"/>
  <c r="AK324" i="11"/>
  <c r="AI324" i="11"/>
  <c r="AK323" i="11"/>
  <c r="AI323" i="11"/>
  <c r="AK322" i="11"/>
  <c r="AI322" i="11"/>
  <c r="AK321" i="11"/>
  <c r="AI321" i="11"/>
  <c r="AK320" i="11"/>
  <c r="AI320" i="11"/>
  <c r="AK319" i="11"/>
  <c r="AI319" i="11"/>
  <c r="AK318" i="11"/>
  <c r="AI318" i="11"/>
  <c r="AK317" i="11"/>
  <c r="AI317" i="11"/>
  <c r="AK316" i="11"/>
  <c r="AI316" i="11"/>
  <c r="AK315" i="11"/>
  <c r="AI315" i="11"/>
  <c r="AK314" i="11"/>
  <c r="AI314" i="11"/>
  <c r="AK313" i="11"/>
  <c r="AI313" i="11"/>
  <c r="AK312" i="11"/>
  <c r="AI312" i="11"/>
  <c r="AK311" i="11"/>
  <c r="AI311" i="11"/>
  <c r="AK310" i="11"/>
  <c r="AI310" i="11"/>
  <c r="AK309" i="11"/>
  <c r="AI309" i="11"/>
  <c r="AK308" i="11"/>
  <c r="AI308" i="11"/>
  <c r="AK307" i="11"/>
  <c r="AI307" i="11"/>
  <c r="AK306" i="11"/>
  <c r="AI306" i="11"/>
  <c r="AK305" i="11"/>
  <c r="AI305" i="11"/>
  <c r="AK304" i="11"/>
  <c r="AI304" i="11"/>
  <c r="AK303" i="11"/>
  <c r="AI303" i="11"/>
  <c r="AK302" i="11"/>
  <c r="AI302" i="11"/>
  <c r="AK301" i="11"/>
  <c r="AI301" i="11"/>
  <c r="AK300" i="11"/>
  <c r="AI300" i="11"/>
  <c r="AK299" i="11"/>
  <c r="AI299" i="11"/>
  <c r="AK298" i="11"/>
  <c r="AI298" i="11"/>
  <c r="AK297" i="11"/>
  <c r="AI297" i="11"/>
  <c r="AK296" i="11"/>
  <c r="AI296" i="11"/>
  <c r="AK295" i="11"/>
  <c r="AI295" i="11"/>
  <c r="AK294" i="11"/>
  <c r="AI294" i="11"/>
  <c r="AK293" i="11"/>
  <c r="AI293" i="11"/>
  <c r="AK292" i="11"/>
  <c r="AI292" i="11"/>
  <c r="AK291" i="11"/>
  <c r="AI291" i="11"/>
  <c r="AK290" i="11"/>
  <c r="AI290" i="11"/>
  <c r="AK289" i="11"/>
  <c r="AI289" i="11"/>
  <c r="AK288" i="11"/>
  <c r="AI288" i="11"/>
  <c r="AK287" i="11"/>
  <c r="AI287" i="11"/>
  <c r="AK286" i="11"/>
  <c r="AI286" i="11"/>
  <c r="AK285" i="11"/>
  <c r="AI285" i="11"/>
  <c r="AK284" i="11"/>
  <c r="AI284" i="11"/>
  <c r="AK283" i="11"/>
  <c r="AI283" i="11"/>
  <c r="AK282" i="11"/>
  <c r="AI282" i="11"/>
  <c r="AK281" i="11"/>
  <c r="AI281" i="11"/>
  <c r="AK280" i="11"/>
  <c r="AI280" i="11"/>
  <c r="AK279" i="11"/>
  <c r="AI279" i="11"/>
  <c r="AK278" i="11"/>
  <c r="AI278" i="11"/>
  <c r="AK277" i="11"/>
  <c r="AI277" i="11"/>
  <c r="AK276" i="11"/>
  <c r="AI276" i="11"/>
  <c r="AK275" i="11"/>
  <c r="AI275" i="11"/>
  <c r="AK274" i="11"/>
  <c r="AI274" i="11"/>
  <c r="AK273" i="11"/>
  <c r="AI273" i="11"/>
  <c r="AK272" i="11"/>
  <c r="AI272" i="11"/>
  <c r="AK271" i="11"/>
  <c r="AI271" i="11"/>
  <c r="AK270" i="11"/>
  <c r="AI270" i="11"/>
  <c r="AK269" i="11"/>
  <c r="AI269" i="11"/>
  <c r="AK268" i="11"/>
  <c r="AI268" i="11"/>
  <c r="AK267" i="11"/>
  <c r="AI267" i="11"/>
  <c r="AK266" i="11"/>
  <c r="AI266" i="11"/>
  <c r="AK265" i="11"/>
  <c r="AI265" i="11"/>
  <c r="AK264" i="11"/>
  <c r="AI264" i="11"/>
  <c r="AK263" i="11"/>
  <c r="AI263" i="11"/>
  <c r="AK262" i="11"/>
  <c r="AI262" i="11"/>
  <c r="AK261" i="11"/>
  <c r="AI261" i="11"/>
  <c r="AK260" i="11"/>
  <c r="AI260" i="11"/>
  <c r="AK259" i="11"/>
  <c r="AI259" i="11"/>
  <c r="AK258" i="11"/>
  <c r="AI258" i="11"/>
  <c r="AK257" i="11"/>
  <c r="AI257" i="11"/>
  <c r="AK256" i="11"/>
  <c r="AI256" i="11"/>
  <c r="AK255" i="11"/>
  <c r="AI255" i="11"/>
  <c r="AK254" i="11"/>
  <c r="AI254" i="11"/>
  <c r="AK253" i="11"/>
  <c r="AI253" i="11"/>
  <c r="AK252" i="11"/>
  <c r="AI252" i="11"/>
  <c r="AK251" i="11"/>
  <c r="AI251" i="11"/>
  <c r="AK250" i="11"/>
  <c r="AI250" i="11"/>
  <c r="AK249" i="11"/>
  <c r="AI249" i="11"/>
  <c r="AK248" i="11"/>
  <c r="AI248" i="11"/>
  <c r="AK247" i="11"/>
  <c r="AI247" i="11"/>
  <c r="AK246" i="11"/>
  <c r="AI246" i="11"/>
  <c r="AK245" i="11"/>
  <c r="AI245" i="11"/>
  <c r="AK244" i="11"/>
  <c r="AI244" i="11"/>
  <c r="AK243" i="11"/>
  <c r="AI243" i="11"/>
  <c r="AK242" i="11"/>
  <c r="AI242" i="11"/>
  <c r="AK241" i="11"/>
  <c r="AI241" i="11"/>
  <c r="AK240" i="11"/>
  <c r="AI240" i="11"/>
  <c r="AK239" i="11"/>
  <c r="AI239" i="11"/>
  <c r="AK238" i="11"/>
  <c r="AI238" i="11"/>
  <c r="AK237" i="11"/>
  <c r="AI237" i="11"/>
  <c r="AK236" i="11"/>
  <c r="AI236" i="11"/>
  <c r="AK235" i="11"/>
  <c r="AI235" i="11"/>
  <c r="AK234" i="11"/>
  <c r="AI234" i="11"/>
  <c r="AK233" i="11"/>
  <c r="AI233" i="11"/>
  <c r="AK232" i="11"/>
  <c r="AI232" i="11"/>
  <c r="AK231" i="11"/>
  <c r="AI231" i="11"/>
  <c r="AK230" i="11"/>
  <c r="AI230" i="11"/>
  <c r="AK229" i="11"/>
  <c r="AI229" i="11"/>
  <c r="AK228" i="11"/>
  <c r="AI228" i="11"/>
  <c r="AK227" i="11"/>
  <c r="AI227" i="11"/>
  <c r="AK226" i="11"/>
  <c r="AI226" i="11"/>
  <c r="AK225" i="11"/>
  <c r="AI225" i="11"/>
  <c r="AK224" i="11"/>
  <c r="AI224" i="11"/>
  <c r="AK223" i="11"/>
  <c r="AI223" i="11"/>
  <c r="AK222" i="11"/>
  <c r="AI222" i="11"/>
  <c r="AK221" i="11"/>
  <c r="AI221" i="11"/>
  <c r="AK220" i="11"/>
  <c r="AI220" i="11"/>
  <c r="AK219" i="11"/>
  <c r="AI219" i="11"/>
  <c r="AK218" i="11"/>
  <c r="AI218" i="11"/>
  <c r="AK217" i="11"/>
  <c r="AI217" i="11"/>
  <c r="AK216" i="11"/>
  <c r="AI216" i="11"/>
  <c r="AK215" i="11"/>
  <c r="AI215" i="11"/>
  <c r="AK214" i="11"/>
  <c r="AI214" i="11"/>
  <c r="AK213" i="11"/>
  <c r="AI213" i="11"/>
  <c r="AK212" i="11"/>
  <c r="AI212" i="11"/>
  <c r="AK211" i="11"/>
  <c r="AI211" i="11"/>
  <c r="AK210" i="11"/>
  <c r="AI210" i="11"/>
  <c r="AK209" i="11"/>
  <c r="AI209" i="11"/>
  <c r="AK208" i="11"/>
  <c r="AI208" i="11"/>
  <c r="AK207" i="11"/>
  <c r="AI207" i="11"/>
  <c r="AK206" i="11"/>
  <c r="AI206" i="11"/>
  <c r="AK205" i="11"/>
  <c r="AI205" i="11"/>
  <c r="AK204" i="11"/>
  <c r="AI204" i="11"/>
  <c r="AK203" i="11"/>
  <c r="AI203" i="11"/>
  <c r="AK202" i="11"/>
  <c r="AI202" i="11"/>
  <c r="AK201" i="11"/>
  <c r="AI201" i="11"/>
  <c r="AK200" i="11"/>
  <c r="AI200" i="11"/>
  <c r="AK199" i="11"/>
  <c r="AI199" i="11"/>
  <c r="AK198" i="11"/>
  <c r="AI198" i="11"/>
  <c r="AK197" i="11"/>
  <c r="AI197" i="11"/>
  <c r="AK196" i="11"/>
  <c r="AI196" i="11"/>
  <c r="AK195" i="11"/>
  <c r="AI195" i="11"/>
  <c r="AK194" i="11"/>
  <c r="AI194" i="11"/>
  <c r="AK193" i="11"/>
  <c r="AI193" i="11"/>
  <c r="AK192" i="11"/>
  <c r="AI192" i="11"/>
  <c r="AK191" i="11"/>
  <c r="AI191" i="11"/>
  <c r="AK190" i="11"/>
  <c r="AI190" i="11"/>
  <c r="AK189" i="11"/>
  <c r="AI189" i="11"/>
  <c r="AK188" i="11"/>
  <c r="AI188" i="11"/>
  <c r="AK187" i="11"/>
  <c r="AI187" i="11"/>
  <c r="AK186" i="11"/>
  <c r="AI186" i="11"/>
  <c r="AK185" i="11"/>
  <c r="AI185" i="11"/>
  <c r="AK184" i="11"/>
  <c r="AI184" i="11"/>
  <c r="AK183" i="11"/>
  <c r="AI183" i="11"/>
  <c r="AK182" i="11"/>
  <c r="AI182" i="11"/>
  <c r="AK181" i="11"/>
  <c r="AI181" i="11"/>
  <c r="AK180" i="11"/>
  <c r="AI180" i="11"/>
  <c r="AK179" i="11"/>
  <c r="AI179" i="11"/>
  <c r="AK178" i="11"/>
  <c r="AI178" i="11"/>
  <c r="AK177" i="11"/>
  <c r="AI177" i="11"/>
  <c r="AK176" i="11"/>
  <c r="AI176" i="11"/>
  <c r="AK175" i="11"/>
  <c r="AI175" i="11"/>
  <c r="AK174" i="11"/>
  <c r="AI174" i="11"/>
  <c r="AK173" i="11"/>
  <c r="AI173" i="11"/>
  <c r="AK172" i="11"/>
  <c r="AI172" i="11"/>
  <c r="AK171" i="11"/>
  <c r="AI171" i="11"/>
  <c r="AK170" i="11"/>
  <c r="AI170" i="11"/>
  <c r="AK169" i="11"/>
  <c r="AI169" i="11"/>
  <c r="AK168" i="11"/>
  <c r="AI168" i="11"/>
  <c r="AK167" i="11"/>
  <c r="AI167" i="11"/>
  <c r="AK166" i="11"/>
  <c r="AI166" i="11"/>
  <c r="AK165" i="11"/>
  <c r="AI165" i="11"/>
  <c r="AK164" i="11"/>
  <c r="AI164" i="11"/>
  <c r="AK163" i="11"/>
  <c r="AI163" i="11"/>
  <c r="AK162" i="11"/>
  <c r="AI162" i="11"/>
  <c r="AK161" i="11"/>
  <c r="AI161" i="11"/>
  <c r="AK160" i="11"/>
  <c r="AI160" i="11"/>
  <c r="AK159" i="11"/>
  <c r="AI159" i="11"/>
  <c r="AK158" i="11"/>
  <c r="AI158" i="11"/>
  <c r="AK157" i="11"/>
  <c r="AI157" i="11"/>
  <c r="AK156" i="11"/>
  <c r="AI156" i="11"/>
  <c r="AK155" i="11"/>
  <c r="AI155" i="11"/>
  <c r="AK154" i="11"/>
  <c r="AI154" i="11"/>
  <c r="AK153" i="11"/>
  <c r="AI153" i="11"/>
  <c r="AK152" i="11"/>
  <c r="AI152" i="11"/>
  <c r="AK151" i="11"/>
  <c r="AI151" i="11"/>
  <c r="AK150" i="11"/>
  <c r="AI150" i="11"/>
  <c r="AK149" i="11"/>
  <c r="AI149" i="11"/>
  <c r="AK148" i="11"/>
  <c r="AI148" i="11"/>
  <c r="AK147" i="11"/>
  <c r="AI147" i="11"/>
  <c r="AK146" i="11"/>
  <c r="AI146" i="11"/>
  <c r="AK145" i="11"/>
  <c r="AI145" i="11"/>
  <c r="AK144" i="11"/>
  <c r="AI144" i="11"/>
  <c r="AK143" i="11"/>
  <c r="AI143" i="11"/>
  <c r="AK142" i="11"/>
  <c r="AI142" i="11"/>
  <c r="AK141" i="11"/>
  <c r="AI141" i="11"/>
  <c r="AK140" i="11"/>
  <c r="AI140" i="11"/>
  <c r="AK139" i="11"/>
  <c r="AI139" i="11"/>
  <c r="AK138" i="11"/>
  <c r="AI138" i="11"/>
  <c r="AK137" i="11"/>
  <c r="AI137" i="11"/>
  <c r="AK136" i="11"/>
  <c r="AI136" i="11"/>
  <c r="AK135" i="11"/>
  <c r="AI135" i="11"/>
  <c r="AK134" i="11"/>
  <c r="AI134" i="11"/>
  <c r="AK133" i="11"/>
  <c r="AI133" i="11"/>
  <c r="AK132" i="11"/>
  <c r="AI132" i="11"/>
  <c r="AK131" i="11"/>
  <c r="AI131" i="11"/>
  <c r="AK130" i="11"/>
  <c r="AI130" i="11"/>
  <c r="AK129" i="11"/>
  <c r="AI129" i="11"/>
  <c r="AK128" i="11"/>
  <c r="AI128" i="11"/>
  <c r="AK127" i="11"/>
  <c r="AI127" i="11"/>
  <c r="AK126" i="11"/>
  <c r="AI126" i="11"/>
  <c r="AK125" i="11"/>
  <c r="AI125" i="11"/>
  <c r="AK124" i="11"/>
  <c r="AI124" i="11"/>
  <c r="AK123" i="11"/>
  <c r="AI123" i="11"/>
  <c r="AK122" i="11"/>
  <c r="AI122" i="11"/>
  <c r="AK121" i="11"/>
  <c r="AI121" i="11"/>
  <c r="AK120" i="11"/>
  <c r="AI120" i="11"/>
  <c r="AK119" i="11"/>
  <c r="AI119" i="11"/>
  <c r="AK118" i="11"/>
  <c r="AI118" i="11"/>
  <c r="AK117" i="11"/>
  <c r="AI117" i="11"/>
  <c r="AK116" i="11"/>
  <c r="AI116" i="11"/>
  <c r="AK115" i="11"/>
  <c r="AI115" i="11"/>
  <c r="AK114" i="11"/>
  <c r="AI114" i="11"/>
  <c r="AK113" i="11"/>
  <c r="AI113" i="11"/>
  <c r="AK112" i="11"/>
  <c r="AI112" i="11"/>
  <c r="AK111" i="11"/>
  <c r="AI111" i="11"/>
  <c r="AK110" i="11"/>
  <c r="AI110" i="11"/>
  <c r="AK109" i="11"/>
  <c r="AI109" i="11"/>
  <c r="AK108" i="11"/>
  <c r="AI108" i="11"/>
  <c r="AK107" i="11"/>
  <c r="AI107" i="11"/>
  <c r="AK106" i="11"/>
  <c r="AI106" i="11"/>
  <c r="AK105" i="11"/>
  <c r="AI105" i="11"/>
  <c r="AK104" i="11"/>
  <c r="AI104" i="11"/>
  <c r="AK103" i="11"/>
  <c r="AI103" i="11"/>
  <c r="AK102" i="11"/>
  <c r="AI102" i="11"/>
  <c r="AK101" i="11"/>
  <c r="AI101" i="11"/>
  <c r="AK100" i="11"/>
  <c r="AI100" i="11"/>
  <c r="AK99" i="11"/>
  <c r="AI99" i="11"/>
  <c r="AK98" i="11"/>
  <c r="AI98" i="11"/>
  <c r="AK97" i="11"/>
  <c r="AI97" i="11"/>
  <c r="AK96" i="11"/>
  <c r="AI96" i="11"/>
  <c r="AK95" i="11"/>
  <c r="AI95" i="11"/>
  <c r="AK94" i="11"/>
  <c r="AI94" i="11"/>
  <c r="AK93" i="11"/>
  <c r="AI93" i="11"/>
  <c r="AK92" i="11"/>
  <c r="AI92" i="11"/>
  <c r="AK91" i="11"/>
  <c r="AI91" i="11"/>
  <c r="AK90" i="11"/>
  <c r="AI90" i="11"/>
  <c r="AK89" i="11"/>
  <c r="AI89" i="11"/>
  <c r="AK88" i="11"/>
  <c r="AI88" i="11"/>
  <c r="AK87" i="11"/>
  <c r="AI87" i="11"/>
  <c r="AK86" i="11"/>
  <c r="AI86" i="11"/>
  <c r="AK85" i="11"/>
  <c r="AI85" i="11"/>
  <c r="AK84" i="11"/>
  <c r="AI84" i="11"/>
  <c r="AK83" i="11"/>
  <c r="AI83" i="11"/>
  <c r="AK82" i="11"/>
  <c r="AI82" i="11"/>
  <c r="AK81" i="11"/>
  <c r="AI81" i="11"/>
  <c r="AK80" i="11"/>
  <c r="AI80" i="11"/>
  <c r="AK79" i="11"/>
  <c r="AI79" i="11"/>
  <c r="AK78" i="11"/>
  <c r="AI78" i="11"/>
  <c r="AK77" i="11"/>
  <c r="AI77" i="11"/>
  <c r="AK76" i="11"/>
  <c r="AI76" i="11"/>
  <c r="AK75" i="11"/>
  <c r="AI75" i="11"/>
  <c r="AK74" i="11"/>
  <c r="AI74" i="11"/>
  <c r="AK73" i="11"/>
  <c r="AI73" i="11"/>
  <c r="AK72" i="11"/>
  <c r="AI72" i="11"/>
  <c r="AK71" i="11"/>
  <c r="AI71" i="11"/>
  <c r="AK70" i="11"/>
  <c r="AI70" i="11"/>
  <c r="AK69" i="11"/>
  <c r="AI69" i="11"/>
  <c r="AK68" i="11"/>
  <c r="AI68" i="11"/>
  <c r="AK67" i="11"/>
  <c r="AI67" i="11"/>
  <c r="AK66" i="11"/>
  <c r="AI66" i="11"/>
  <c r="AK65" i="11"/>
  <c r="AI65" i="11"/>
  <c r="AK64" i="11"/>
  <c r="AI64" i="11"/>
  <c r="AK63" i="11"/>
  <c r="AI63" i="11"/>
  <c r="AK62" i="11"/>
  <c r="AI62" i="11"/>
  <c r="AK61" i="11"/>
  <c r="AI61" i="11"/>
  <c r="AK60" i="11"/>
  <c r="AI60" i="11"/>
  <c r="AK59" i="11"/>
  <c r="AI59" i="11"/>
  <c r="AK58" i="11"/>
  <c r="AI58" i="11"/>
  <c r="AK57" i="11"/>
  <c r="AI57" i="11"/>
  <c r="AK56" i="11"/>
  <c r="AI56" i="11"/>
  <c r="AK55" i="11"/>
  <c r="AI55" i="11"/>
  <c r="AK54" i="11"/>
  <c r="AI54" i="11"/>
  <c r="AK53" i="11"/>
  <c r="AI53" i="11"/>
  <c r="AK52" i="11"/>
  <c r="AI52" i="11"/>
  <c r="AK51" i="11"/>
  <c r="AI51" i="11"/>
  <c r="AK50" i="11"/>
  <c r="AI50" i="11"/>
  <c r="AK49" i="11"/>
  <c r="AI49" i="11"/>
  <c r="AK48" i="11"/>
  <c r="AI48" i="11"/>
  <c r="AK47" i="11"/>
  <c r="AI47" i="11"/>
  <c r="AK46" i="11"/>
  <c r="AI46" i="11"/>
  <c r="AI45" i="11"/>
  <c r="AK44" i="11"/>
  <c r="AI44" i="11"/>
  <c r="AK43" i="11"/>
  <c r="AI43" i="11"/>
  <c r="AK42" i="11"/>
  <c r="AI42" i="11"/>
  <c r="AK41" i="11"/>
  <c r="AI41" i="11"/>
  <c r="AK40" i="11"/>
  <c r="AI40" i="11"/>
  <c r="AK39" i="11"/>
  <c r="AI39" i="11"/>
  <c r="AK38" i="11"/>
  <c r="AI38" i="11"/>
  <c r="AK37" i="11"/>
  <c r="AI37" i="11"/>
  <c r="AK36" i="11"/>
  <c r="AI36" i="11"/>
  <c r="AK35" i="11"/>
  <c r="AI35" i="11"/>
  <c r="AK34" i="11"/>
  <c r="AI34" i="11"/>
  <c r="AK33" i="11"/>
  <c r="AI33" i="11"/>
  <c r="AK32" i="11"/>
  <c r="AI32" i="11"/>
  <c r="AK31" i="11"/>
  <c r="AI31" i="11"/>
  <c r="AI30" i="11"/>
  <c r="AK29" i="11"/>
  <c r="AI29" i="11"/>
  <c r="AK28" i="11"/>
  <c r="AI28" i="11"/>
  <c r="AK27" i="11"/>
  <c r="AI27" i="11"/>
  <c r="AK26" i="11"/>
  <c r="AI26" i="11"/>
  <c r="AK25" i="11"/>
  <c r="AI25" i="11"/>
  <c r="AK24" i="11"/>
  <c r="AI24" i="11"/>
  <c r="AK23" i="11"/>
  <c r="AI23" i="11"/>
  <c r="AK22" i="11"/>
  <c r="AI22" i="11"/>
  <c r="AK21" i="11"/>
  <c r="AI21" i="11"/>
  <c r="AK20" i="11"/>
  <c r="AI20" i="11"/>
  <c r="AK19" i="11"/>
  <c r="AI19" i="11"/>
  <c r="AK18" i="11"/>
  <c r="AI18" i="11"/>
  <c r="AK17" i="11"/>
  <c r="AI17" i="11"/>
  <c r="AK16" i="11"/>
  <c r="AI16" i="11"/>
  <c r="AK15" i="11"/>
  <c r="AI15" i="11"/>
  <c r="AK14" i="11"/>
  <c r="AI14" i="11"/>
  <c r="AK13" i="11"/>
  <c r="AI13" i="11"/>
  <c r="AJ12" i="11"/>
  <c r="AH12" i="11"/>
  <c r="O10" i="7"/>
  <c r="AF135" i="11"/>
  <c r="AF134" i="11"/>
  <c r="AF133" i="11"/>
  <c r="AF132" i="11"/>
  <c r="AF131" i="11"/>
  <c r="AF130" i="11"/>
  <c r="AF129" i="11"/>
  <c r="AF128" i="11"/>
  <c r="AF127" i="11"/>
  <c r="AF126" i="11"/>
  <c r="AD126" i="11"/>
  <c r="AF125" i="11"/>
  <c r="AD125" i="11"/>
  <c r="AF124" i="11"/>
  <c r="AD124" i="11"/>
  <c r="AF123" i="11"/>
  <c r="AD123" i="11"/>
  <c r="AF122" i="11"/>
  <c r="AD122" i="11"/>
  <c r="AF121" i="11"/>
  <c r="AD121" i="11"/>
  <c r="AF120" i="11"/>
  <c r="AD120" i="11"/>
  <c r="AF119" i="11"/>
  <c r="AD119" i="11"/>
  <c r="AF118" i="11"/>
  <c r="AD118" i="11"/>
  <c r="AF117" i="11"/>
  <c r="AD117" i="11"/>
  <c r="AF116" i="11"/>
  <c r="AD116" i="11"/>
  <c r="AF115" i="11"/>
  <c r="AD115" i="11"/>
  <c r="AF114" i="11"/>
  <c r="AD114" i="11"/>
  <c r="AF113" i="11"/>
  <c r="AD113" i="11"/>
  <c r="AF112" i="11"/>
  <c r="AD112" i="11"/>
  <c r="AF111" i="11"/>
  <c r="AD111" i="11"/>
  <c r="AF110" i="11"/>
  <c r="AD110" i="11"/>
  <c r="AF109" i="11"/>
  <c r="AD109" i="11"/>
  <c r="AF108" i="11"/>
  <c r="AD108" i="11"/>
  <c r="AF107" i="11"/>
  <c r="AD107" i="11"/>
  <c r="AF106" i="11"/>
  <c r="AD106" i="11"/>
  <c r="AF105" i="11"/>
  <c r="AD105" i="11"/>
  <c r="AF104" i="11"/>
  <c r="AD104" i="11"/>
  <c r="AF103" i="11"/>
  <c r="AD103" i="11"/>
  <c r="AF102" i="11"/>
  <c r="AD102" i="11"/>
  <c r="AF101" i="11"/>
  <c r="AD101" i="11"/>
  <c r="AF100" i="11"/>
  <c r="AD100" i="11"/>
  <c r="AF99" i="11"/>
  <c r="AD99" i="11"/>
  <c r="AF98" i="11"/>
  <c r="AD98" i="11"/>
  <c r="AF97" i="11"/>
  <c r="AD97" i="11"/>
  <c r="AF96" i="11"/>
  <c r="AD96" i="11"/>
  <c r="AF95" i="11"/>
  <c r="AD95" i="11"/>
  <c r="AF94" i="11"/>
  <c r="AD94" i="11"/>
  <c r="AF93" i="11"/>
  <c r="AD93" i="11"/>
  <c r="AF92" i="11"/>
  <c r="AD92" i="11"/>
  <c r="AF91" i="11"/>
  <c r="AD91" i="11"/>
  <c r="AF90" i="11"/>
  <c r="AD90" i="11"/>
  <c r="L90" i="11"/>
  <c r="AF89" i="11"/>
  <c r="AD89" i="11"/>
  <c r="L89" i="11"/>
  <c r="J89" i="11"/>
  <c r="AF88" i="11"/>
  <c r="AD88" i="11"/>
  <c r="L88" i="11"/>
  <c r="J88" i="11"/>
  <c r="AF87" i="11"/>
  <c r="AD87" i="11"/>
  <c r="L87" i="11"/>
  <c r="J87" i="11"/>
  <c r="AF86" i="11"/>
  <c r="AD86" i="11"/>
  <c r="L86" i="11"/>
  <c r="J86" i="11"/>
  <c r="AF85" i="11"/>
  <c r="AD85" i="11"/>
  <c r="L85" i="11"/>
  <c r="J85" i="11"/>
  <c r="AF84" i="11"/>
  <c r="AD84" i="11"/>
  <c r="L84" i="11"/>
  <c r="J84" i="11"/>
  <c r="AF83" i="11"/>
  <c r="AD83" i="11"/>
  <c r="L83" i="11"/>
  <c r="J83" i="11"/>
  <c r="AF82" i="11"/>
  <c r="AD82" i="11"/>
  <c r="L82" i="11"/>
  <c r="J82" i="11"/>
  <c r="AF81" i="11"/>
  <c r="AD81" i="11"/>
  <c r="L81" i="11"/>
  <c r="J81" i="11"/>
  <c r="AF80" i="11"/>
  <c r="AD80" i="11"/>
  <c r="L80" i="11"/>
  <c r="J80" i="11"/>
  <c r="AF79" i="11"/>
  <c r="AD79" i="11"/>
  <c r="L79" i="11"/>
  <c r="J79" i="11"/>
  <c r="AF78" i="11"/>
  <c r="AD78" i="11"/>
  <c r="L78" i="11"/>
  <c r="J78" i="11"/>
  <c r="AF77" i="11"/>
  <c r="AD77" i="11"/>
  <c r="L77" i="11"/>
  <c r="J77" i="11"/>
  <c r="AF76" i="11"/>
  <c r="AD76" i="11"/>
  <c r="L76" i="11"/>
  <c r="J76" i="11"/>
  <c r="AF75" i="11"/>
  <c r="AD75" i="11"/>
  <c r="L75" i="11"/>
  <c r="J75" i="11"/>
  <c r="AF74" i="11"/>
  <c r="AD74" i="11"/>
  <c r="L74" i="11"/>
  <c r="J74" i="11"/>
  <c r="AF73" i="11"/>
  <c r="AD73" i="11"/>
  <c r="L73" i="11"/>
  <c r="J73" i="11"/>
  <c r="AF72" i="11"/>
  <c r="AD72" i="11"/>
  <c r="L72" i="11"/>
  <c r="J72" i="11"/>
  <c r="AF71" i="11"/>
  <c r="AD71" i="11"/>
  <c r="L71" i="11"/>
  <c r="J71" i="11"/>
  <c r="AF70" i="11"/>
  <c r="AD70" i="11"/>
  <c r="L70" i="11"/>
  <c r="J70" i="11"/>
  <c r="AF69" i="11"/>
  <c r="AD69" i="11"/>
  <c r="L69" i="11"/>
  <c r="J69" i="11"/>
  <c r="AF68" i="11"/>
  <c r="AD68" i="11"/>
  <c r="L68" i="11"/>
  <c r="J68" i="11"/>
  <c r="AF67" i="11"/>
  <c r="AD67" i="11"/>
  <c r="L67" i="11"/>
  <c r="J67" i="11"/>
  <c r="AF66" i="11"/>
  <c r="AD66" i="11"/>
  <c r="L66" i="11"/>
  <c r="J66" i="11"/>
  <c r="AF65" i="11"/>
  <c r="AD65" i="11"/>
  <c r="L65" i="11"/>
  <c r="J65" i="11"/>
  <c r="AF64" i="11"/>
  <c r="AD64" i="11"/>
  <c r="L64" i="11"/>
  <c r="J64" i="11"/>
  <c r="AF63" i="11"/>
  <c r="AD63" i="11"/>
  <c r="L63" i="11"/>
  <c r="J63" i="11"/>
  <c r="AF62" i="11"/>
  <c r="AD62" i="11"/>
  <c r="L62" i="11"/>
  <c r="J62" i="11"/>
  <c r="AF61" i="11"/>
  <c r="AD61" i="11"/>
  <c r="L61" i="11"/>
  <c r="J61" i="11"/>
  <c r="AF60" i="11"/>
  <c r="AD60" i="11"/>
  <c r="L60" i="11"/>
  <c r="J60" i="11"/>
  <c r="AF59" i="11"/>
  <c r="AD59" i="11"/>
  <c r="L59" i="11"/>
  <c r="J59" i="11"/>
  <c r="AF58" i="11"/>
  <c r="AD58" i="11"/>
  <c r="L58" i="11"/>
  <c r="J58" i="11"/>
  <c r="AF57" i="11"/>
  <c r="AD57" i="11"/>
  <c r="L57" i="11"/>
  <c r="J57" i="11"/>
  <c r="AF56" i="11"/>
  <c r="AD56" i="11"/>
  <c r="L56" i="11"/>
  <c r="J56" i="11"/>
  <c r="AF55" i="11"/>
  <c r="AD55" i="11"/>
  <c r="L55" i="11"/>
  <c r="J55" i="11"/>
  <c r="AF54" i="11"/>
  <c r="AD54" i="11"/>
  <c r="L54" i="11"/>
  <c r="J54" i="11"/>
  <c r="AF53" i="11"/>
  <c r="AD53" i="11"/>
  <c r="L53" i="11"/>
  <c r="J53" i="11"/>
  <c r="AF52" i="11"/>
  <c r="AD52" i="11"/>
  <c r="L52" i="11"/>
  <c r="J52" i="11"/>
  <c r="AF51" i="11"/>
  <c r="AD51" i="11"/>
  <c r="L51" i="11"/>
  <c r="J51" i="11"/>
  <c r="AF50" i="11"/>
  <c r="AD50" i="11"/>
  <c r="L50" i="11"/>
  <c r="J50" i="11"/>
  <c r="AF49" i="11"/>
  <c r="AD49" i="11"/>
  <c r="AA49" i="11"/>
  <c r="Y49" i="11"/>
  <c r="L49" i="11"/>
  <c r="J49" i="11"/>
  <c r="AF48" i="11"/>
  <c r="AD48" i="11"/>
  <c r="AA48" i="11"/>
  <c r="Y48" i="11"/>
  <c r="L48" i="11"/>
  <c r="J48" i="11"/>
  <c r="AF47" i="11"/>
  <c r="AD47" i="11"/>
  <c r="AA47" i="11"/>
  <c r="Y47" i="11"/>
  <c r="L47" i="11"/>
  <c r="J47" i="11"/>
  <c r="AF46" i="11"/>
  <c r="AD46" i="11"/>
  <c r="AA46" i="11"/>
  <c r="Y46" i="11"/>
  <c r="L46" i="11"/>
  <c r="J46" i="11"/>
  <c r="AF45" i="11"/>
  <c r="AD45" i="11"/>
  <c r="AA45" i="11"/>
  <c r="Y45" i="11"/>
  <c r="L45" i="11"/>
  <c r="J45" i="11"/>
  <c r="AF44" i="11"/>
  <c r="AD44" i="11"/>
  <c r="AA44" i="11"/>
  <c r="Y44" i="11"/>
  <c r="L44" i="11"/>
  <c r="J44" i="11"/>
  <c r="AF43" i="11"/>
  <c r="AD43" i="11"/>
  <c r="AA43" i="11"/>
  <c r="Y43" i="11"/>
  <c r="L43" i="11"/>
  <c r="J43" i="11"/>
  <c r="AF42" i="11"/>
  <c r="AD42" i="11"/>
  <c r="AA42" i="11"/>
  <c r="Y42" i="11"/>
  <c r="L42" i="11"/>
  <c r="J42" i="11"/>
  <c r="AF41" i="11"/>
  <c r="AD41" i="11"/>
  <c r="AA41" i="11"/>
  <c r="Y41" i="11"/>
  <c r="L41" i="11"/>
  <c r="J41" i="11"/>
  <c r="AF40" i="11"/>
  <c r="AD40" i="11"/>
  <c r="AA40" i="11"/>
  <c r="Y40" i="11"/>
  <c r="L40" i="11"/>
  <c r="J40" i="11"/>
  <c r="AF39" i="11"/>
  <c r="AD39" i="11"/>
  <c r="AA39" i="11"/>
  <c r="Y39" i="11"/>
  <c r="Q39" i="11"/>
  <c r="O39" i="11"/>
  <c r="L39" i="11"/>
  <c r="J39" i="11"/>
  <c r="AF38" i="11"/>
  <c r="AD38" i="11"/>
  <c r="AA38" i="11"/>
  <c r="Y38" i="11"/>
  <c r="Q38" i="11"/>
  <c r="O38" i="11"/>
  <c r="L38" i="11"/>
  <c r="J38" i="11"/>
  <c r="AF37" i="11"/>
  <c r="AD37" i="11"/>
  <c r="AA37" i="11"/>
  <c r="Y37" i="11"/>
  <c r="Q37" i="11"/>
  <c r="O37" i="11"/>
  <c r="L37" i="11"/>
  <c r="J37" i="11"/>
  <c r="AF36" i="11"/>
  <c r="AD36" i="11"/>
  <c r="AA36" i="11"/>
  <c r="Y36" i="11"/>
  <c r="Q36" i="11"/>
  <c r="O36" i="11"/>
  <c r="L36" i="11"/>
  <c r="J36" i="11"/>
  <c r="AF35" i="11"/>
  <c r="AD35" i="11"/>
  <c r="AA35" i="11"/>
  <c r="Y35" i="11"/>
  <c r="Q35" i="11"/>
  <c r="O35" i="11"/>
  <c r="L35" i="11"/>
  <c r="J35" i="11"/>
  <c r="AF34" i="11"/>
  <c r="AD34" i="11"/>
  <c r="AA34" i="11"/>
  <c r="Y34" i="11"/>
  <c r="Q34" i="11"/>
  <c r="O34" i="11"/>
  <c r="L34" i="11"/>
  <c r="J34" i="11"/>
  <c r="AF33" i="11"/>
  <c r="AD33" i="11"/>
  <c r="AA33" i="11"/>
  <c r="Y33" i="11"/>
  <c r="Q33" i="11"/>
  <c r="O33" i="11"/>
  <c r="L33" i="11"/>
  <c r="J33" i="11"/>
  <c r="AF32" i="11"/>
  <c r="AD32" i="11"/>
  <c r="AA32" i="11"/>
  <c r="Y32" i="11"/>
  <c r="Q32" i="11"/>
  <c r="O32" i="11"/>
  <c r="L32" i="11"/>
  <c r="J32" i="11"/>
  <c r="AF31" i="11"/>
  <c r="AD31" i="11"/>
  <c r="AA31" i="11"/>
  <c r="Y31" i="11"/>
  <c r="Q31" i="11"/>
  <c r="O31" i="11"/>
  <c r="L31" i="11"/>
  <c r="J31" i="11"/>
  <c r="AF30" i="11"/>
  <c r="AD30" i="11"/>
  <c r="AA30" i="11"/>
  <c r="Y30" i="11"/>
  <c r="Q30" i="11"/>
  <c r="O30" i="11"/>
  <c r="L30" i="11"/>
  <c r="J30" i="11"/>
  <c r="AF29" i="11"/>
  <c r="AD29" i="11"/>
  <c r="AA29" i="11"/>
  <c r="Y29" i="11"/>
  <c r="Q29" i="11"/>
  <c r="O29" i="11"/>
  <c r="L29" i="11"/>
  <c r="J29" i="11"/>
  <c r="AF28" i="11"/>
  <c r="AD28" i="11"/>
  <c r="AA28" i="11"/>
  <c r="Y28" i="11"/>
  <c r="Q28" i="11"/>
  <c r="O28" i="11"/>
  <c r="L28" i="11"/>
  <c r="J28" i="11"/>
  <c r="AF27" i="11"/>
  <c r="AD27" i="11"/>
  <c r="AA27" i="11"/>
  <c r="Y27" i="11"/>
  <c r="Q27" i="11"/>
  <c r="O27" i="11"/>
  <c r="L27" i="11"/>
  <c r="J27" i="11"/>
  <c r="AF26" i="11"/>
  <c r="AD26" i="11"/>
  <c r="AA26" i="11"/>
  <c r="Y26" i="11"/>
  <c r="Q26" i="11"/>
  <c r="O26" i="11"/>
  <c r="L26" i="11"/>
  <c r="J26" i="11"/>
  <c r="AF25" i="11"/>
  <c r="AD25" i="11"/>
  <c r="AA25" i="11"/>
  <c r="Y25" i="11"/>
  <c r="Q25" i="11"/>
  <c r="O25" i="11"/>
  <c r="L25" i="11"/>
  <c r="J25" i="11"/>
  <c r="AF24" i="11"/>
  <c r="AD24" i="11"/>
  <c r="AA24" i="11"/>
  <c r="Y24" i="11"/>
  <c r="Q24" i="11"/>
  <c r="O24" i="11"/>
  <c r="L24" i="11"/>
  <c r="J24" i="11"/>
  <c r="AF23" i="11"/>
  <c r="AD23" i="11"/>
  <c r="AA23" i="11"/>
  <c r="Y23" i="11"/>
  <c r="Q23" i="11"/>
  <c r="O23" i="11"/>
  <c r="L23" i="11"/>
  <c r="J23" i="11"/>
  <c r="AF22" i="11"/>
  <c r="AD22" i="11"/>
  <c r="AA22" i="11"/>
  <c r="Y22" i="11"/>
  <c r="Q22" i="11"/>
  <c r="O22" i="11"/>
  <c r="L22" i="11"/>
  <c r="J22" i="11"/>
  <c r="AF21" i="11"/>
  <c r="AD21" i="11"/>
  <c r="AA21" i="11"/>
  <c r="Y21" i="11"/>
  <c r="Q21" i="11"/>
  <c r="O21" i="11"/>
  <c r="L21" i="11"/>
  <c r="J21" i="11"/>
  <c r="AF20" i="11"/>
  <c r="AD20" i="11"/>
  <c r="AA20" i="11"/>
  <c r="Y20" i="11"/>
  <c r="V20" i="11"/>
  <c r="Q20" i="11"/>
  <c r="O20" i="11"/>
  <c r="L20" i="11"/>
  <c r="J20" i="11"/>
  <c r="AF19" i="11"/>
  <c r="AD19" i="11"/>
  <c r="AA19" i="11"/>
  <c r="Y19" i="11"/>
  <c r="V19" i="11"/>
  <c r="T19" i="11"/>
  <c r="Q19" i="11"/>
  <c r="O19" i="11"/>
  <c r="L19" i="11"/>
  <c r="J19" i="11"/>
  <c r="AF18" i="11"/>
  <c r="AD18" i="11"/>
  <c r="AA18" i="11"/>
  <c r="Y18" i="11"/>
  <c r="V18" i="11"/>
  <c r="T18" i="11"/>
  <c r="Q18" i="11"/>
  <c r="O18" i="11"/>
  <c r="L18" i="11"/>
  <c r="J18" i="11"/>
  <c r="AF17" i="11"/>
  <c r="AD17" i="11"/>
  <c r="AA17" i="11"/>
  <c r="Y17" i="11"/>
  <c r="V17" i="11"/>
  <c r="T17" i="11"/>
  <c r="Q17" i="11"/>
  <c r="O17" i="11"/>
  <c r="L17" i="11"/>
  <c r="J17" i="11"/>
  <c r="AF16" i="11"/>
  <c r="AD16" i="11"/>
  <c r="AA16" i="11"/>
  <c r="Y16" i="11"/>
  <c r="V16" i="11"/>
  <c r="T16" i="11"/>
  <c r="Q16" i="11"/>
  <c r="O16" i="11"/>
  <c r="L16" i="11"/>
  <c r="J16" i="11"/>
  <c r="AF15" i="11"/>
  <c r="AD15" i="11"/>
  <c r="AA15" i="11"/>
  <c r="Y15" i="11"/>
  <c r="V15" i="11"/>
  <c r="T15" i="11"/>
  <c r="Q15" i="11"/>
  <c r="O15" i="11"/>
  <c r="L15" i="11"/>
  <c r="J15" i="11"/>
  <c r="AF14" i="11"/>
  <c r="AD14" i="11"/>
  <c r="AA14" i="11"/>
  <c r="Y14" i="11"/>
  <c r="V14" i="11"/>
  <c r="T14" i="11"/>
  <c r="Q14" i="11"/>
  <c r="O14" i="11"/>
  <c r="L14" i="11"/>
  <c r="J14" i="11"/>
  <c r="AF13" i="11"/>
  <c r="AD13" i="11"/>
  <c r="AA13" i="11"/>
  <c r="Y13" i="11"/>
  <c r="V13" i="11"/>
  <c r="T13" i="11"/>
  <c r="Q13" i="11"/>
  <c r="O13" i="11"/>
  <c r="L13" i="11"/>
  <c r="J13" i="11"/>
  <c r="AE12" i="11"/>
  <c r="AC12" i="11"/>
  <c r="Z12" i="11"/>
  <c r="X12" i="11"/>
  <c r="U12" i="11"/>
  <c r="S12" i="11"/>
  <c r="P12" i="11"/>
  <c r="N12" i="11"/>
  <c r="K12" i="11"/>
  <c r="I12" i="11"/>
  <c r="O9" i="7"/>
  <c r="O8" i="7"/>
  <c r="O4" i="7"/>
  <c r="G12" i="11" l="1"/>
  <c r="AI12" i="11"/>
  <c r="AK12" i="11"/>
  <c r="T12" i="11"/>
  <c r="O12" i="11"/>
  <c r="AD12" i="11"/>
  <c r="AA12" i="11"/>
  <c r="E12" i="11"/>
  <c r="V12" i="11"/>
  <c r="J12" i="11"/>
  <c r="L12" i="11"/>
  <c r="Q12" i="11"/>
  <c r="AF12" i="11"/>
  <c r="Y12" i="11"/>
</calcChain>
</file>

<file path=xl/sharedStrings.xml><?xml version="1.0" encoding="utf-8"?>
<sst xmlns="http://schemas.openxmlformats.org/spreadsheetml/2006/main" count="20103" uniqueCount="1422">
  <si>
    <t>Exposure</t>
  </si>
  <si>
    <t>Instruments' information in the UKB</t>
  </si>
  <si>
    <t>N</t>
  </si>
  <si>
    <t>Mean (SD) number of increasing alleles</t>
  </si>
  <si>
    <t xml:space="preserve">Coefficient (SE) </t>
  </si>
  <si>
    <t xml:space="preserve">Jones SE et. Al 2019; PMID: 30696823 </t>
  </si>
  <si>
    <t>NG</t>
  </si>
  <si>
    <t>Dashti HS et. Al 2019; PMID: 30846698</t>
  </si>
  <si>
    <t>7.2(1.1)</t>
  </si>
  <si>
    <t>0.015(0.0003)</t>
  </si>
  <si>
    <t>26.3(3.2)</t>
  </si>
  <si>
    <t>0.006(0.0002)</t>
  </si>
  <si>
    <t>Long sleep duration (&gt;=9hr vs 7-8hr sleep)</t>
  </si>
  <si>
    <t>4.1(1.4)</t>
  </si>
  <si>
    <t>0.006(0.0004)</t>
  </si>
  <si>
    <t xml:space="preserve">Jansen PR et. Al 2019; PMID: 30804565 </t>
  </si>
  <si>
    <t>242.9(10.2)</t>
  </si>
  <si>
    <t>Wang H et. Al; PMID: 31409809</t>
  </si>
  <si>
    <t>35.9(3.9)</t>
  </si>
  <si>
    <t>0.007(0.0002)</t>
  </si>
  <si>
    <t>-</t>
  </si>
  <si>
    <t>SNP: single-nucleotide polymorphism</t>
  </si>
  <si>
    <t>Sleep traits</t>
  </si>
  <si>
    <t>Chronotype</t>
  </si>
  <si>
    <t xml:space="preserve">Insomnia </t>
  </si>
  <si>
    <t>Napping</t>
  </si>
  <si>
    <t>SNP</t>
  </si>
  <si>
    <t>UK Biobank (n=335,976)</t>
  </si>
  <si>
    <t>Discovery GWAS (n=697,828)</t>
  </si>
  <si>
    <t>UK Biobank (n=335,198)</t>
  </si>
  <si>
    <t>Discovery GWAS (n=446,118)</t>
  </si>
  <si>
    <t>UK Biobank (n=309,510)</t>
  </si>
  <si>
    <t>Discovery GWAS (n=411,934)</t>
  </si>
  <si>
    <t>UK Biobank (n=255,764)</t>
  </si>
  <si>
    <t>Discovery GWAS (n=339,926)</t>
  </si>
  <si>
    <t>UK Biobank (n=336,766)</t>
  </si>
  <si>
    <t>Discovery GWAS (n=1,331,010)</t>
  </si>
  <si>
    <t>UK Biobank (n=335,852)</t>
  </si>
  <si>
    <t>Discovery GWAS (n=452,071)</t>
  </si>
  <si>
    <t>UK Biobank (n=336,872)</t>
  </si>
  <si>
    <t>Mean F statistics and Sum R2</t>
  </si>
  <si>
    <t>rs10058356</t>
  </si>
  <si>
    <t>rs10173260</t>
  </si>
  <si>
    <t>rs11763750</t>
  </si>
  <si>
    <t>rs10899257</t>
  </si>
  <si>
    <t>rs1015438</t>
  </si>
  <si>
    <t>rs11078398</t>
  </si>
  <si>
    <t>rs1001817</t>
  </si>
  <si>
    <t>rs10109566</t>
  </si>
  <si>
    <t>rs10421649</t>
  </si>
  <si>
    <t>rs1229762</t>
  </si>
  <si>
    <t>rs17688916</t>
  </si>
  <si>
    <t>rs1031654</t>
  </si>
  <si>
    <t>rs11123962</t>
  </si>
  <si>
    <t>rs1013987</t>
  </si>
  <si>
    <t>rs10483350</t>
  </si>
  <si>
    <t>rs12518468</t>
  </si>
  <si>
    <t>rs17817288</t>
  </si>
  <si>
    <t>rs1038093</t>
  </si>
  <si>
    <t>rs11942333</t>
  </si>
  <si>
    <t>rs10149986</t>
  </si>
  <si>
    <t>rs10175975</t>
  </si>
  <si>
    <t>rs1057703</t>
  </si>
  <si>
    <t>rs12567114</t>
  </si>
  <si>
    <t>rs3751046</t>
  </si>
  <si>
    <t>rs10502966</t>
  </si>
  <si>
    <t>rs12140153</t>
  </si>
  <si>
    <t>rs10152428</t>
  </si>
  <si>
    <t>rs10237162</t>
  </si>
  <si>
    <t>rs10761674</t>
  </si>
  <si>
    <t>rs12661667</t>
  </si>
  <si>
    <t>rs6737318</t>
  </si>
  <si>
    <t>rs1064213</t>
  </si>
  <si>
    <t>rs12153518</t>
  </si>
  <si>
    <t>rs10257273</t>
  </si>
  <si>
    <t>rs10254050</t>
  </si>
  <si>
    <t>rs10973207</t>
  </si>
  <si>
    <t>rs12963463</t>
  </si>
  <si>
    <t>rs7534398</t>
  </si>
  <si>
    <t>rs1064939</t>
  </si>
  <si>
    <t>rs13010456</t>
  </si>
  <si>
    <t>rs10811438</t>
  </si>
  <si>
    <t>rs1025601</t>
  </si>
  <si>
    <t>rs11190970</t>
  </si>
  <si>
    <t>rs13107325</t>
  </si>
  <si>
    <t>rs75458655</t>
  </si>
  <si>
    <t>rs10756571</t>
  </si>
  <si>
    <t>rs13097760</t>
  </si>
  <si>
    <t>rs10835420</t>
  </si>
  <si>
    <t>rs10402849</t>
  </si>
  <si>
    <t>rs112230981</t>
  </si>
  <si>
    <t>rs1380703</t>
  </si>
  <si>
    <t>rs10758593</t>
  </si>
  <si>
    <t>rs13135092</t>
  </si>
  <si>
    <t>rs10875606</t>
  </si>
  <si>
    <t>rs10520176</t>
  </si>
  <si>
    <t>rs113113059</t>
  </si>
  <si>
    <t>rs142180737</t>
  </si>
  <si>
    <t>rs10761240</t>
  </si>
  <si>
    <t>rs1566362</t>
  </si>
  <si>
    <t>rs10875622</t>
  </si>
  <si>
    <t>rs1061032</t>
  </si>
  <si>
    <t>rs11567976</t>
  </si>
  <si>
    <t>rs1607227</t>
  </si>
  <si>
    <t>rs10800992</t>
  </si>
  <si>
    <t>rs17131124</t>
  </si>
  <si>
    <t>rs11071755</t>
  </si>
  <si>
    <t>rs11602180</t>
  </si>
  <si>
    <t>rs17005118</t>
  </si>
  <si>
    <t>rs10825503</t>
  </si>
  <si>
    <t>rs17356118</t>
  </si>
  <si>
    <t>rs11125776</t>
  </si>
  <si>
    <t>rs10742179</t>
  </si>
  <si>
    <t>rs11614986</t>
  </si>
  <si>
    <t>rs17388803</t>
  </si>
  <si>
    <t>rs10865954</t>
  </si>
  <si>
    <t>rs1846644</t>
  </si>
  <si>
    <t>rs112520848</t>
  </si>
  <si>
    <t>rs10759208</t>
  </si>
  <si>
    <t>rs11621908</t>
  </si>
  <si>
    <t>rs2014830</t>
  </si>
  <si>
    <t>rs10898940</t>
  </si>
  <si>
    <t>rs2048522</t>
  </si>
  <si>
    <t>rs11258652</t>
  </si>
  <si>
    <t>rs10762434</t>
  </si>
  <si>
    <t>rs11643715</t>
  </si>
  <si>
    <t>rs205024</t>
  </si>
  <si>
    <t>rs10928256</t>
  </si>
  <si>
    <t>rs2787120</t>
  </si>
  <si>
    <t>rs10818834</t>
  </si>
  <si>
    <t>rs11885663</t>
  </si>
  <si>
    <t>rs2186122</t>
  </si>
  <si>
    <t>rs10944696</t>
  </si>
  <si>
    <t>rs285793</t>
  </si>
  <si>
    <t>rs11615756</t>
  </si>
  <si>
    <t>rs10830107</t>
  </si>
  <si>
    <t>rs12246842</t>
  </si>
  <si>
    <t>rs2820313</t>
  </si>
  <si>
    <t>rs10947428</t>
  </si>
  <si>
    <t>rs3122170</t>
  </si>
  <si>
    <t>rs11967137</t>
  </si>
  <si>
    <t>rs10832648</t>
  </si>
  <si>
    <t>rs2863957</t>
  </si>
  <si>
    <t>rs10947690</t>
  </si>
  <si>
    <t>rs34478464</t>
  </si>
  <si>
    <t>rs12031519</t>
  </si>
  <si>
    <t>rs10838687</t>
  </si>
  <si>
    <t>rs12607679</t>
  </si>
  <si>
    <t>rs3776864</t>
  </si>
  <si>
    <t>rs10947987</t>
  </si>
  <si>
    <t>rs4665972</t>
  </si>
  <si>
    <t>rs12346996</t>
  </si>
  <si>
    <t>rs10877962</t>
  </si>
  <si>
    <t>rs12611523</t>
  </si>
  <si>
    <t>rs4585442</t>
  </si>
  <si>
    <t>rs10955647</t>
  </si>
  <si>
    <t>rs4765939</t>
  </si>
  <si>
    <t>rs12451365</t>
  </si>
  <si>
    <t>rs10916892</t>
  </si>
  <si>
    <t>rs1263056</t>
  </si>
  <si>
    <t>rs5757675</t>
  </si>
  <si>
    <t>rs11001276</t>
  </si>
  <si>
    <t>rs55818482</t>
  </si>
  <si>
    <t>rs12657723</t>
  </si>
  <si>
    <t>rs10917513</t>
  </si>
  <si>
    <t>rs12791153</t>
  </si>
  <si>
    <t>rs59779556</t>
  </si>
  <si>
    <t>rs11090039</t>
  </si>
  <si>
    <t>rs55960940</t>
  </si>
  <si>
    <t>rs13033444</t>
  </si>
  <si>
    <t>rs10951325</t>
  </si>
  <si>
    <t>rs13088093</t>
  </si>
  <si>
    <t>rs60882754</t>
  </si>
  <si>
    <t>rs11119409</t>
  </si>
  <si>
    <t>rs57746981</t>
  </si>
  <si>
    <t>rs10988239</t>
  </si>
  <si>
    <t>rs13109404</t>
  </si>
  <si>
    <t>rs7524118</t>
  </si>
  <si>
    <t>rs11126082</t>
  </si>
  <si>
    <t>rs62066119</t>
  </si>
  <si>
    <t>rs13263535</t>
  </si>
  <si>
    <t>rs11032362</t>
  </si>
  <si>
    <t>rs151014368</t>
  </si>
  <si>
    <t>rs75539574</t>
  </si>
  <si>
    <t>rs11149313</t>
  </si>
  <si>
    <t>rs62519825</t>
  </si>
  <si>
    <t>rs13284688</t>
  </si>
  <si>
    <t>rs11102807</t>
  </si>
  <si>
    <t>rs1517572</t>
  </si>
  <si>
    <t>rs7939345</t>
  </si>
  <si>
    <t>rs113851554</t>
  </si>
  <si>
    <t>rs6741951</t>
  </si>
  <si>
    <t>rs140506252</t>
  </si>
  <si>
    <t>rs111261826</t>
  </si>
  <si>
    <t>rs1553132</t>
  </si>
  <si>
    <t>rs9321171</t>
  </si>
  <si>
    <t>rs1147852</t>
  </si>
  <si>
    <t>rs6897863</t>
  </si>
  <si>
    <t>rs1415218</t>
  </si>
  <si>
    <t>rs11152350</t>
  </si>
  <si>
    <t>rs17427571</t>
  </si>
  <si>
    <t>rs9367621</t>
  </si>
  <si>
    <t>rs11588755</t>
  </si>
  <si>
    <t>rs6923811</t>
  </si>
  <si>
    <t>rs1518394</t>
  </si>
  <si>
    <t>rs11154718</t>
  </si>
  <si>
    <t>rs174560</t>
  </si>
  <si>
    <t>rs11605348</t>
  </si>
  <si>
    <t>rs7476897</t>
  </si>
  <si>
    <t>rs1592544</t>
  </si>
  <si>
    <t>rs11165655</t>
  </si>
  <si>
    <t>rs17732997</t>
  </si>
  <si>
    <t>rs116466468</t>
  </si>
  <si>
    <t>rs7598712</t>
  </si>
  <si>
    <t>rs1601440</t>
  </si>
  <si>
    <t>rs111867612</t>
  </si>
  <si>
    <t>rs180769</t>
  </si>
  <si>
    <t>rs11650304</t>
  </si>
  <si>
    <t>rs7607363</t>
  </si>
  <si>
    <t>rs17049683</t>
  </si>
  <si>
    <t>rs11200159</t>
  </si>
  <si>
    <t>rs1939455</t>
  </si>
  <si>
    <t>rs1167132</t>
  </si>
  <si>
    <t>rs7837226</t>
  </si>
  <si>
    <t>rs17158413</t>
  </si>
  <si>
    <t>rs11208844</t>
  </si>
  <si>
    <t>rs1991556</t>
  </si>
  <si>
    <t>rs11679943</t>
  </si>
  <si>
    <t>rs8015449</t>
  </si>
  <si>
    <t>rs17265513</t>
  </si>
  <si>
    <t>rs112201801</t>
  </si>
  <si>
    <t>NA</t>
  </si>
  <si>
    <t>rs11722569</t>
  </si>
  <si>
    <t>rs825127</t>
  </si>
  <si>
    <t>rs174541</t>
  </si>
  <si>
    <t>rs113161209</t>
  </si>
  <si>
    <t>rs2072727</t>
  </si>
  <si>
    <t>rs11756035</t>
  </si>
  <si>
    <t>rs843372</t>
  </si>
  <si>
    <t>rs17502738</t>
  </si>
  <si>
    <t>rs2079070</t>
  </si>
  <si>
    <t>rs117630493</t>
  </si>
  <si>
    <t>rs886114</t>
  </si>
  <si>
    <t>rs1843815</t>
  </si>
  <si>
    <t>rs1144566</t>
  </si>
  <si>
    <t>rs2139261</t>
  </si>
  <si>
    <t>rs11803128</t>
  </si>
  <si>
    <t>rs960986</t>
  </si>
  <si>
    <t>rs1883048</t>
  </si>
  <si>
    <t>rs114848860</t>
  </si>
  <si>
    <t>rs2192528</t>
  </si>
  <si>
    <t>rs118166957</t>
  </si>
  <si>
    <t>rs9712275</t>
  </si>
  <si>
    <t>rs115073088</t>
  </si>
  <si>
    <t>rs2231265</t>
  </si>
  <si>
    <t>rs11838830</t>
  </si>
  <si>
    <t>rs1931175</t>
  </si>
  <si>
    <t>rs11545787</t>
  </si>
  <si>
    <t>rs269054</t>
  </si>
  <si>
    <t>rs12030482</t>
  </si>
  <si>
    <t>rs1941182</t>
  </si>
  <si>
    <t>rs11588913</t>
  </si>
  <si>
    <t>rs3095508</t>
  </si>
  <si>
    <t>rs12187443</t>
  </si>
  <si>
    <t>rs2059639</t>
  </si>
  <si>
    <t>rs11597421</t>
  </si>
  <si>
    <t>rs330088</t>
  </si>
  <si>
    <t>rs12251016</t>
  </si>
  <si>
    <t>rs11611435</t>
  </si>
  <si>
    <t>rs34354917</t>
  </si>
  <si>
    <t>rs12310246</t>
  </si>
  <si>
    <t>rs2099810</t>
  </si>
  <si>
    <t>rs1163238</t>
  </si>
  <si>
    <t>rs34556183</t>
  </si>
  <si>
    <t>rs12454003</t>
  </si>
  <si>
    <t>rs1163628</t>
  </si>
  <si>
    <t>rs34731055</t>
  </si>
  <si>
    <t>rs12520974</t>
  </si>
  <si>
    <t>rs2195272</t>
  </si>
  <si>
    <t>rs11641239</t>
  </si>
  <si>
    <t>rs35531607</t>
  </si>
  <si>
    <t>rs12540241</t>
  </si>
  <si>
    <t>rs224111</t>
  </si>
  <si>
    <t>rs11670534</t>
  </si>
  <si>
    <t>rs365663</t>
  </si>
  <si>
    <t>rs12605642</t>
  </si>
  <si>
    <t>rs2250377</t>
  </si>
  <si>
    <t>rs11677484</t>
  </si>
  <si>
    <t>rs374153</t>
  </si>
  <si>
    <t>rs12614369</t>
  </si>
  <si>
    <t>rs2284015</t>
  </si>
  <si>
    <t>rs11678584</t>
  </si>
  <si>
    <t>rs4128364</t>
  </si>
  <si>
    <t>rs1264419</t>
  </si>
  <si>
    <t>rs2370926</t>
  </si>
  <si>
    <t>rs11681299</t>
  </si>
  <si>
    <t>rs4538155</t>
  </si>
  <si>
    <t>rs12666306</t>
  </si>
  <si>
    <t>rs2417268</t>
  </si>
  <si>
    <t>rs11788633</t>
  </si>
  <si>
    <t>rs4592416</t>
  </si>
  <si>
    <t>rs12790660</t>
  </si>
  <si>
    <t>rs2431108</t>
  </si>
  <si>
    <t>rs118047999</t>
  </si>
  <si>
    <t>rs460692</t>
  </si>
  <si>
    <t>rs1289939</t>
  </si>
  <si>
    <t>rs253666</t>
  </si>
  <si>
    <t>rs11845599</t>
  </si>
  <si>
    <t>rs4767550</t>
  </si>
  <si>
    <t>rs12912299</t>
  </si>
  <si>
    <t>rs2653349</t>
  </si>
  <si>
    <t>rs12040629</t>
  </si>
  <si>
    <t>rs55658675</t>
  </si>
  <si>
    <t>rs12917449</t>
  </si>
  <si>
    <t>rs2699869</t>
  </si>
  <si>
    <t>rs12051</t>
  </si>
  <si>
    <t>rs56372231</t>
  </si>
  <si>
    <t>rs12924275</t>
  </si>
  <si>
    <t>rs271057</t>
  </si>
  <si>
    <t>rs12065331</t>
  </si>
  <si>
    <t>rs61796569</t>
  </si>
  <si>
    <t>rs12983032</t>
  </si>
  <si>
    <t>rs2769916</t>
  </si>
  <si>
    <t>rs61985058</t>
  </si>
  <si>
    <t>rs12991815</t>
  </si>
  <si>
    <t>rs2786547</t>
  </si>
  <si>
    <t>rs12195792</t>
  </si>
  <si>
    <t>rs62120041</t>
  </si>
  <si>
    <t>rs13010288</t>
  </si>
  <si>
    <t>rs2836909</t>
  </si>
  <si>
    <t>rs12206814</t>
  </si>
  <si>
    <t>rs6575005</t>
  </si>
  <si>
    <t>rs285815</t>
  </si>
  <si>
    <t>rs1221502</t>
  </si>
  <si>
    <t>rs7115226</t>
  </si>
  <si>
    <t>rs13138995</t>
  </si>
  <si>
    <t>rs2861805</t>
  </si>
  <si>
    <t>rs12249410</t>
  </si>
  <si>
    <t>rs72804080</t>
  </si>
  <si>
    <t>rs1357685</t>
  </si>
  <si>
    <t>rs2893323</t>
  </si>
  <si>
    <t>rs12298405</t>
  </si>
  <si>
    <t>rs73219758</t>
  </si>
  <si>
    <t>rs138014720</t>
  </si>
  <si>
    <t>rs12378543</t>
  </si>
  <si>
    <t>rs7503199</t>
  </si>
  <si>
    <t>rs138678612</t>
  </si>
  <si>
    <t>rs34262487</t>
  </si>
  <si>
    <t>rs12380242</t>
  </si>
  <si>
    <t>rs1519102</t>
  </si>
  <si>
    <t>rs34728579</t>
  </si>
  <si>
    <t>rs12436039</t>
  </si>
  <si>
    <t>rs7556815</t>
  </si>
  <si>
    <t>rs152555</t>
  </si>
  <si>
    <t>rs35011311</t>
  </si>
  <si>
    <t>rs12442008</t>
  </si>
  <si>
    <t>rs7616632</t>
  </si>
  <si>
    <t>rs1530938</t>
  </si>
  <si>
    <t>rs35039375</t>
  </si>
  <si>
    <t>rs12442674</t>
  </si>
  <si>
    <t>rs7644809</t>
  </si>
  <si>
    <t>rs1536053</t>
  </si>
  <si>
    <t>rs350785</t>
  </si>
  <si>
    <t>rs12445235</t>
  </si>
  <si>
    <t>rs7806045</t>
  </si>
  <si>
    <t>rs1553754</t>
  </si>
  <si>
    <t>rs35144585</t>
  </si>
  <si>
    <t>rs12464387</t>
  </si>
  <si>
    <t>rs7915425</t>
  </si>
  <si>
    <t>rs1567084</t>
  </si>
  <si>
    <t>rs351776</t>
  </si>
  <si>
    <t>rs12470914</t>
  </si>
  <si>
    <t>rs7951019</t>
  </si>
  <si>
    <t>rs1580173</t>
  </si>
  <si>
    <t>rs35851551</t>
  </si>
  <si>
    <t>rs12518401</t>
  </si>
  <si>
    <t>rs80193650</t>
  </si>
  <si>
    <t>rs1620977</t>
  </si>
  <si>
    <t>rs3732085</t>
  </si>
  <si>
    <t>rs12600452</t>
  </si>
  <si>
    <t>rs8038326</t>
  </si>
  <si>
    <t>rs16903122</t>
  </si>
  <si>
    <t>rs3810484</t>
  </si>
  <si>
    <t>rs12631477</t>
  </si>
  <si>
    <t>rs8050478</t>
  </si>
  <si>
    <t>rs16990210</t>
  </si>
  <si>
    <t>rs385199</t>
  </si>
  <si>
    <t>rs12636669</t>
  </si>
  <si>
    <t>rs915416</t>
  </si>
  <si>
    <t>rs388016</t>
  </si>
  <si>
    <t>rs12771973</t>
  </si>
  <si>
    <t>rs9345234</t>
  </si>
  <si>
    <t>rs17025198</t>
  </si>
  <si>
    <t>rs3935190</t>
  </si>
  <si>
    <t>rs1278402</t>
  </si>
  <si>
    <t>rs9382445</t>
  </si>
  <si>
    <t>rs17083297</t>
  </si>
  <si>
    <t>rs3943782</t>
  </si>
  <si>
    <t>rs12808544</t>
  </si>
  <si>
    <t>rs9903973</t>
  </si>
  <si>
    <t>rs17223714</t>
  </si>
  <si>
    <t>rs3986805</t>
  </si>
  <si>
    <t>rs12871550</t>
  </si>
  <si>
    <t>rs9940646</t>
  </si>
  <si>
    <t>rs1731951</t>
  </si>
  <si>
    <t>rs4236060</t>
  </si>
  <si>
    <t>rs12927162</t>
  </si>
  <si>
    <t>rs17367725</t>
  </si>
  <si>
    <t>rs12950382</t>
  </si>
  <si>
    <t>rs17520265</t>
  </si>
  <si>
    <t>rs4356873</t>
  </si>
  <si>
    <t>rs12969848</t>
  </si>
  <si>
    <t>rs17643634</t>
  </si>
  <si>
    <t>rs4357022</t>
  </si>
  <si>
    <t>rs13004345</t>
  </si>
  <si>
    <t>rs176644</t>
  </si>
  <si>
    <t>rs4604518</t>
  </si>
  <si>
    <t>rs13011556</t>
  </si>
  <si>
    <t>rs1861412</t>
  </si>
  <si>
    <t>rs4692709</t>
  </si>
  <si>
    <t>rs13065394</t>
  </si>
  <si>
    <t>rs190073</t>
  </si>
  <si>
    <t>rs4983329</t>
  </si>
  <si>
    <t>rs13172141</t>
  </si>
  <si>
    <t>rs1927902</t>
  </si>
  <si>
    <t>rs528301822</t>
  </si>
  <si>
    <t>rs13203140</t>
  </si>
  <si>
    <t>rs1937447</t>
  </si>
  <si>
    <t>rs56180058</t>
  </si>
  <si>
    <t>rs13377754</t>
  </si>
  <si>
    <t>rs2030672</t>
  </si>
  <si>
    <t>rs60222088</t>
  </si>
  <si>
    <t>rs13414393</t>
  </si>
  <si>
    <t>rs2089358</t>
  </si>
  <si>
    <t>rs60920123</t>
  </si>
  <si>
    <t>rs1398346</t>
  </si>
  <si>
    <t>rs214934</t>
  </si>
  <si>
    <t>rs139911</t>
  </si>
  <si>
    <t>rs2216427</t>
  </si>
  <si>
    <t>rs62560863</t>
  </si>
  <si>
    <t>rs1421085</t>
  </si>
  <si>
    <t>rs2221119</t>
  </si>
  <si>
    <t>rs1449403</t>
  </si>
  <si>
    <t>rs224029</t>
  </si>
  <si>
    <t>rs6663012</t>
  </si>
  <si>
    <t>rs1468945</t>
  </si>
  <si>
    <t>rs2286729</t>
  </si>
  <si>
    <t>rs6919087</t>
  </si>
  <si>
    <t>rs1474754</t>
  </si>
  <si>
    <t>rs2364921</t>
  </si>
  <si>
    <t>rs73817091</t>
  </si>
  <si>
    <t>rs149611468</t>
  </si>
  <si>
    <t>rs238869</t>
  </si>
  <si>
    <t>rs7422655</t>
  </si>
  <si>
    <t>rs1502249</t>
  </si>
  <si>
    <t>rs2388840</t>
  </si>
  <si>
    <t>rs76824303</t>
  </si>
  <si>
    <t>rs1508608</t>
  </si>
  <si>
    <t>rs2389631</t>
  </si>
  <si>
    <t>rs77154532</t>
  </si>
  <si>
    <t>rs1559253</t>
  </si>
  <si>
    <t>rs2398144</t>
  </si>
  <si>
    <t>rs7814873</t>
  </si>
  <si>
    <t>rs1599374</t>
  </si>
  <si>
    <t>rs16939162</t>
  </si>
  <si>
    <t>rs2447094</t>
  </si>
  <si>
    <t>rs80163246</t>
  </si>
  <si>
    <t>rs17007397</t>
  </si>
  <si>
    <t>rs2491124</t>
  </si>
  <si>
    <t>rs910187</t>
  </si>
  <si>
    <t>rs17140201</t>
  </si>
  <si>
    <t>rs2598293</t>
  </si>
  <si>
    <t>rs17302081</t>
  </si>
  <si>
    <t>rs2737240</t>
  </si>
  <si>
    <t>rs9309116</t>
  </si>
  <si>
    <t>rs1737893</t>
  </si>
  <si>
    <t>rs2792990</t>
  </si>
  <si>
    <t>rs936944</t>
  </si>
  <si>
    <t>rs17396357</t>
  </si>
  <si>
    <t>rs2815757</t>
  </si>
  <si>
    <t>rs9389556</t>
  </si>
  <si>
    <t>rs17448682</t>
  </si>
  <si>
    <t>rs2838787</t>
  </si>
  <si>
    <t>rs9460110</t>
  </si>
  <si>
    <t>rs17455138</t>
  </si>
  <si>
    <t>rs28552587</t>
  </si>
  <si>
    <t>rs962247</t>
  </si>
  <si>
    <t>rs17575798</t>
  </si>
  <si>
    <t>rs28582096</t>
  </si>
  <si>
    <t>rs971415</t>
  </si>
  <si>
    <t>rs17577073</t>
  </si>
  <si>
    <t>rs28611339</t>
  </si>
  <si>
    <t>rs9883093</t>
  </si>
  <si>
    <t>rs17604349</t>
  </si>
  <si>
    <t>rs2867690</t>
  </si>
  <si>
    <t>rs9939355</t>
  </si>
  <si>
    <t>rs17712705</t>
  </si>
  <si>
    <t>rs2903385</t>
  </si>
  <si>
    <t>rs9965170</t>
  </si>
  <si>
    <t>rs1788784</t>
  </si>
  <si>
    <t>rs3131638</t>
  </si>
  <si>
    <t>rs9998136</t>
  </si>
  <si>
    <t>rs1799464</t>
  </si>
  <si>
    <t>rs314281</t>
  </si>
  <si>
    <t>rs1800828</t>
  </si>
  <si>
    <t>rs3184470</t>
  </si>
  <si>
    <t>rs1811899</t>
  </si>
  <si>
    <t>rs324017</t>
  </si>
  <si>
    <t>rs184033703</t>
  </si>
  <si>
    <t>rs34036083</t>
  </si>
  <si>
    <t>rs1843888</t>
  </si>
  <si>
    <t>rs34214423</t>
  </si>
  <si>
    <t>rs187028</t>
  </si>
  <si>
    <t>rs34490907</t>
  </si>
  <si>
    <t>rs1871729</t>
  </si>
  <si>
    <t>rs34967082</t>
  </si>
  <si>
    <t>rs1873958</t>
  </si>
  <si>
    <t>rs35110063</t>
  </si>
  <si>
    <t>rs1886205</t>
  </si>
  <si>
    <t>rs35322724</t>
  </si>
  <si>
    <t>rs1931814</t>
  </si>
  <si>
    <t>rs35539975</t>
  </si>
  <si>
    <t>rs2011528</t>
  </si>
  <si>
    <t>rs37445</t>
  </si>
  <si>
    <t>rs2050185</t>
  </si>
  <si>
    <t>rs3774751</t>
  </si>
  <si>
    <t>rs2072413</t>
  </si>
  <si>
    <t>rs3902952</t>
  </si>
  <si>
    <t>rs4090240</t>
  </si>
  <si>
    <t>rs2166559</t>
  </si>
  <si>
    <t>rs4238755</t>
  </si>
  <si>
    <t>rs2298117</t>
  </si>
  <si>
    <t>rs4260410</t>
  </si>
  <si>
    <t>rs2304467</t>
  </si>
  <si>
    <t>rs429358</t>
  </si>
  <si>
    <t>rs2322605</t>
  </si>
  <si>
    <t>rs4502882</t>
  </si>
  <si>
    <t>rs2362775</t>
  </si>
  <si>
    <t>rs45453598</t>
  </si>
  <si>
    <t>rs2396004</t>
  </si>
  <si>
    <t>rs4588900</t>
  </si>
  <si>
    <t>rs2396719</t>
  </si>
  <si>
    <t>rs4592425</t>
  </si>
  <si>
    <t>rs2433634</t>
  </si>
  <si>
    <t>rs4643373</t>
  </si>
  <si>
    <t>rs247929</t>
  </si>
  <si>
    <t>rs4664299</t>
  </si>
  <si>
    <t>rs2506089</t>
  </si>
  <si>
    <t>rs4699157</t>
  </si>
  <si>
    <t>rs2514214</t>
  </si>
  <si>
    <t>rs4702</t>
  </si>
  <si>
    <t>rs2550298</t>
  </si>
  <si>
    <t>rs4709655</t>
  </si>
  <si>
    <t>rs2580160</t>
  </si>
  <si>
    <t>rs4767645</t>
  </si>
  <si>
    <t>rs2593487</t>
  </si>
  <si>
    <t>rs4788203</t>
  </si>
  <si>
    <t>rs2648721</t>
  </si>
  <si>
    <t>rs4790076</t>
  </si>
  <si>
    <t>rs4858708</t>
  </si>
  <si>
    <t>rs2706762</t>
  </si>
  <si>
    <t>rs492858</t>
  </si>
  <si>
    <t>rs2737245</t>
  </si>
  <si>
    <t>rs4981170</t>
  </si>
  <si>
    <t>rs28380327</t>
  </si>
  <si>
    <t>rs521484</t>
  </si>
  <si>
    <t>rs2844016</t>
  </si>
  <si>
    <t>rs524859</t>
  </si>
  <si>
    <t>rs28459838</t>
  </si>
  <si>
    <t>rs55772859</t>
  </si>
  <si>
    <t>rs2850979</t>
  </si>
  <si>
    <t>rs55972276</t>
  </si>
  <si>
    <t>rs2878172</t>
  </si>
  <si>
    <t>rs56097173</t>
  </si>
  <si>
    <t>rs2881955</t>
  </si>
  <si>
    <t>rs56133505</t>
  </si>
  <si>
    <t>rs2901796</t>
  </si>
  <si>
    <t>rs566673</t>
  </si>
  <si>
    <t>rs2916148</t>
  </si>
  <si>
    <t>rs5877</t>
  </si>
  <si>
    <t>rs2944831</t>
  </si>
  <si>
    <t>rs6019663</t>
  </si>
  <si>
    <t>rs295268</t>
  </si>
  <si>
    <t>rs60565673</t>
  </si>
  <si>
    <t>rs2978382</t>
  </si>
  <si>
    <t>rs6119267</t>
  </si>
  <si>
    <t>rs2979139</t>
  </si>
  <si>
    <t>rs61765555</t>
  </si>
  <si>
    <t>rs301218</t>
  </si>
  <si>
    <t>rs61921611</t>
  </si>
  <si>
    <t>rs308521</t>
  </si>
  <si>
    <t>rs62068188</t>
  </si>
  <si>
    <t>rs3100052</t>
  </si>
  <si>
    <t>rs62149809</t>
  </si>
  <si>
    <t>rs3138490</t>
  </si>
  <si>
    <t>rs62158170</t>
  </si>
  <si>
    <t>rs34054660</t>
  </si>
  <si>
    <t>rs62194948</t>
  </si>
  <si>
    <t>rs34329963</t>
  </si>
  <si>
    <t>rs62213452</t>
  </si>
  <si>
    <t>rs34509802</t>
  </si>
  <si>
    <t>rs62264767</t>
  </si>
  <si>
    <t>rs34967119</t>
  </si>
  <si>
    <t>rs62301574</t>
  </si>
  <si>
    <t>rs35346733</t>
  </si>
  <si>
    <t>rs623025</t>
  </si>
  <si>
    <t>rs35524253</t>
  </si>
  <si>
    <t>rs62383308</t>
  </si>
  <si>
    <t>rs359248</t>
  </si>
  <si>
    <t>rs62429521</t>
  </si>
  <si>
    <t>rs36055559</t>
  </si>
  <si>
    <t>rs6457796</t>
  </si>
  <si>
    <t>rs3743794</t>
  </si>
  <si>
    <t>rs6465151</t>
  </si>
  <si>
    <t>rs3760381</t>
  </si>
  <si>
    <t>rs647905</t>
  </si>
  <si>
    <t>rs3782860</t>
  </si>
  <si>
    <t>rs6510033</t>
  </si>
  <si>
    <t>rs3796618</t>
  </si>
  <si>
    <t>rs6545798</t>
  </si>
  <si>
    <t>rs3807651</t>
  </si>
  <si>
    <t>rs6562066</t>
  </si>
  <si>
    <t>rs3808964</t>
  </si>
  <si>
    <t>rs6589988</t>
  </si>
  <si>
    <t>rs3815983</t>
  </si>
  <si>
    <t>rs6597649</t>
  </si>
  <si>
    <t>rs3850174</t>
  </si>
  <si>
    <t>rs6601080</t>
  </si>
  <si>
    <t>rs3857599</t>
  </si>
  <si>
    <t>rs6606731</t>
  </si>
  <si>
    <t>rs3867239</t>
  </si>
  <si>
    <t>rs66674044</t>
  </si>
  <si>
    <t>rs3923809</t>
  </si>
  <si>
    <t>rs667730</t>
  </si>
  <si>
    <t>rs3955311</t>
  </si>
  <si>
    <t>rs6702604</t>
  </si>
  <si>
    <t>rs4027217</t>
  </si>
  <si>
    <t>rs670501</t>
  </si>
  <si>
    <t>rs412000</t>
  </si>
  <si>
    <t>rs671985</t>
  </si>
  <si>
    <t>rs4121878</t>
  </si>
  <si>
    <t>rs6734957</t>
  </si>
  <si>
    <t>rs42210</t>
  </si>
  <si>
    <t>rs67501351</t>
  </si>
  <si>
    <t>rs4236237</t>
  </si>
  <si>
    <t>rs6756610</t>
  </si>
  <si>
    <t>rs4241964</t>
  </si>
  <si>
    <t>rs6808140</t>
  </si>
  <si>
    <t>rs4269995</t>
  </si>
  <si>
    <t>rs6888135</t>
  </si>
  <si>
    <t>rs4365329</t>
  </si>
  <si>
    <t>rs694786</t>
  </si>
  <si>
    <t>rs4419127</t>
  </si>
  <si>
    <t>rs6967168</t>
  </si>
  <si>
    <t>rs4535583</t>
  </si>
  <si>
    <t>rs6973090</t>
  </si>
  <si>
    <t>rs4550384</t>
  </si>
  <si>
    <t>rs6978112</t>
  </si>
  <si>
    <t>rs4550782</t>
  </si>
  <si>
    <t>rs699844</t>
  </si>
  <si>
    <t>rs45597035</t>
  </si>
  <si>
    <t>rs701394</t>
  </si>
  <si>
    <t>rs465670</t>
  </si>
  <si>
    <t>rs7040224</t>
  </si>
  <si>
    <t>rs4657983</t>
  </si>
  <si>
    <t>rs7044885</t>
  </si>
  <si>
    <t>rs4666682</t>
  </si>
  <si>
    <t>rs715338</t>
  </si>
  <si>
    <t>rs4672458</t>
  </si>
  <si>
    <t>rs71575448</t>
  </si>
  <si>
    <t>rs4690085</t>
  </si>
  <si>
    <t>rs7168238</t>
  </si>
  <si>
    <t>rs4698678</t>
  </si>
  <si>
    <t>rs7214267</t>
  </si>
  <si>
    <t>rs4729854</t>
  </si>
  <si>
    <t>rs72657797</t>
  </si>
  <si>
    <t>rs4761989</t>
  </si>
  <si>
    <t>rs72773790</t>
  </si>
  <si>
    <t>rs4775086</t>
  </si>
  <si>
    <t>rs728017</t>
  </si>
  <si>
    <t>rs4785296</t>
  </si>
  <si>
    <t>rs72820274</t>
  </si>
  <si>
    <t>rs4800998</t>
  </si>
  <si>
    <t>rs72899452</t>
  </si>
  <si>
    <t>rs4804951</t>
  </si>
  <si>
    <t>rs73079014</t>
  </si>
  <si>
    <t>rs481214</t>
  </si>
  <si>
    <t>rs73163783</t>
  </si>
  <si>
    <t>rs4860734</t>
  </si>
  <si>
    <t>rs73671843</t>
  </si>
  <si>
    <t>rs486416</t>
  </si>
  <si>
    <t>rs7402939</t>
  </si>
  <si>
    <t>rs487722</t>
  </si>
  <si>
    <t>rs742760</t>
  </si>
  <si>
    <t>rs4878734</t>
  </si>
  <si>
    <t>rs7432782</t>
  </si>
  <si>
    <t>rs4903203</t>
  </si>
  <si>
    <t>rs7475916</t>
  </si>
  <si>
    <t>rs4923541</t>
  </si>
  <si>
    <t>rs7486418</t>
  </si>
  <si>
    <t>rs4936290</t>
  </si>
  <si>
    <t>rs75452188</t>
  </si>
  <si>
    <t>rs495593</t>
  </si>
  <si>
    <t>rs7566062</t>
  </si>
  <si>
    <t>rs497338</t>
  </si>
  <si>
    <t>rs7571486</t>
  </si>
  <si>
    <t>rs5016898</t>
  </si>
  <si>
    <t>rs75932578</t>
  </si>
  <si>
    <t>rs555784</t>
  </si>
  <si>
    <t>rs7599697</t>
  </si>
  <si>
    <t>rs55846845</t>
  </si>
  <si>
    <t>rs76145129</t>
  </si>
  <si>
    <t>rs56113850</t>
  </si>
  <si>
    <t>rs7615602</t>
  </si>
  <si>
    <t>rs57236847</t>
  </si>
  <si>
    <t>rs7625896</t>
  </si>
  <si>
    <t>rs58681483</t>
  </si>
  <si>
    <t>rs78206187</t>
  </si>
  <si>
    <t>rs58876439</t>
  </si>
  <si>
    <t>rs79204944</t>
  </si>
  <si>
    <t>rs59986227</t>
  </si>
  <si>
    <t>rs79693059</t>
  </si>
  <si>
    <t>rs6007594</t>
  </si>
  <si>
    <t>rs7992992</t>
  </si>
  <si>
    <t>rs6047481</t>
  </si>
  <si>
    <t>rs8076183</t>
  </si>
  <si>
    <t>rs60616179</t>
  </si>
  <si>
    <t>rs8180457</t>
  </si>
  <si>
    <t>rs6131805</t>
  </si>
  <si>
    <t>rs8180817</t>
  </si>
  <si>
    <t>rs6131942</t>
  </si>
  <si>
    <t>rs8181889</t>
  </si>
  <si>
    <t>rs61773390</t>
  </si>
  <si>
    <t>rs823247</t>
  </si>
  <si>
    <t>rs61875203</t>
  </si>
  <si>
    <t>rs830716</t>
  </si>
  <si>
    <t>rs61990287</t>
  </si>
  <si>
    <t>rs871994</t>
  </si>
  <si>
    <t>rs62082402</t>
  </si>
  <si>
    <t>rs874168</t>
  </si>
  <si>
    <t>rs62124718</t>
  </si>
  <si>
    <t>rs908668</t>
  </si>
  <si>
    <t>rs621421</t>
  </si>
  <si>
    <t>rs62182135</t>
  </si>
  <si>
    <t>rs9316619</t>
  </si>
  <si>
    <t>rs62465218</t>
  </si>
  <si>
    <t>rs9373590</t>
  </si>
  <si>
    <t>rs62479736</t>
  </si>
  <si>
    <t>rs9394502</t>
  </si>
  <si>
    <t>rs62553781</t>
  </si>
  <si>
    <t>rs940780</t>
  </si>
  <si>
    <t>rs6429233</t>
  </si>
  <si>
    <t>rs9469434</t>
  </si>
  <si>
    <t>rs6433478</t>
  </si>
  <si>
    <t>rs9527083</t>
  </si>
  <si>
    <t>rs6440833</t>
  </si>
  <si>
    <t>rs9540729</t>
  </si>
  <si>
    <t>rs6468316</t>
  </si>
  <si>
    <t>rs9563886</t>
  </si>
  <si>
    <t>rs6477309</t>
  </si>
  <si>
    <t>rs984306</t>
  </si>
  <si>
    <t>rs6544906</t>
  </si>
  <si>
    <t>rs9889282</t>
  </si>
  <si>
    <t>rs6560218</t>
  </si>
  <si>
    <t>rs9931543</t>
  </si>
  <si>
    <t>rs6573308</t>
  </si>
  <si>
    <t>rs9964420</t>
  </si>
  <si>
    <t>rs662094</t>
  </si>
  <si>
    <t>rs66507804</t>
  </si>
  <si>
    <t>rs66617308</t>
  </si>
  <si>
    <t>rs6665637</t>
  </si>
  <si>
    <t>rs6690292</t>
  </si>
  <si>
    <t>rs6718511</t>
  </si>
  <si>
    <t>rs6727752</t>
  </si>
  <si>
    <t>rs6794796</t>
  </si>
  <si>
    <t>rs67988891</t>
  </si>
  <si>
    <t>rs6816922</t>
  </si>
  <si>
    <t>rs6838677</t>
  </si>
  <si>
    <t>rs6846730</t>
  </si>
  <si>
    <t>rs695459</t>
  </si>
  <si>
    <t>rs6958557</t>
  </si>
  <si>
    <t>rs6967481</t>
  </si>
  <si>
    <t>rs6968240</t>
  </si>
  <si>
    <t>rs6988733</t>
  </si>
  <si>
    <t>rs6993892</t>
  </si>
  <si>
    <t>rs7006885</t>
  </si>
  <si>
    <t>rs710284</t>
  </si>
  <si>
    <t>rs711098</t>
  </si>
  <si>
    <t>rs7111582</t>
  </si>
  <si>
    <t>rs7143933</t>
  </si>
  <si>
    <t>rs71523448</t>
  </si>
  <si>
    <t>rs7203707</t>
  </si>
  <si>
    <t>rs7225002</t>
  </si>
  <si>
    <t>rs7248205</t>
  </si>
  <si>
    <t>rs72720396</t>
  </si>
  <si>
    <t>rs72729847</t>
  </si>
  <si>
    <t>rs72773411</t>
  </si>
  <si>
    <t>rs72790386</t>
  </si>
  <si>
    <t>rs72796401</t>
  </si>
  <si>
    <t>rs72829706</t>
  </si>
  <si>
    <t>rs72841368</t>
  </si>
  <si>
    <t>rs72950188</t>
  </si>
  <si>
    <t>rs72966564</t>
  </si>
  <si>
    <t>rs7298532</t>
  </si>
  <si>
    <t>rs7299922</t>
  </si>
  <si>
    <t>rs73026775</t>
  </si>
  <si>
    <t>rs7304278</t>
  </si>
  <si>
    <t>rs73050286</t>
  </si>
  <si>
    <t>rs7429614</t>
  </si>
  <si>
    <t>rs74357745</t>
  </si>
  <si>
    <t>rs747003</t>
  </si>
  <si>
    <t>rs75120545</t>
  </si>
  <si>
    <t>rs7602499</t>
  </si>
  <si>
    <t>rs76064513</t>
  </si>
  <si>
    <t>rs7626335</t>
  </si>
  <si>
    <t>rs7649164</t>
  </si>
  <si>
    <t>rs76518095</t>
  </si>
  <si>
    <t>rs766406</t>
  </si>
  <si>
    <t>rs7700110</t>
  </si>
  <si>
    <t>rs7701529</t>
  </si>
  <si>
    <t>rs7721608</t>
  </si>
  <si>
    <t>rs77248969</t>
  </si>
  <si>
    <t>rs7735794</t>
  </si>
  <si>
    <t>rs77960</t>
  </si>
  <si>
    <t>rs7845620</t>
  </si>
  <si>
    <t>rs78580841</t>
  </si>
  <si>
    <t>rs7900191</t>
  </si>
  <si>
    <t>rs7943634</t>
  </si>
  <si>
    <t>rs7959983</t>
  </si>
  <si>
    <t>rs7975791</t>
  </si>
  <si>
    <t>rs80097534</t>
  </si>
  <si>
    <t>rs80271258</t>
  </si>
  <si>
    <t>rs8044054</t>
  </si>
  <si>
    <t>rs8072058</t>
  </si>
  <si>
    <t>rs812925</t>
  </si>
  <si>
    <t>rs848552</t>
  </si>
  <si>
    <t>rs909757</t>
  </si>
  <si>
    <t>rs9347926</t>
  </si>
  <si>
    <t>rs9348050</t>
  </si>
  <si>
    <t>rs9381812</t>
  </si>
  <si>
    <t>rs938836</t>
  </si>
  <si>
    <t>rs9394154</t>
  </si>
  <si>
    <t>rs9416744</t>
  </si>
  <si>
    <t>rs9436119</t>
  </si>
  <si>
    <t>rs9465253</t>
  </si>
  <si>
    <t>rs9476310</t>
  </si>
  <si>
    <t>rs9479402</t>
  </si>
  <si>
    <t>rs9496623</t>
  </si>
  <si>
    <t>rs9558942</t>
  </si>
  <si>
    <t>rs9571526</t>
  </si>
  <si>
    <t>rs9573980</t>
  </si>
  <si>
    <t>rs9597241</t>
  </si>
  <si>
    <t>rs9611597</t>
  </si>
  <si>
    <t>rs962961</t>
  </si>
  <si>
    <t>rs9636202</t>
  </si>
  <si>
    <t>rs9664044</t>
  </si>
  <si>
    <t>rs975025</t>
  </si>
  <si>
    <t>rs9817910</t>
  </si>
  <si>
    <t>rs9836621</t>
  </si>
  <si>
    <t>rs9950528</t>
  </si>
  <si>
    <t>rs9956387</t>
  </si>
  <si>
    <t>rs9997394</t>
  </si>
  <si>
    <t>Insomnia</t>
  </si>
  <si>
    <t>Discovery GWAS</t>
  </si>
  <si>
    <t>rs7562585</t>
  </si>
  <si>
    <t>rs3823624</t>
  </si>
  <si>
    <t>rs1823125</t>
  </si>
  <si>
    <t>rs11868035</t>
  </si>
  <si>
    <t>rs7549825</t>
  </si>
  <si>
    <t>rs2032563</t>
  </si>
  <si>
    <t>rs12411627</t>
  </si>
  <si>
    <t>rs10254729</t>
  </si>
  <si>
    <t>rs7592820</t>
  </si>
  <si>
    <t>rs11822774</t>
  </si>
  <si>
    <t>rs10412559</t>
  </si>
  <si>
    <t>rs1537834</t>
  </si>
  <si>
    <t>rs11224896</t>
  </si>
  <si>
    <t>rs2273709</t>
  </si>
  <si>
    <t>rs6902650</t>
  </si>
  <si>
    <t>rs2029920</t>
  </si>
  <si>
    <t>rs12553882</t>
  </si>
  <si>
    <t>rs10237329</t>
  </si>
  <si>
    <t>rs17285320</t>
  </si>
  <si>
    <t>rs755228</t>
  </si>
  <si>
    <t>rs3134704</t>
  </si>
  <si>
    <t>rs11590708</t>
  </si>
  <si>
    <t>rs9844605</t>
  </si>
  <si>
    <t>rs4752595</t>
  </si>
  <si>
    <t>rs1243186</t>
  </si>
  <si>
    <t>rs1260326</t>
  </si>
  <si>
    <t>rs11138079</t>
  </si>
  <si>
    <t>rs11686762</t>
  </si>
  <si>
    <t>rs10800796</t>
  </si>
  <si>
    <t>rs9826146</t>
  </si>
  <si>
    <t>rs17617360</t>
  </si>
  <si>
    <t>rs1592543</t>
  </si>
  <si>
    <t>rs8063962</t>
  </si>
  <si>
    <t>rs10501670</t>
  </si>
  <si>
    <t>rs174574</t>
  </si>
  <si>
    <t>rs7355673</t>
  </si>
  <si>
    <t>rs10780435</t>
  </si>
  <si>
    <t>rs1776776</t>
  </si>
  <si>
    <t>rs9959347</t>
  </si>
  <si>
    <t>rs6574676</t>
  </si>
  <si>
    <t>rs865809</t>
  </si>
  <si>
    <t>rs224082</t>
  </si>
  <si>
    <t>rs2317299</t>
  </si>
  <si>
    <t>rs161645</t>
  </si>
  <si>
    <t>rs7085239</t>
  </si>
  <si>
    <t>rs4799739</t>
  </si>
  <si>
    <t>rs13149286</t>
  </si>
  <si>
    <t>rs9908969</t>
  </si>
  <si>
    <t>rs7688754</t>
  </si>
  <si>
    <t>rs139914</t>
  </si>
  <si>
    <t>rs1460940</t>
  </si>
  <si>
    <t>rs3785074</t>
  </si>
  <si>
    <t>rs7014570</t>
  </si>
  <si>
    <t>rs12578878</t>
  </si>
  <si>
    <t>rs12603646</t>
  </si>
  <si>
    <t>rs10010325</t>
  </si>
  <si>
    <t>rs62189006</t>
  </si>
  <si>
    <t>rs1006427</t>
  </si>
  <si>
    <t>rs1742983</t>
  </si>
  <si>
    <t>rs1799458</t>
  </si>
  <si>
    <t>rs324015</t>
  </si>
  <si>
    <t>rs6472696</t>
  </si>
  <si>
    <t>rs10865356</t>
  </si>
  <si>
    <t>rs6909485</t>
  </si>
  <si>
    <t>rs1492233</t>
  </si>
  <si>
    <t>rs2121432</t>
  </si>
  <si>
    <t>rs8056764</t>
  </si>
  <si>
    <t>rs7708353</t>
  </si>
  <si>
    <t>rs7446138</t>
  </si>
  <si>
    <t>rs2467110</t>
  </si>
  <si>
    <t>rs2138759</t>
  </si>
  <si>
    <t>rs2976945</t>
  </si>
  <si>
    <t>rs2047806</t>
  </si>
  <si>
    <t>rs4282930</t>
  </si>
  <si>
    <t>rs1296328</t>
  </si>
  <si>
    <t>rs6795060</t>
  </si>
  <si>
    <t>rs16826685</t>
  </si>
  <si>
    <t>rs6743637</t>
  </si>
  <si>
    <t>rs3733215</t>
  </si>
  <si>
    <t>rs4259061</t>
  </si>
  <si>
    <t>rs1540526</t>
  </si>
  <si>
    <t>rs1905242</t>
  </si>
  <si>
    <t>rs17788691</t>
  </si>
  <si>
    <t>rs12444979</t>
  </si>
  <si>
    <t>rs4800933</t>
  </si>
  <si>
    <t>rs10494048</t>
  </si>
  <si>
    <t>rs2943693</t>
  </si>
  <si>
    <t>rs8069722</t>
  </si>
  <si>
    <t>rs4383496</t>
  </si>
  <si>
    <t>rs10421547</t>
  </si>
  <si>
    <t>rs17374439</t>
  </si>
  <si>
    <t>rs11138085</t>
  </si>
  <si>
    <t>rs6956407</t>
  </si>
  <si>
    <t>rs12684650</t>
  </si>
  <si>
    <t>rs6707445</t>
  </si>
  <si>
    <t>rs2107318</t>
  </si>
  <si>
    <t>rs4968746</t>
  </si>
  <si>
    <t>rs830733</t>
  </si>
  <si>
    <t>rs12707128</t>
  </si>
  <si>
    <t>rs951515</t>
  </si>
  <si>
    <t>rs6468202</t>
  </si>
  <si>
    <t>rs892085</t>
  </si>
  <si>
    <t>rs10922910</t>
  </si>
  <si>
    <t>rs6841790</t>
  </si>
  <si>
    <t>rs6597</t>
  </si>
  <si>
    <t>rs12623521</t>
  </si>
  <si>
    <t>rs10511356</t>
  </si>
  <si>
    <t>rs11218901</t>
  </si>
  <si>
    <t>rs7086182</t>
  </si>
  <si>
    <t>rs9686502</t>
  </si>
  <si>
    <t>rs12468768</t>
  </si>
  <si>
    <t>rs11134949</t>
  </si>
  <si>
    <t>rs7513205</t>
  </si>
  <si>
    <t>rs11125883</t>
  </si>
  <si>
    <t>rs2205743</t>
  </si>
  <si>
    <t>rs9591675</t>
  </si>
  <si>
    <t>rs9991917</t>
  </si>
  <si>
    <t>Beta</t>
  </si>
  <si>
    <t>SE</t>
  </si>
  <si>
    <t>p-value</t>
  </si>
  <si>
    <t>Smoking (former vs never)</t>
  </si>
  <si>
    <t>Smoking (current vs never)</t>
  </si>
  <si>
    <t>Alcohol (3 or 4 times a week vs daily)</t>
  </si>
  <si>
    <t>Alcohol (1 or 2 times a week vs daily)</t>
  </si>
  <si>
    <t>Alcohol (1 to3 times a month vs daily)</t>
  </si>
  <si>
    <t>Alcohol (Occasionally vs daily)</t>
  </si>
  <si>
    <t>Alcohol (Never vs daily)</t>
  </si>
  <si>
    <t>Townsend index</t>
  </si>
  <si>
    <t>Education (University degree vs no university degree)</t>
  </si>
  <si>
    <t>BMI</t>
  </si>
  <si>
    <t>Days of vigorous physical activity per week (1 day vs 0 day)</t>
  </si>
  <si>
    <t>Days of vigorous physical activity per week (2 day vs 0 day)</t>
  </si>
  <si>
    <t>Days of vigorous physical activity per week (3 day vs 0 day)</t>
  </si>
  <si>
    <t>Days of vigorous physical activity per week (4 day vs 0 day)</t>
  </si>
  <si>
    <t>Days of vigorous physical activity per week (5 day vs 0 day)</t>
  </si>
  <si>
    <t>Days of vigorous physical activity per week (6 day vs 0 day)</t>
  </si>
  <si>
    <t>Days of vigorous physical activity per week (7 day vs 0 day)</t>
  </si>
  <si>
    <t>Design</t>
  </si>
  <si>
    <t>LCI</t>
  </si>
  <si>
    <t>UCI</t>
  </si>
  <si>
    <t>Chronotype (per category increase to evening preference)</t>
  </si>
  <si>
    <t>Model 1</t>
  </si>
  <si>
    <t>Model 2</t>
  </si>
  <si>
    <t>1SMR</t>
  </si>
  <si>
    <t>Long sleep duration (&gt;=9 hours vs 7-8 hours)</t>
  </si>
  <si>
    <t>UKB: UK Biobank, GWAS: genome-wide association study, MAGIC: Meta-Analyses of Glucose and Insulin-related traits Consortium, SNP: single-nucleotide polymorphism, SD: standard deviation; SE: standard error, NG: not given</t>
  </si>
  <si>
    <t>Exposure (unit)</t>
  </si>
  <si>
    <t>Outcome dataset (outcome unit)</t>
  </si>
  <si>
    <t>Sagarn test p-value / F-statistics / IGX2*</t>
  </si>
  <si>
    <t>2SMR</t>
  </si>
  <si>
    <t>Individual F-statistics*</t>
  </si>
  <si>
    <t>Individual R2*</t>
  </si>
  <si>
    <t>rs549961083</t>
  </si>
  <si>
    <t>rs542011541</t>
  </si>
  <si>
    <t>rs113960908</t>
  </si>
  <si>
    <t>rs113493369</t>
  </si>
  <si>
    <t>rs35127490</t>
  </si>
  <si>
    <t>rs11383197</t>
  </si>
  <si>
    <t>rs77641763</t>
  </si>
  <si>
    <t>rs62590551</t>
  </si>
  <si>
    <t>rs17324524</t>
  </si>
  <si>
    <t>rs28458909</t>
  </si>
  <si>
    <t>Adjusted for sex, age, assessment centre, chip, 40 genetic principal components</t>
  </si>
  <si>
    <t>Dashti HS et. al 2020,  preprinted, https://doi.org/10.1101/2020.06.12.20129858</t>
  </si>
  <si>
    <t>Discovery GWAS (n=993,966)</t>
  </si>
  <si>
    <t>rs614987*</t>
  </si>
  <si>
    <t>rs796858289*</t>
  </si>
  <si>
    <t>rs749865489*</t>
  </si>
  <si>
    <t>rs1601440*</t>
  </si>
  <si>
    <t>rs13150944*</t>
  </si>
  <si>
    <t>rs6452787*</t>
  </si>
  <si>
    <t>rs2943023*</t>
  </si>
  <si>
    <t>rs3986805*</t>
  </si>
  <si>
    <t>rs2143792*</t>
  </si>
  <si>
    <t>rs189489*</t>
  </si>
  <si>
    <t>rs11502903*</t>
  </si>
  <si>
    <t>rs2084839*</t>
  </si>
  <si>
    <t>rs141957346</t>
  </si>
  <si>
    <t>rs13023587</t>
  </si>
  <si>
    <t>rs301817</t>
  </si>
  <si>
    <t>rs12614085</t>
  </si>
  <si>
    <t>rs10639111</t>
  </si>
  <si>
    <t>rs927184*</t>
  </si>
  <si>
    <t>Proxy</t>
  </si>
  <si>
    <t>rs301816</t>
  </si>
  <si>
    <t>123 significant SNPs in the UKB, which were applied to the one-sample Mendelian randomization; 108 significant SNPs in UKB and 23andMe Meta-analysis, which were applied in the two-sample Mendelian randomization</t>
  </si>
  <si>
    <t>114.1 (6.8)</t>
  </si>
  <si>
    <t>0.009(0.0002)</t>
  </si>
  <si>
    <t>Variable</t>
  </si>
  <si>
    <t>55.8 (8.3)</t>
  </si>
  <si>
    <t>Townsend deprivation index</t>
  </si>
  <si>
    <t>-0.71 (3.33)</t>
  </si>
  <si>
    <t>27.5 (4.9)</t>
  </si>
  <si>
    <t>Smoking</t>
  </si>
  <si>
    <t>7.1 (1.2)</t>
  </si>
  <si>
    <t>Excessive daytime sleepiness</t>
  </si>
  <si>
    <t>All participants</t>
  </si>
  <si>
    <t>UKB (SD unit, 1SD = 0.15 log mmol/mol)</t>
  </si>
  <si>
    <t>1SMRmain</t>
  </si>
  <si>
    <t>1SMRsensitivity1</t>
  </si>
  <si>
    <t>1SMRsensitivity2</t>
  </si>
  <si>
    <t>56% / 0.53</t>
  </si>
  <si>
    <t>1SMRsensitivity3</t>
  </si>
  <si>
    <t>MAGIC (SD unit,  1SD = 0.53%)</t>
  </si>
  <si>
    <t>2SMRmain</t>
  </si>
  <si>
    <t>2SMRsensitivity1</t>
  </si>
  <si>
    <t>2SMRSensitivity2</t>
  </si>
  <si>
    <t>46% / 0.78</t>
  </si>
  <si>
    <t>71% / 0.30</t>
  </si>
  <si>
    <t xml:space="preserve">UKB (SD unit, 1SD = 0.15 log mmol/mol)
</t>
  </si>
  <si>
    <t>56% / 0.95</t>
  </si>
  <si>
    <t>58% / 0.61</t>
  </si>
  <si>
    <t>66% / 0.46</t>
  </si>
  <si>
    <t>82% / 0.46</t>
  </si>
  <si>
    <t>65% / 0.05</t>
  </si>
  <si>
    <t>1SMRmain adjusted for sex, age, assessment centre, chip, 40 genetic principal components</t>
  </si>
  <si>
    <t>51% / 0.83</t>
  </si>
  <si>
    <t>39% / 0.95</t>
  </si>
  <si>
    <t>80% / 0.14</t>
  </si>
  <si>
    <t>57% / 0.36</t>
  </si>
  <si>
    <t>62% / 0.23</t>
  </si>
  <si>
    <t>64% / 0.15</t>
  </si>
  <si>
    <t>81% / 0.43</t>
  </si>
  <si>
    <t>64% / 0.46</t>
  </si>
  <si>
    <t>85% / 0.23</t>
  </si>
  <si>
    <t>0.003(0.0001)</t>
  </si>
  <si>
    <t>41% / 0.34</t>
  </si>
  <si>
    <t>34% / 0.76</t>
  </si>
  <si>
    <t>51% / 0.59</t>
  </si>
  <si>
    <t>46% / 0.26</t>
  </si>
  <si>
    <t>0.016(0.0002)</t>
  </si>
  <si>
    <t>Insomnia (usually experiencing insomnia symptoms vs sometimes, rarely/never)</t>
  </si>
  <si>
    <t>347.8 (11.6)</t>
  </si>
  <si>
    <t>rs146820337</t>
  </si>
  <si>
    <t>rs10610420</t>
  </si>
  <si>
    <t>rs67169439</t>
  </si>
  <si>
    <t>rs34125199</t>
  </si>
  <si>
    <t>rs60521023</t>
  </si>
  <si>
    <t xml:space="preserve">Risk factors for diabetes </t>
  </si>
  <si>
    <t>Chronotype (evening preference)</t>
  </si>
  <si>
    <t xml:space="preserve">Chronotype (evening preference)		</t>
  </si>
  <si>
    <t>* SNP (rsid): for napping SNPs with * indicating the summary statistics of this SNP is obtained from UKB only with n= 452,633; for chronotype SNPs with * indicating the summary statistics of this SNP is obtained from 23andMe only with n=248,094</t>
  </si>
  <si>
    <t>SNP (rsid)</t>
  </si>
  <si>
    <t>Alcohol intake *</t>
  </si>
  <si>
    <t>Days of vigorous physical activity per week *</t>
  </si>
  <si>
    <t>n</t>
  </si>
  <si>
    <t>Data</t>
  </si>
  <si>
    <t>* Alcohol intake was categorized and adjusted as the following categories: "Daily", "One or four times a week", "Once or twice a week", "One to three times a month", "Occasionally", "Never"; for physical activity, it was categorized and adjusted in days from 0 to 7. (details in Supplementary Methods)</t>
  </si>
  <si>
    <t>Former, %</t>
  </si>
  <si>
    <t>Current, %</t>
  </si>
  <si>
    <t>Daily, %</t>
  </si>
  <si>
    <t>One to four times a week, %</t>
  </si>
  <si>
    <t>One to three times a month, %</t>
  </si>
  <si>
    <t>Never / occasionally, %</t>
  </si>
  <si>
    <t>University degree, %</t>
  </si>
  <si>
    <t>Female sex, %</t>
  </si>
  <si>
    <t>Data are % or mean (SD) unless stated ** Median (IQR)</t>
  </si>
  <si>
    <t>Self-reported diabetes, %</t>
  </si>
  <si>
    <t>Self-reported insulin medication,  %</t>
  </si>
  <si>
    <r>
      <rPr>
        <b/>
        <sz val="11"/>
        <color theme="1"/>
        <rFont val="Arial"/>
        <family val="2"/>
      </rPr>
      <t>UKB</t>
    </r>
    <r>
      <rPr>
        <sz val="11"/>
        <color theme="1"/>
        <rFont val="Arial"/>
        <family val="2"/>
      </rPr>
      <t xml:space="preserve"> (n=446,118)</t>
    </r>
  </si>
  <si>
    <r>
      <rPr>
        <b/>
        <sz val="11"/>
        <color theme="1"/>
        <rFont val="Arial"/>
        <family val="2"/>
      </rPr>
      <t>UKB</t>
    </r>
    <r>
      <rPr>
        <sz val="11"/>
        <color theme="1"/>
        <rFont val="Arial"/>
        <family val="2"/>
      </rPr>
      <t xml:space="preserve"> (n=411,934 (106,192 cases / 305,742 controls))</t>
    </r>
  </si>
  <si>
    <r>
      <rPr>
        <b/>
        <sz val="11"/>
        <color theme="1"/>
        <rFont val="Arial"/>
        <family val="2"/>
      </rPr>
      <t>UKB</t>
    </r>
    <r>
      <rPr>
        <sz val="11"/>
        <color theme="1"/>
        <rFont val="Arial"/>
        <family val="2"/>
      </rPr>
      <t xml:space="preserve"> (n=339,926 (34,184 cases / 305,742 controls))</t>
    </r>
  </si>
  <si>
    <r>
      <t xml:space="preserve">UKB </t>
    </r>
    <r>
      <rPr>
        <sz val="11"/>
        <color theme="1"/>
        <rFont val="Arial"/>
        <family val="2"/>
      </rPr>
      <t>(n=452,071)</t>
    </r>
  </si>
  <si>
    <t>Short sleep duration (&lt;=6hr vs 7-8hr sleep)</t>
  </si>
  <si>
    <t>Instruments' information from the discovery GWAS</t>
  </si>
  <si>
    <t>Short sleep duration (&lt;=6 hours vs 7-8 hours)</t>
  </si>
  <si>
    <t xml:space="preserve">Outcome GWAS of HbA1c was obtained from Soranzo N et al 2010, PMC: 2992787; outcome GWAS of fasting glucose was obtained from Dupuis J et al 2010, PMC: 3018764. </t>
  </si>
  <si>
    <t>HbA1c</t>
  </si>
  <si>
    <t>Fasting glucose</t>
  </si>
  <si>
    <r>
      <t>Bold</t>
    </r>
    <r>
      <rPr>
        <sz val="10"/>
        <color theme="1"/>
        <rFont val="Arial"/>
        <family val="2"/>
      </rPr>
      <t xml:space="preserve"> p&lt;0.05/6 = 8E-03</t>
    </r>
  </si>
  <si>
    <t>4.9 (4.6, 5.3) / 1.60 (0.14)</t>
  </si>
  <si>
    <t>36 (33, 38) / 3.58 (0.16)</t>
  </si>
  <si>
    <t>50 (44, 60) / 3.94 (0.25)</t>
  </si>
  <si>
    <t>35 (33, 38) / 3.56 (0.12)</t>
  </si>
  <si>
    <t>4.9 (4.6, 5.3) / 1.62 (0.18)</t>
  </si>
  <si>
    <t>6.4 (5.2, 8.7) / 1.93 (0.40)</t>
  </si>
  <si>
    <t>R2*</t>
  </si>
  <si>
    <t>F-statistics **</t>
  </si>
  <si>
    <t>1SMRsensitivity1*</t>
  </si>
  <si>
    <t>1SMRsensitivity2*</t>
  </si>
  <si>
    <t>1SMRsensitivity3*</t>
  </si>
  <si>
    <t>UKB (SD unit, 1SD = 0.17 log mmol/l)</t>
  </si>
  <si>
    <t>MAGIC (SD unit, 1SD = 0.73mmol/l)</t>
  </si>
  <si>
    <t>MAGIC (SD unit, 1SD = 0.73 mmol/l)</t>
  </si>
  <si>
    <r>
      <rPr>
        <b/>
        <sz val="11"/>
        <color theme="1"/>
        <rFont val="Arial"/>
        <family val="2"/>
      </rPr>
      <t>Ntotal</t>
    </r>
    <r>
      <rPr>
        <sz val="11"/>
        <color theme="1"/>
        <rFont val="Arial"/>
        <family val="2"/>
      </rPr>
      <t>= 1,331,010 (</t>
    </r>
    <r>
      <rPr>
        <b/>
        <sz val="11"/>
        <color theme="1"/>
        <rFont val="Arial"/>
        <family val="2"/>
      </rPr>
      <t>UKB</t>
    </r>
    <r>
      <rPr>
        <sz val="11"/>
        <color theme="1"/>
        <rFont val="Arial"/>
        <family val="2"/>
      </rPr>
      <t xml:space="preserve">: 109,402 cases / 277,131 controls; </t>
    </r>
    <r>
      <rPr>
        <b/>
        <sz val="11"/>
        <color theme="1"/>
        <rFont val="Arial"/>
        <family val="2"/>
      </rPr>
      <t>23andMe</t>
    </r>
    <r>
      <rPr>
        <sz val="11"/>
        <color theme="1"/>
        <rFont val="Arial"/>
        <family val="2"/>
      </rPr>
      <t xml:space="preserve">: 288,557 cases / 655,920 controls ) </t>
    </r>
  </si>
  <si>
    <t xml:space="preserve">Chronotype (per category increase from extreme evening to extreme morning) *** </t>
  </si>
  <si>
    <r>
      <rPr>
        <b/>
        <sz val="11"/>
        <color theme="1"/>
        <rFont val="Arial"/>
        <family val="2"/>
      </rPr>
      <t>UKB</t>
    </r>
    <r>
      <rPr>
        <sz val="11"/>
        <color theme="1"/>
        <rFont val="Arial"/>
        <family val="2"/>
      </rPr>
      <t xml:space="preserve"> (n=452,633) and </t>
    </r>
    <r>
      <rPr>
        <b/>
        <sz val="11"/>
        <color theme="1"/>
        <rFont val="Arial"/>
        <family val="2"/>
      </rPr>
      <t>23andMe</t>
    </r>
    <r>
      <rPr>
        <sz val="11"/>
        <color theme="1"/>
        <rFont val="Arial"/>
        <family val="2"/>
      </rPr>
      <t xml:space="preserve"> (n=541,333), </t>
    </r>
    <r>
      <rPr>
        <b/>
        <sz val="11"/>
        <color theme="1"/>
        <rFont val="Arial"/>
        <family val="2"/>
      </rPr>
      <t>Ntota</t>
    </r>
    <r>
      <rPr>
        <sz val="11"/>
        <color theme="1"/>
        <rFont val="Arial"/>
        <family val="2"/>
      </rPr>
      <t>l=993,966</t>
    </r>
  </si>
  <si>
    <r>
      <rPr>
        <b/>
        <sz val="11"/>
        <color theme="1"/>
        <rFont val="Arial"/>
        <family val="2"/>
      </rPr>
      <t>UKB</t>
    </r>
    <r>
      <rPr>
        <sz val="11"/>
        <color theme="1"/>
        <rFont val="Arial"/>
        <family val="2"/>
      </rPr>
      <t xml:space="preserve"> (n=449,734) and</t>
    </r>
    <r>
      <rPr>
        <b/>
        <sz val="11"/>
        <color theme="1"/>
        <rFont val="Arial"/>
        <family val="2"/>
      </rPr>
      <t xml:space="preserve"> 23andMe</t>
    </r>
    <r>
      <rPr>
        <sz val="11"/>
        <color theme="1"/>
        <rFont val="Arial"/>
        <family val="2"/>
      </rPr>
      <t xml:space="preserve"> (n=248,098, 120,478 cases, 127,622 controls), Ntotal=697, 828) </t>
    </r>
  </si>
  <si>
    <t>Cohorts that discovery GWAS used</t>
  </si>
  <si>
    <t>nSNPs to generate the allele score</t>
  </si>
  <si>
    <t>nSNPs identified</t>
  </si>
  <si>
    <t>2SMR apply to MAGIC ( (HbA1c as an outcome)</t>
  </si>
  <si>
    <t>nSNP merged</t>
  </si>
  <si>
    <t>R2 *</t>
  </si>
  <si>
    <t>F-statistic of the unweighted allele score in the UK Biobank</t>
  </si>
  <si>
    <t>Instrument strength of Individual genetic variant in the UK Biobank and discovery GWAS</t>
  </si>
  <si>
    <t>Age, years</t>
  </si>
  <si>
    <t>Body mass index, kg/m2</t>
  </si>
  <si>
    <t>0 - 1 day, %</t>
  </si>
  <si>
    <t>4 - 7 days, %</t>
  </si>
  <si>
    <t>2 - 3 days, %</t>
  </si>
  <si>
    <t>Never/rarely and Sometimes, %</t>
  </si>
  <si>
    <t>Usually, %</t>
  </si>
  <si>
    <t>Short sleep duration (&lt;=6hr), %</t>
  </si>
  <si>
    <t>Long sleep duration (&gt;=9hr), %</t>
  </si>
  <si>
    <t>Never/rarely, %</t>
  </si>
  <si>
    <t>Sometimes, %</t>
  </si>
  <si>
    <t>Often/always, %</t>
  </si>
  <si>
    <t>Often, %</t>
  </si>
  <si>
    <t>Morning, %</t>
  </si>
  <si>
    <t xml:space="preserve">More 'morning' than 'evening', % </t>
  </si>
  <si>
    <t>Do not know, %</t>
  </si>
  <si>
    <t>More ''evening' ' than 'morning', %</t>
  </si>
  <si>
    <t>Evening, %</t>
  </si>
  <si>
    <t>HbA1c, mmol/mol / log HbA1c **</t>
  </si>
  <si>
    <t>Glucose, mmol/L / log glucose **</t>
  </si>
  <si>
    <r>
      <t xml:space="preserve">Supplementary Table 2: </t>
    </r>
    <r>
      <rPr>
        <sz val="16"/>
        <color theme="1"/>
        <rFont val="Arial"/>
        <family val="2"/>
      </rPr>
      <t>Baseline characteristics of excluded participants in the UK Biobank</t>
    </r>
  </si>
  <si>
    <r>
      <t xml:space="preserve">Supplementary Table 1: </t>
    </r>
    <r>
      <rPr>
        <sz val="16"/>
        <color theme="1"/>
        <rFont val="Arial"/>
        <family val="2"/>
      </rPr>
      <t>Summary of genome-wide significant genetic instruments of sleep traits in the discovery genome-wide association studies and specific instrument strength applying to the UK Biobank and the MAGIC Consortium</t>
    </r>
  </si>
  <si>
    <r>
      <rPr>
        <b/>
        <sz val="16"/>
        <color theme="1"/>
        <rFont val="Arial"/>
        <family val="2"/>
      </rPr>
      <t>Supplementary Table 3:</t>
    </r>
    <r>
      <rPr>
        <sz val="16"/>
        <color theme="1"/>
        <rFont val="Arial"/>
        <family val="2"/>
      </rPr>
      <t xml:space="preserve"> Multivariable regression, one-sample and two-sample Mendelian randomization analysis to assess the effects of sleep traits on HbA1c</t>
    </r>
  </si>
  <si>
    <t xml:space="preserve">1SMRsensitivity1*, 1SMRsensitivity2*, and 1SMRsensitivity3* were collider corrected IVW, MR-Egger, and LADreg accounting for winner's curse: for insomnia: a subset of 108 SNPs were identified in Jansen et al GWAS, when analyses were run in the 23andMe separately; for excessive daytime sleepiness: a subset of 19 SNPs were identified in Wang H et al GWAS, when analyses were ran in 337,539 unrelated individuals of European Ancestries separately; for napping: a subset of 17 SNPs were identified in Dashti HS et al GWAS, when analyses were ran in the 23andMe separately; for chronotype: a subset of 72 SNPs were identified in Jones et al GWAS, when analyses were ran in the 23andMe separately. </t>
  </si>
  <si>
    <t>Method</t>
  </si>
  <si>
    <t>OR</t>
  </si>
  <si>
    <t>HbA1c (%)</t>
  </si>
  <si>
    <t>2SLS</t>
  </si>
  <si>
    <t>IVW</t>
  </si>
  <si>
    <t>WM</t>
  </si>
  <si>
    <t>MR-Egger</t>
  </si>
  <si>
    <t>Intercept p-value</t>
  </si>
  <si>
    <t>HbA1c (log mmol/mol)</t>
  </si>
  <si>
    <t xml:space="preserve">1SMR: one-sample Mendelian randomization, 2SLS: two stage least square,  IVW: inverse-variance weighted, WM: weighted median; SNP: single-nucleotide polymorphism. </t>
  </si>
  <si>
    <t>1SMR*</t>
  </si>
  <si>
    <t>2SMR**</t>
  </si>
  <si>
    <t xml:space="preserve">Excluding participants with self-reported diabetes or on insulin medication </t>
  </si>
  <si>
    <t>Excluding participants with self-reported diabetes or on insulin medication or HbA1c &gt;= 48 mmol/mol</t>
  </si>
  <si>
    <t xml:space="preserve">N </t>
  </si>
  <si>
    <t>Outcome: HbA1c (SD unit, 1SD = 0.15 log mmol/mol)</t>
  </si>
  <si>
    <t>UVMR</t>
  </si>
  <si>
    <t>BMI (per unit increase)</t>
  </si>
  <si>
    <t>Daytime napping (per category increase)</t>
  </si>
  <si>
    <t xml:space="preserve">Daytime napping (per category increase) </t>
  </si>
  <si>
    <t xml:space="preserve">Daytime napping </t>
  </si>
  <si>
    <t>Daytime sleepiness (per category increase)</t>
  </si>
  <si>
    <t xml:space="preserve">Daytime sleepiness (per category increase) </t>
  </si>
  <si>
    <t>Daytime sleepiness</t>
  </si>
  <si>
    <t>1SMRmain1</t>
  </si>
  <si>
    <t>HbA1c &gt;= 48 mmol/mol</t>
  </si>
  <si>
    <t>MVR</t>
  </si>
  <si>
    <t xml:space="preserve">MVR: multivariable regressions, 1SMR: one-sample Mendelian randomization, IVW: inverse-variance weighted, LADreg: LAD regression, WM: weighted median; SNP: single-nucleotide polymorphism; UKB: UK Biobank, MAGIC: Meta-Analyses of Glucose and Insulin-related traits Consortium, SD: standard deviation </t>
  </si>
  <si>
    <t>Outcome: HbA1c (SD unit)</t>
  </si>
  <si>
    <t>Outcome: glucose in UKB, fasting glucose in MAGIC (SD unit)</t>
  </si>
  <si>
    <t>Model 1^</t>
  </si>
  <si>
    <t>Model 2^</t>
  </si>
  <si>
    <t>1SMRmain1^</t>
  </si>
  <si>
    <t>1SMRmain^</t>
  </si>
  <si>
    <t>rs10917517</t>
  </si>
  <si>
    <t>rs1389944</t>
  </si>
  <si>
    <t>rs12073970</t>
  </si>
  <si>
    <t>rs6712981</t>
  </si>
  <si>
    <t>rs4952440</t>
  </si>
  <si>
    <t>rs243280</t>
  </si>
  <si>
    <t>rs2287231</t>
  </si>
  <si>
    <t>rs12473951</t>
  </si>
  <si>
    <t>rs13413953</t>
  </si>
  <si>
    <t>rs6796207</t>
  </si>
  <si>
    <t>rs958542</t>
  </si>
  <si>
    <t>rs6550742</t>
  </si>
  <si>
    <t>rs11130230</t>
  </si>
  <si>
    <t>rs6779041</t>
  </si>
  <si>
    <t>rs6768298</t>
  </si>
  <si>
    <t>rs1541612</t>
  </si>
  <si>
    <t>rs1378788</t>
  </si>
  <si>
    <t>rs3828538</t>
  </si>
  <si>
    <t>rs1511505</t>
  </si>
  <si>
    <t>rs2125259</t>
  </si>
  <si>
    <t>rs10064495</t>
  </si>
  <si>
    <t>rs7702514</t>
  </si>
  <si>
    <t>rs4246036</t>
  </si>
  <si>
    <t>rs12195277</t>
  </si>
  <si>
    <t>rs9375321</t>
  </si>
  <si>
    <t>rs9321909</t>
  </si>
  <si>
    <t>rs12528334</t>
  </si>
  <si>
    <t>rs272695</t>
  </si>
  <si>
    <t>rs1403179</t>
  </si>
  <si>
    <t>rs1113295</t>
  </si>
  <si>
    <t>rs11766036</t>
  </si>
  <si>
    <t>rs4875422</t>
  </si>
  <si>
    <t>rs1528710</t>
  </si>
  <si>
    <t>rs1867492</t>
  </si>
  <si>
    <t>rs2105965</t>
  </si>
  <si>
    <t>rs2386922</t>
  </si>
  <si>
    <t>rs2844019</t>
  </si>
  <si>
    <t>rs12682981</t>
  </si>
  <si>
    <t>rs3812584</t>
  </si>
  <si>
    <t>rs4948547</t>
  </si>
  <si>
    <t>rs6583802</t>
  </si>
  <si>
    <t>rs7115099</t>
  </si>
  <si>
    <t>rs2434475</t>
  </si>
  <si>
    <t>rs2275993</t>
  </si>
  <si>
    <t>rs2511515</t>
  </si>
  <si>
    <t>rs16926892</t>
  </si>
  <si>
    <t>rs3912355</t>
  </si>
  <si>
    <t>rs7488228</t>
  </si>
  <si>
    <t>rs2339973</t>
  </si>
  <si>
    <t>rs9317039</t>
  </si>
  <si>
    <t>rs9571528</t>
  </si>
  <si>
    <t>rs7989931</t>
  </si>
  <si>
    <t>rs12855239</t>
  </si>
  <si>
    <t>rs12879030</t>
  </si>
  <si>
    <t>rs2093210</t>
  </si>
  <si>
    <t>rs17120405</t>
  </si>
  <si>
    <t>rs7196720</t>
  </si>
  <si>
    <t>rs7208672</t>
  </si>
  <si>
    <t>rs34687426</t>
  </si>
  <si>
    <t>rs8067568</t>
  </si>
  <si>
    <t>rs9613630</t>
  </si>
  <si>
    <t>rs4654726</t>
  </si>
  <si>
    <t>rs1512516</t>
  </si>
  <si>
    <t>rs10799033</t>
  </si>
  <si>
    <t>rs1510188</t>
  </si>
  <si>
    <t>rs11242483</t>
  </si>
  <si>
    <t>rs7767008</t>
  </si>
  <si>
    <t>rs17301963</t>
  </si>
  <si>
    <t>rs4755740</t>
  </si>
  <si>
    <t>rs458334</t>
  </si>
  <si>
    <t>rs13004083</t>
  </si>
  <si>
    <t>rs3850552</t>
  </si>
  <si>
    <t>rs2160106</t>
  </si>
  <si>
    <t>rs11137148</t>
  </si>
  <si>
    <t>rs2287838</t>
  </si>
  <si>
    <t>rs6962471</t>
  </si>
  <si>
    <t>rs8181939</t>
  </si>
  <si>
    <t>rs7443648</t>
  </si>
  <si>
    <t>rs180767</t>
  </si>
  <si>
    <t>rs4499061</t>
  </si>
  <si>
    <t>rs7745708</t>
  </si>
  <si>
    <t>rs10761676</t>
  </si>
  <si>
    <t>rs11191015</t>
  </si>
  <si>
    <t>rs2820315</t>
  </si>
  <si>
    <t>rs5750830</t>
  </si>
  <si>
    <t>rs9888854</t>
  </si>
  <si>
    <t>rs12986899</t>
  </si>
  <si>
    <t>rs11900028</t>
  </si>
  <si>
    <t>rs4851655</t>
  </si>
  <si>
    <t>rs10497813</t>
  </si>
  <si>
    <t>rs7714485</t>
  </si>
  <si>
    <t>rs11745848</t>
  </si>
  <si>
    <t>rs440778</t>
  </si>
  <si>
    <t>rs12147887</t>
  </si>
  <si>
    <t>rs6782828</t>
  </si>
  <si>
    <t>rs728700</t>
  </si>
  <si>
    <t>rs2134366</t>
  </si>
  <si>
    <t>rs12116443</t>
  </si>
  <si>
    <t>rs10734862</t>
  </si>
  <si>
    <t>rs1110960</t>
  </si>
  <si>
    <t>rs9393909</t>
  </si>
  <si>
    <t>rs12713370</t>
  </si>
  <si>
    <t>rs4788084</t>
  </si>
  <si>
    <t>rs11224897</t>
  </si>
  <si>
    <t>rs11694118</t>
  </si>
  <si>
    <t>rs4395620</t>
  </si>
  <si>
    <t>rs11777587</t>
  </si>
  <si>
    <t>rs4577128</t>
  </si>
  <si>
    <t>rs10865934</t>
  </si>
  <si>
    <t>rs9863319</t>
  </si>
  <si>
    <t>rs11038442</t>
  </si>
  <si>
    <t>rs13174833</t>
  </si>
  <si>
    <t>rs733329</t>
  </si>
  <si>
    <t>rs1513917</t>
  </si>
  <si>
    <t>rs17069706</t>
  </si>
  <si>
    <t>rs12595958</t>
  </si>
  <si>
    <t>rs2521480</t>
  </si>
  <si>
    <t>rs12325489</t>
  </si>
  <si>
    <t>rs12402747</t>
  </si>
  <si>
    <t>rs6732156</t>
  </si>
  <si>
    <t>rs1358393</t>
  </si>
  <si>
    <t>rs12146545</t>
  </si>
  <si>
    <t>rs9311332</t>
  </si>
  <si>
    <t>rs9538537</t>
  </si>
  <si>
    <t>rs4985101</t>
  </si>
  <si>
    <t>rs1396777</t>
  </si>
  <si>
    <t>rs604179</t>
  </si>
  <si>
    <t>rs4673853</t>
  </si>
  <si>
    <t>rs432487</t>
  </si>
  <si>
    <t>rs17648656</t>
  </si>
  <si>
    <t>rs7636464</t>
  </si>
  <si>
    <t>rs12675949</t>
  </si>
  <si>
    <t>rs1039293</t>
  </si>
  <si>
    <t>rs218968</t>
  </si>
  <si>
    <t>rs11150577</t>
  </si>
  <si>
    <t>rs10785799</t>
  </si>
  <si>
    <t>rs6791692</t>
  </si>
  <si>
    <t>rs1214478</t>
  </si>
  <si>
    <t>rs3743909</t>
  </si>
  <si>
    <t>rs11079495</t>
  </si>
  <si>
    <t>rs6729029</t>
  </si>
  <si>
    <t>rs10828247</t>
  </si>
  <si>
    <t>rs9845140</t>
  </si>
  <si>
    <t>rs495813</t>
  </si>
  <si>
    <t>rs2000234</t>
  </si>
  <si>
    <t>rs4501212</t>
  </si>
  <si>
    <t>rs314280</t>
  </si>
  <si>
    <t>rs1261073</t>
  </si>
  <si>
    <t>rs583514</t>
  </si>
  <si>
    <t>rs6503422</t>
  </si>
  <si>
    <t>rs12419692</t>
  </si>
  <si>
    <t>rs2894699</t>
  </si>
  <si>
    <t>rs8055543</t>
  </si>
  <si>
    <t>rs358749</t>
  </si>
  <si>
    <t>rs6597650</t>
  </si>
  <si>
    <t>Insomnia (usually experiencing insomnia symptoms vs sometimes, rarely/never)$</t>
  </si>
  <si>
    <t>Short sleep duration (&lt;=6 hours vs 7-8 hours)$</t>
  </si>
  <si>
    <t>Long sleep duration (&gt;=9 hours vs 7-8 hours)$</t>
  </si>
  <si>
    <t>Outcome: insomnia (usually vs sometimes, rarely/never)</t>
  </si>
  <si>
    <t>MVMR</t>
  </si>
  <si>
    <t>MVMR: multivariable Mendelian randomization; UVMR: univariable Mendelian randomization</t>
  </si>
  <si>
    <t>24-hour sleep duration, hours</t>
  </si>
  <si>
    <t>24-hour sleep duration (hr) (SD=1.1hr) (original unit = min)</t>
  </si>
  <si>
    <t>24-hour sleep duration (per hr increase)</t>
  </si>
  <si>
    <t>24-hour sleep duration</t>
  </si>
  <si>
    <t xml:space="preserve">24-hour sleep duration </t>
  </si>
  <si>
    <t xml:space="preserve">1SMR main was equivalent to two-stage least square in 1SMR; 1SMRsensitivity1, 1SMRsensitivity2, and 1SMRsensitivity3 were equivalent to collider-corrected IVW, MR-Egger, and least absolute deviations (LAD) regression in 1SMR respectively; 2SMRmain, 2SMRsensitivity1, 2SMRsensitivity2 were equivalent to IVW, Weighted Median, and MR-Egger in 2SMR respectively . </t>
  </si>
  <si>
    <t xml:space="preserve">1SMR main was equivalent to two-stage least square in 1SMR; 1SMRsensitivity1, 1SMRsensitivity2, and 1SMRsensitivity3 were equivalent to collider-corrected IVW, MR-Egger, and least absolute deviations (LAD) regression in 1SMR respectively; 2SMRmain, 2SMRsensitivity1, 2SMRsensitivity2 were equivalent to IVW, Weighted Median, and MR-Egger in 2SMR respectively. </t>
  </si>
  <si>
    <t>For 1SMRsensitivity analyses, summary statistics (i.e., betaXG, sebetaXG, betaYG, sebetaYG, alphahatstar, sealphahatstar) were obtained from the linear regression adjusted for age, sex, chip, assement centre, and PC1 to PC 40.</t>
  </si>
  <si>
    <t>Sagarn test p-value / F-statistics / IGX2*: In 1SMRmain , the value indicates Sagarn test p-value; in 1SMRsensitivity1 and 1SMRsensitivity1*, the value indicates F statistics; in 1SMRsensitivity2 and 1SMRsensitivity2*,  the front value indicates IGX2 and the following value indicates p-value for intercept term.</t>
  </si>
  <si>
    <t>1SMRmain^: 1SMRmain additionally adjusted for dilution factor and fasting time</t>
  </si>
  <si>
    <r>
      <rPr>
        <b/>
        <sz val="16"/>
        <color theme="1"/>
        <rFont val="Arial"/>
        <family val="2"/>
      </rPr>
      <t>Supplementary Table 4:</t>
    </r>
    <r>
      <rPr>
        <sz val="16"/>
        <color theme="1"/>
        <rFont val="Arial"/>
        <family val="2"/>
      </rPr>
      <t xml:space="preserve"> Multivariable Mendelian randomization analysis to assess the effects of insomnia and BMI on HbA1c in the UK Biobank</t>
    </r>
  </si>
  <si>
    <r>
      <rPr>
        <b/>
        <sz val="16"/>
        <color theme="1"/>
        <rFont val="Arial"/>
        <family val="2"/>
      </rPr>
      <t>Supplementary Table 5:</t>
    </r>
    <r>
      <rPr>
        <sz val="16"/>
        <color theme="1"/>
        <rFont val="Arial"/>
        <family val="2"/>
      </rPr>
      <t xml:space="preserve"> Multivariable regression, one-sample and two-sample Mendelian randomization analysis to assess the effects of sleep traits on glucose</t>
    </r>
  </si>
  <si>
    <r>
      <rPr>
        <b/>
        <sz val="16"/>
        <color theme="1"/>
        <rFont val="Arial"/>
        <family val="2"/>
      </rPr>
      <t>Supplementary Table 6:</t>
    </r>
    <r>
      <rPr>
        <sz val="16"/>
        <color theme="1"/>
        <rFont val="Arial"/>
        <family val="2"/>
      </rPr>
      <t xml:space="preserve"> Instrument strength of the unweighted allele scores in the UK Biobank and instrument strength of individual genetic variants in the discovery genome-wide association studies and the UK Biobank</t>
    </r>
  </si>
  <si>
    <r>
      <rPr>
        <b/>
        <sz val="16"/>
        <color rgb="FF000000"/>
        <rFont val="Arial"/>
        <family val="2"/>
      </rPr>
      <t>Supplementary Table 7:</t>
    </r>
    <r>
      <rPr>
        <sz val="16"/>
        <color rgb="FF000000"/>
        <rFont val="Arial"/>
        <family val="2"/>
      </rPr>
      <t xml:space="preserve"> Proxies of genetic variants of sleep traits used in two-sample Mendelian randomization analysis</t>
    </r>
  </si>
  <si>
    <r>
      <rPr>
        <b/>
        <sz val="16"/>
        <color theme="1"/>
        <rFont val="Arial"/>
        <family val="2"/>
      </rPr>
      <t>Supplementary Table 9:</t>
    </r>
    <r>
      <rPr>
        <sz val="16"/>
        <color theme="1"/>
        <rFont val="Arial"/>
        <family val="2"/>
      </rPr>
      <t xml:space="preserve"> One-sample and two-sample Mendelian randomization analysis to assess the effects of HbA1c on insomnia</t>
    </r>
  </si>
  <si>
    <t>$For the 2SMR estimates of the binary exposures (i.e., insomnia, short sleep, long sleep), we converted the results of the SNP-binary sleep trait from the multiplicative log odds scale to a difference in risk scale by  beta = log-odds * u * (1-u), sebeta = selog-odds * u * (1-u), where u = Ncase / (Ncase + Ncontrol).</t>
  </si>
  <si>
    <t xml:space="preserve">Individual R2* </t>
  </si>
  <si>
    <t>* Individual R2 = K*F/(N-K-1+K*F), K=1.</t>
  </si>
  <si>
    <t>rs9991917*</t>
  </si>
  <si>
    <t>rs7060620*</t>
  </si>
  <si>
    <t>rs213462*</t>
  </si>
  <si>
    <t>rs3747463*</t>
  </si>
  <si>
    <t>MVR model 1: adjusted for sex, age, assessment centre, 40 genetic principal components, smoking, alcohol intake, Townsend deprivation, university education, and vigorous physical activity levels</t>
  </si>
  <si>
    <t>MVR model 2: adjusted for sex, age, assessment centre, 40 genetic principal components, smoking, alcohol intake, Townsend deprivation, university education,  vigorous physical activity levels, and BMI.</t>
  </si>
  <si>
    <t>*** In the discovery GWAS of chronotype, the chronotype increasing allele is morning preference (categories were ordered from more ‘eveningness’ to more ‘morningness’), we have flipped the evening preference alleles for chronotype for better interpretation (where ‘definitely a morning person’ is the reference category).</t>
  </si>
  <si>
    <t>People with self-reported diabetes (n = 8,902)</t>
  </si>
  <si>
    <t>People without self-reported diabetes (135,273)</t>
  </si>
  <si>
    <t>People with self-reported diabetes (n = 8,436)</t>
  </si>
  <si>
    <t>People without self-reported diabetes (n = 126,090)</t>
  </si>
  <si>
    <t>All ( n = 145,452)</t>
  </si>
  <si>
    <t>All ( n = 135,752)</t>
  </si>
  <si>
    <t>** F statistic of the unweighted allele score in the UK Biobank was calculated via ANOVA adjusted for sex, age, assessment centre, chip, 40 genetic principal components; F statistic in the genetic variants applying to MAGIC was calculated via F = (N-K-1)/K * R2/(1-R2), K=nSNP merged, N= sample size in the discovery GWAS.</t>
  </si>
  <si>
    <t>The instrument strength of the unweighted allele score of BMI is 5,117 with R2 = 1.5%; the Sanderson–Windmeijer conditional F statistics of the unweighted allele score of insomnia and BMI are 1596 and 3970.</t>
  </si>
  <si>
    <t>For 1SMRsensitivity analyses, summary statistics were obtained from the linear regression adjusted for age, sex, chip, assessment centre, and 40 genetic principal components.</t>
  </si>
  <si>
    <t>MVR model 1^: MVR Model 1 additionally adjusted for dilution factor and fasting time</t>
  </si>
  <si>
    <t>MVR model 2^: MVR Model 2 additionally adjusted for dilution factor and fasting time</t>
  </si>
  <si>
    <t>For 1SMRsensitivity analyses, summary statistics  were obtained from the linear regression adjusted for age, sex, chip, assessment centre, and 40 genetic principal components.</t>
  </si>
  <si>
    <r>
      <rPr>
        <b/>
        <sz val="16"/>
        <color theme="1"/>
        <rFont val="Arial"/>
        <family val="2"/>
      </rPr>
      <t xml:space="preserve">Supplementary Table 8: </t>
    </r>
    <r>
      <rPr>
        <sz val="16"/>
        <color theme="1"/>
        <rFont val="Arial"/>
        <family val="2"/>
      </rPr>
      <t>Associations of sleep traits unweighted allele score with risk factors for diabetes in the UK Biobank</t>
    </r>
  </si>
  <si>
    <t xml:space="preserve">The 1SMR* is conducted in the UK Biobank; the instrument strength of the unweighted allele score of HbA1c (log mmol/mol) is 6,160 with R2 = 1.9%; the F statistics is calculated via ANOVA adjusted for sex, age, assessment centre, chip, 40 genetic principal components in the UK Biobank, R2 = K*F/(N-K-1+K*F), K=1. </t>
  </si>
  <si>
    <t xml:space="preserve">In 2SMR**, 11 SNPs explains 3% variance in total (R2 was calculated via Sum(R2i = K*Fi/(N-K-1+K*Fi), K=1, Fi = BetaXGi^2 / seBetaXGi^2, BetaXGi and seBetaXGi were obtained from the discovery GWAS), which is corresponding to a F statistics = 128  (F = (N-K-1)/K * R2/(1-R2), K=nSNP merged, N= sample size in the discovery GWAS). </t>
  </si>
  <si>
    <t>* Discovery GWAS R2 was obtained from the information given in the discovery GWAS manuscript; in 1SMR applying to the UK Biobank, R2 of the allele score was calculated via R2 = K*F/(N-K-1+K*F), K=1; in 2SMR applying to the MAGIC, R2 was calculated via Sum(R2i = K*Fi/(N-K-1+K*Fi), K=1, Fi = BetaXGi^2 / seBetaXGi^2, BetaXGi and seBetaXGi were obtained from the discovery GWAS</t>
  </si>
  <si>
    <t>MVR model 2: MVR Model 1 additionally adjusted for BMI.</t>
  </si>
  <si>
    <t>* Individual F-statistics = BetaXG^2 / seBetaXG^2, in the UK Biobank column: BetaXG and seBetaXG were obtained from a linear regression model with adjustment for sex, age, assessment centre, chip, 40 genetic  principal components; in the discovery GWAS column, BetaXG and seBetaXG were obtained from information given by discovery GWAS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</si>
</sst>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00E+00"/>
    <numFmt numFmtId="167" formatCode="0.0000"/>
    <numFmt numFmtId="168" formatCode="0.0%"/>
    <numFmt numFmtId="169" formatCode="0.0"/>
  </numFmts>
  <fonts count="28">
    <font>
      <sz val="12"/>
      <color theme="1"/>
      <name val="Calibri"/>
      <family val="2"/>
      <scheme val="minor"/>
    </font>
    <font>
      <sz val="11"/>
      <color theme="1"/>
      <name val="Arial Narrow"/>
      <family val="2"/>
    </font>
    <font>
      <u/>
      <sz val="12"/>
      <color theme="10"/>
      <name val="Calibri"/>
      <family val="2"/>
      <scheme val="minor"/>
    </font>
    <font>
      <u/>
      <sz val="12"/>
      <color theme="11"/>
      <name val="Calibri"/>
      <family val="2"/>
      <scheme val="minor"/>
    </font>
    <font>
      <sz val="2"/>
      <color theme="1"/>
      <name val="Arial Narrow"/>
      <family val="2"/>
    </font>
    <font>
      <b/>
      <sz val="11"/>
      <color theme="1"/>
      <name val="Arial"/>
      <family val="2"/>
    </font>
    <font>
      <sz val="11"/>
      <color theme="1"/>
      <name val="Arial"/>
      <family val="2"/>
    </font>
    <font>
      <sz val="11"/>
      <color rgb="FF000000"/>
      <name val="Arial"/>
      <family val="2"/>
    </font>
    <font>
      <sz val="12"/>
      <color theme="1"/>
      <name val="Arial"/>
      <family val="2"/>
    </font>
    <font>
      <sz val="10"/>
      <color theme="1"/>
      <name val="Arial"/>
      <family val="2"/>
    </font>
    <font>
      <sz val="11"/>
      <color theme="1"/>
      <name val="Arial"/>
      <family val="2"/>
    </font>
    <font>
      <b/>
      <sz val="11"/>
      <color theme="1"/>
      <name val="Arial"/>
      <family val="2"/>
    </font>
    <font>
      <sz val="12"/>
      <color theme="1"/>
      <name val="Arial"/>
      <family val="2"/>
    </font>
    <font>
      <i/>
      <sz val="11"/>
      <color theme="1"/>
      <name val="Arial"/>
      <family val="2"/>
    </font>
    <font>
      <sz val="11"/>
      <color rgb="FF000000"/>
      <name val="Arial"/>
      <family val="2"/>
    </font>
    <font>
      <sz val="10"/>
      <color theme="1"/>
      <name val="Arial"/>
      <family val="2"/>
    </font>
    <font>
      <sz val="10"/>
      <color rgb="FF000000"/>
      <name val="Arial"/>
      <family val="2"/>
    </font>
    <font>
      <sz val="11"/>
      <color rgb="FFFF0000"/>
      <name val="Arial"/>
      <family val="2"/>
    </font>
    <font>
      <sz val="18"/>
      <color rgb="FF000000"/>
      <name val="Arial"/>
      <family val="2"/>
    </font>
    <font>
      <b/>
      <sz val="11"/>
      <color rgb="FF000000"/>
      <name val="Arial"/>
      <family val="2"/>
    </font>
    <font>
      <b/>
      <sz val="10"/>
      <color theme="1"/>
      <name val="Arial"/>
      <family val="2"/>
    </font>
    <font>
      <b/>
      <sz val="16"/>
      <color theme="1"/>
      <name val="Arial"/>
      <family val="2"/>
    </font>
    <font>
      <sz val="16"/>
      <color theme="1"/>
      <name val="Arial"/>
      <family val="2"/>
    </font>
    <font>
      <sz val="16"/>
      <color rgb="FF000000"/>
      <name val="Arial"/>
      <family val="2"/>
    </font>
    <font>
      <b/>
      <sz val="16"/>
      <color rgb="FF000000"/>
      <name val="Arial"/>
      <family val="2"/>
    </font>
    <font>
      <sz val="9"/>
      <color theme="1"/>
      <name val="Arial"/>
      <family val="2"/>
    </font>
    <font>
      <sz val="10"/>
      <color theme="1"/>
      <name val="Calibri"/>
      <family val="2"/>
      <scheme val="minor"/>
    </font>
    <font>
      <sz val="15"/>
      <color rgb="FF2A2A2A"/>
      <name val="Helvetic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rgb="FF000000"/>
      </patternFill>
    </fill>
    <fill>
      <patternFill patternType="solid">
        <fgColor rgb="FFFFFFFF"/>
        <bgColor indexed="64"/>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rgb="FF000000"/>
      </bottom>
      <diagonal/>
    </border>
    <border>
      <left/>
      <right/>
      <top style="thin">
        <color rgb="FF000000"/>
      </top>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29">
    <xf numFmtId="0" fontId="0" fillId="0" borderId="0" xfId="0"/>
    <xf numFmtId="165" fontId="0" fillId="0" borderId="0" xfId="0" applyNumberFormat="1"/>
    <xf numFmtId="0" fontId="0" fillId="0" borderId="0" xfId="0" applyFill="1"/>
    <xf numFmtId="0" fontId="0" fillId="2" borderId="0" xfId="0" applyFill="1"/>
    <xf numFmtId="0" fontId="12" fillId="0" borderId="0" xfId="0" applyFont="1"/>
    <xf numFmtId="0" fontId="10" fillId="0" borderId="0" xfId="0" applyFont="1" applyAlignment="1">
      <alignment horizontal="center" vertical="center"/>
    </xf>
    <xf numFmtId="0" fontId="12" fillId="0" borderId="0" xfId="0" applyFont="1" applyAlignment="1">
      <alignment vertical="center"/>
    </xf>
    <xf numFmtId="0" fontId="12" fillId="0" borderId="0" xfId="0" applyFont="1" applyBorder="1"/>
    <xf numFmtId="1" fontId="10" fillId="2" borderId="0" xfId="0" applyNumberFormat="1" applyFont="1" applyFill="1" applyBorder="1" applyAlignment="1">
      <alignment horizontal="center" vertical="center"/>
    </xf>
    <xf numFmtId="0" fontId="0" fillId="0" borderId="1" xfId="0" applyBorder="1"/>
    <xf numFmtId="0" fontId="15" fillId="0" borderId="0" xfId="0" applyFont="1" applyBorder="1" applyAlignment="1">
      <alignment horizontal="left" vertical="center"/>
    </xf>
    <xf numFmtId="0" fontId="5" fillId="3" borderId="3" xfId="0" applyFont="1" applyFill="1" applyBorder="1" applyAlignment="1">
      <alignment horizontal="center" vertical="center"/>
    </xf>
    <xf numFmtId="0" fontId="10"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0" fontId="10" fillId="2" borderId="0" xfId="0" applyFont="1" applyFill="1" applyBorder="1" applyAlignment="1">
      <alignment horizontal="center" vertical="top" wrapText="1"/>
    </xf>
    <xf numFmtId="3" fontId="10" fillId="2" borderId="0" xfId="0" applyNumberFormat="1" applyFont="1" applyFill="1" applyBorder="1" applyAlignment="1">
      <alignment horizontal="center" vertical="top" wrapText="1"/>
    </xf>
    <xf numFmtId="1" fontId="10" fillId="2" borderId="0" xfId="0" applyNumberFormat="1" applyFont="1" applyFill="1" applyBorder="1" applyAlignment="1">
      <alignment horizontal="center" vertical="top" wrapText="1"/>
    </xf>
    <xf numFmtId="10" fontId="10" fillId="2" borderId="0" xfId="0" applyNumberFormat="1" applyFont="1" applyFill="1" applyBorder="1" applyAlignment="1">
      <alignment horizontal="center" vertical="top" wrapText="1"/>
    </xf>
    <xf numFmtId="11" fontId="10" fillId="2" borderId="0" xfId="0" applyNumberFormat="1" applyFont="1" applyFill="1" applyBorder="1" applyAlignment="1">
      <alignment horizontal="center" vertical="top" wrapText="1"/>
    </xf>
    <xf numFmtId="0" fontId="11" fillId="2" borderId="0" xfId="0" applyFont="1" applyFill="1" applyBorder="1" applyAlignment="1">
      <alignment horizontal="center" vertical="top" wrapText="1"/>
    </xf>
    <xf numFmtId="1" fontId="10" fillId="2" borderId="0" xfId="0" applyNumberFormat="1" applyFont="1" applyFill="1" applyBorder="1" applyAlignment="1">
      <alignment horizontal="center" vertical="top"/>
    </xf>
    <xf numFmtId="0" fontId="10" fillId="2" borderId="1" xfId="0" applyFont="1" applyFill="1" applyBorder="1" applyAlignment="1">
      <alignment horizontal="center" vertical="top" wrapText="1"/>
    </xf>
    <xf numFmtId="3" fontId="10" fillId="2" borderId="1" xfId="0" applyNumberFormat="1" applyFont="1" applyFill="1" applyBorder="1" applyAlignment="1">
      <alignment horizontal="center" vertical="top" wrapText="1"/>
    </xf>
    <xf numFmtId="1" fontId="10"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vertical="top" wrapText="1"/>
    </xf>
    <xf numFmtId="10" fontId="10" fillId="2" borderId="1" xfId="0" applyNumberFormat="1" applyFont="1" applyFill="1" applyBorder="1" applyAlignment="1">
      <alignment horizontal="center" vertical="top" wrapText="1"/>
    </xf>
    <xf numFmtId="0" fontId="13" fillId="2" borderId="2" xfId="0" applyFont="1" applyFill="1" applyBorder="1" applyAlignment="1">
      <alignment horizontal="center" vertical="top"/>
    </xf>
    <xf numFmtId="0" fontId="11" fillId="2" borderId="2" xfId="0" applyFont="1" applyFill="1" applyBorder="1" applyAlignment="1">
      <alignment horizontal="center" vertical="top"/>
    </xf>
    <xf numFmtId="49" fontId="10" fillId="2" borderId="0" xfId="0" applyNumberFormat="1" applyFont="1" applyFill="1" applyBorder="1" applyAlignment="1">
      <alignment horizontal="center" vertical="top"/>
    </xf>
    <xf numFmtId="3" fontId="6" fillId="2" borderId="2" xfId="0" applyNumberFormat="1" applyFont="1" applyFill="1" applyBorder="1" applyAlignment="1">
      <alignment horizontal="center" vertical="top"/>
    </xf>
    <xf numFmtId="165" fontId="10" fillId="3" borderId="1" xfId="0" applyNumberFormat="1" applyFont="1" applyFill="1" applyBorder="1" applyAlignment="1">
      <alignment horizontal="center" vertical="center"/>
    </xf>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1" xfId="0" applyFont="1" applyFill="1" applyBorder="1" applyAlignment="1">
      <alignment horizontal="center" vertical="center"/>
    </xf>
    <xf numFmtId="165" fontId="10" fillId="2" borderId="1"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0" borderId="0" xfId="0" applyFont="1"/>
    <xf numFmtId="0" fontId="14" fillId="0" borderId="0" xfId="0" applyFont="1" applyAlignment="1">
      <alignment horizontal="left" vertical="center"/>
    </xf>
    <xf numFmtId="164" fontId="10" fillId="0" borderId="0" xfId="0" applyNumberFormat="1" applyFont="1" applyAlignment="1">
      <alignment horizontal="center" vertical="center"/>
    </xf>
    <xf numFmtId="164" fontId="10" fillId="3" borderId="1"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6" fillId="0" borderId="0" xfId="0" applyFont="1" applyAlignment="1">
      <alignment horizontal="left" vertical="center"/>
    </xf>
    <xf numFmtId="0" fontId="14" fillId="3" borderId="0"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8" fillId="2" borderId="0" xfId="0" applyFont="1" applyFill="1" applyAlignment="1">
      <alignment vertical="center"/>
    </xf>
    <xf numFmtId="165" fontId="12" fillId="0" borderId="0" xfId="0" applyNumberFormat="1" applyFont="1"/>
    <xf numFmtId="166" fontId="12" fillId="0" borderId="0" xfId="0" applyNumberFormat="1" applyFont="1"/>
    <xf numFmtId="0" fontId="20" fillId="0" borderId="0" xfId="0" applyFont="1" applyAlignment="1">
      <alignment horizontal="left" vertical="center"/>
    </xf>
    <xf numFmtId="166" fontId="10" fillId="3" borderId="1" xfId="0" applyNumberFormat="1" applyFont="1" applyFill="1" applyBorder="1" applyAlignment="1">
      <alignment horizontal="center" vertical="center"/>
    </xf>
    <xf numFmtId="166" fontId="11" fillId="2" borderId="0" xfId="0" applyNumberFormat="1" applyFont="1" applyFill="1" applyBorder="1" applyAlignment="1">
      <alignment horizontal="center" vertical="center"/>
    </xf>
    <xf numFmtId="166" fontId="10" fillId="2" borderId="0"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xf>
    <xf numFmtId="166" fontId="10" fillId="2" borderId="1"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1" fontId="10" fillId="2" borderId="2"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xf>
    <xf numFmtId="1" fontId="14" fillId="2" borderId="0" xfId="0" applyNumberFormat="1" applyFont="1" applyFill="1" applyBorder="1" applyAlignment="1">
      <alignment horizontal="center" vertical="center"/>
    </xf>
    <xf numFmtId="164" fontId="14"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10" fillId="2" borderId="0" xfId="0" applyFont="1" applyFill="1" applyBorder="1"/>
    <xf numFmtId="0" fontId="10" fillId="2" borderId="1" xfId="0" applyFont="1" applyFill="1" applyBorder="1"/>
    <xf numFmtId="1"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9" fillId="2" borderId="0" xfId="0" applyFont="1" applyFill="1" applyAlignment="1">
      <alignment horizontal="left" vertical="center"/>
    </xf>
    <xf numFmtId="0" fontId="6" fillId="2" borderId="0" xfId="0" applyFont="1" applyFill="1" applyBorder="1" applyAlignment="1">
      <alignment horizontal="center" vertical="top" wrapText="1"/>
    </xf>
    <xf numFmtId="0" fontId="21" fillId="0" borderId="0" xfId="0" applyFont="1" applyBorder="1" applyAlignment="1">
      <alignment vertical="center"/>
    </xf>
    <xf numFmtId="0" fontId="21" fillId="2" borderId="0" xfId="0" applyFont="1" applyFill="1" applyAlignment="1">
      <alignment vertical="center"/>
    </xf>
    <xf numFmtId="0" fontId="6" fillId="2" borderId="1" xfId="0" applyFont="1" applyFill="1" applyBorder="1" applyAlignment="1">
      <alignment horizontal="center" vertical="top" wrapText="1"/>
    </xf>
    <xf numFmtId="0" fontId="9" fillId="2" borderId="0" xfId="0" applyFont="1" applyFill="1" applyBorder="1" applyAlignment="1">
      <alignment horizontal="left" vertical="center"/>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0" fontId="0" fillId="0" borderId="0" xfId="0" applyAlignment="1"/>
    <xf numFmtId="0" fontId="22" fillId="2" borderId="0" xfId="0" applyFont="1" applyFill="1" applyAlignment="1">
      <alignment vertical="center"/>
    </xf>
    <xf numFmtId="0" fontId="22" fillId="0" borderId="0" xfId="0" applyFont="1" applyAlignment="1">
      <alignment vertical="center"/>
    </xf>
    <xf numFmtId="1" fontId="10" fillId="3"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10" fillId="0" borderId="0" xfId="0" applyFont="1" applyAlignment="1">
      <alignment wrapText="1"/>
    </xf>
    <xf numFmtId="0" fontId="23" fillId="2" borderId="0" xfId="0" applyFont="1" applyFill="1" applyAlignment="1">
      <alignment vertical="center"/>
    </xf>
    <xf numFmtId="0" fontId="6" fillId="2" borderId="0" xfId="0" applyFont="1" applyFill="1" applyBorder="1" applyAlignment="1">
      <alignment horizontal="center" vertical="top" wrapText="1"/>
    </xf>
    <xf numFmtId="49" fontId="1" fillId="0" borderId="0" xfId="0" applyNumberFormat="1" applyFont="1" applyBorder="1" applyAlignment="1">
      <alignment horizontal="center" vertical="top"/>
    </xf>
    <xf numFmtId="1" fontId="6" fillId="2" borderId="0" xfId="0" applyNumberFormat="1" applyFont="1" applyFill="1" applyBorder="1" applyAlignment="1">
      <alignment horizontal="center" vertical="top"/>
    </xf>
    <xf numFmtId="0" fontId="14" fillId="2" borderId="0" xfId="0" applyFont="1" applyFill="1" applyBorder="1" applyAlignment="1">
      <alignment horizontal="left" vertical="top"/>
    </xf>
    <xf numFmtId="1" fontId="7" fillId="2" borderId="0" xfId="0" applyNumberFormat="1" applyFont="1" applyFill="1" applyBorder="1" applyAlignment="1">
      <alignment horizontal="center" vertical="top"/>
    </xf>
    <xf numFmtId="169" fontId="7" fillId="2" borderId="0" xfId="0" applyNumberFormat="1" applyFont="1" applyFill="1" applyBorder="1" applyAlignment="1">
      <alignment horizontal="center" vertical="top"/>
    </xf>
    <xf numFmtId="168" fontId="6" fillId="2" borderId="0" xfId="0" applyNumberFormat="1" applyFont="1" applyFill="1" applyBorder="1" applyAlignment="1">
      <alignment horizontal="center" vertical="top"/>
    </xf>
    <xf numFmtId="49" fontId="6" fillId="2" borderId="0" xfId="0" applyNumberFormat="1" applyFont="1" applyFill="1" applyBorder="1" applyAlignment="1">
      <alignment horizontal="center" vertical="top"/>
    </xf>
    <xf numFmtId="49" fontId="10" fillId="2" borderId="1" xfId="0" applyNumberFormat="1" applyFont="1" applyFill="1" applyBorder="1" applyAlignment="1">
      <alignment horizontal="center" vertical="top"/>
    </xf>
    <xf numFmtId="0" fontId="6" fillId="2" borderId="0" xfId="0" applyFont="1" applyFill="1" applyBorder="1" applyAlignment="1">
      <alignment horizontal="center" vertical="top" wrapText="1"/>
    </xf>
    <xf numFmtId="165" fontId="6" fillId="3" borderId="1"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1" fontId="6" fillId="3" borderId="1" xfId="0" applyNumberFormat="1" applyFont="1" applyFill="1" applyBorder="1" applyAlignment="1">
      <alignment horizontal="center" vertical="center"/>
    </xf>
    <xf numFmtId="0" fontId="6" fillId="2" borderId="0" xfId="0" applyFont="1" applyFill="1" applyBorder="1" applyAlignment="1">
      <alignment horizontal="center" vertical="top"/>
    </xf>
    <xf numFmtId="0" fontId="6" fillId="2" borderId="1" xfId="0" applyFont="1" applyFill="1" applyBorder="1" applyAlignment="1">
      <alignment horizontal="center" vertical="top"/>
    </xf>
    <xf numFmtId="0" fontId="6" fillId="0" borderId="0" xfId="0" applyFont="1"/>
    <xf numFmtId="3" fontId="6" fillId="2" borderId="0" xfId="0" applyNumberFormat="1" applyFont="1" applyFill="1" applyBorder="1" applyAlignment="1">
      <alignment horizontal="center" vertical="top"/>
    </xf>
    <xf numFmtId="2" fontId="6" fillId="2" borderId="0" xfId="0" applyNumberFormat="1" applyFont="1" applyFill="1" applyBorder="1" applyAlignment="1">
      <alignment horizontal="center" vertical="top"/>
    </xf>
    <xf numFmtId="2" fontId="6" fillId="2" borderId="1" xfId="0" applyNumberFormat="1" applyFont="1" applyFill="1" applyBorder="1" applyAlignment="1">
      <alignment horizontal="center" vertical="top"/>
    </xf>
    <xf numFmtId="0" fontId="6"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0" xfId="0" applyFont="1" applyFill="1" applyBorder="1" applyAlignment="1">
      <alignment horizontal="center" vertical="top" wrapText="1"/>
    </xf>
    <xf numFmtId="3" fontId="7" fillId="4" borderId="1" xfId="0" applyNumberFormat="1" applyFont="1" applyFill="1" applyBorder="1" applyAlignment="1">
      <alignment horizontal="center" vertical="center"/>
    </xf>
    <xf numFmtId="165" fontId="7" fillId="4" borderId="1" xfId="0" applyNumberFormat="1" applyFont="1" applyFill="1" applyBorder="1" applyAlignment="1">
      <alignment horizontal="center" vertical="center"/>
    </xf>
    <xf numFmtId="11" fontId="7" fillId="4" borderId="1" xfId="0" applyNumberFormat="1" applyFont="1" applyFill="1" applyBorder="1" applyAlignment="1">
      <alignment horizontal="center" vertical="center"/>
    </xf>
    <xf numFmtId="0" fontId="7" fillId="5" borderId="1" xfId="0" applyFont="1" applyFill="1" applyBorder="1" applyAlignment="1">
      <alignment horizontal="center" vertical="top"/>
    </xf>
    <xf numFmtId="2" fontId="7" fillId="5" borderId="1" xfId="0" applyNumberFormat="1" applyFont="1" applyFill="1" applyBorder="1" applyAlignment="1">
      <alignment horizontal="center" vertical="top"/>
    </xf>
    <xf numFmtId="0" fontId="7" fillId="5" borderId="0" xfId="0" applyFont="1" applyFill="1" applyBorder="1" applyAlignment="1">
      <alignment horizontal="center" vertical="top" wrapText="1"/>
    </xf>
    <xf numFmtId="3" fontId="7" fillId="5" borderId="0" xfId="0" applyNumberFormat="1" applyFont="1" applyFill="1" applyBorder="1" applyAlignment="1">
      <alignment horizontal="center" vertical="top"/>
    </xf>
    <xf numFmtId="2" fontId="7" fillId="5" borderId="0" xfId="0" applyNumberFormat="1" applyFont="1" applyFill="1" applyBorder="1" applyAlignment="1">
      <alignment horizontal="center" vertical="top"/>
    </xf>
    <xf numFmtId="0" fontId="7" fillId="5" borderId="1" xfId="0" applyFont="1" applyFill="1" applyBorder="1" applyAlignment="1">
      <alignment horizontal="center" vertical="top" wrapText="1"/>
    </xf>
    <xf numFmtId="0" fontId="16" fillId="6" borderId="0" xfId="0" applyFont="1" applyFill="1" applyAlignment="1">
      <alignment vertical="center"/>
    </xf>
    <xf numFmtId="11" fontId="0" fillId="0" borderId="0" xfId="0" applyNumberFormat="1"/>
    <xf numFmtId="11" fontId="7" fillId="5" borderId="0" xfId="0" applyNumberFormat="1" applyFont="1" applyFill="1" applyBorder="1" applyAlignment="1">
      <alignment horizontal="center" vertical="top"/>
    </xf>
    <xf numFmtId="11" fontId="7" fillId="5" borderId="1" xfId="0" applyNumberFormat="1" applyFont="1" applyFill="1" applyBorder="1" applyAlignment="1">
      <alignment horizontal="center" vertical="top"/>
    </xf>
    <xf numFmtId="1" fontId="6"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0" xfId="0" applyFont="1" applyFill="1" applyBorder="1" applyAlignment="1">
      <alignment horizontal="center" vertical="top"/>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6" fillId="2" borderId="1" xfId="0" applyFont="1" applyFill="1" applyBorder="1" applyAlignment="1">
      <alignment horizontal="center" vertical="top"/>
    </xf>
    <xf numFmtId="0" fontId="6" fillId="2" borderId="1" xfId="0" applyFont="1" applyFill="1" applyBorder="1" applyAlignment="1">
      <alignment horizontal="center" vertical="top" wrapText="1"/>
    </xf>
    <xf numFmtId="0" fontId="0" fillId="2" borderId="0" xfId="0" applyFont="1" applyFill="1"/>
    <xf numFmtId="165" fontId="0" fillId="2" borderId="0" xfId="0" applyNumberFormat="1" applyFont="1" applyFill="1"/>
    <xf numFmtId="11" fontId="6" fillId="3" borderId="1"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top"/>
    </xf>
    <xf numFmtId="11" fontId="6" fillId="2" borderId="0" xfId="0" applyNumberFormat="1" applyFont="1" applyFill="1" applyBorder="1" applyAlignment="1">
      <alignment horizontal="center" vertical="top"/>
    </xf>
    <xf numFmtId="165" fontId="6" fillId="2" borderId="0" xfId="0" applyNumberFormat="1" applyFont="1" applyFill="1" applyBorder="1" applyAlignment="1">
      <alignment horizontal="center" vertical="top" wrapText="1"/>
    </xf>
    <xf numFmtId="11" fontId="6" fillId="2" borderId="0" xfId="0" applyNumberFormat="1" applyFont="1" applyFill="1" applyBorder="1" applyAlignment="1">
      <alignment horizontal="center" vertical="top" wrapText="1"/>
    </xf>
    <xf numFmtId="1" fontId="6" fillId="2" borderId="0" xfId="0" applyNumberFormat="1" applyFont="1" applyFill="1" applyBorder="1" applyAlignment="1">
      <alignment horizontal="center" vertical="top" wrapText="1"/>
    </xf>
    <xf numFmtId="9" fontId="6" fillId="2" borderId="0" xfId="0" applyNumberFormat="1" applyFont="1" applyFill="1" applyBorder="1" applyAlignment="1">
      <alignment horizontal="center" vertical="top" wrapText="1"/>
    </xf>
    <xf numFmtId="3" fontId="6" fillId="5" borderId="0" xfId="0" applyNumberFormat="1" applyFont="1" applyFill="1" applyAlignment="1">
      <alignment horizontal="center" vertical="top"/>
    </xf>
    <xf numFmtId="0" fontId="6" fillId="5" borderId="0" xfId="0" applyFont="1" applyFill="1" applyAlignment="1">
      <alignment horizontal="center" vertical="top"/>
    </xf>
    <xf numFmtId="165" fontId="6" fillId="2" borderId="1" xfId="0" applyNumberFormat="1" applyFont="1" applyFill="1" applyBorder="1" applyAlignment="1">
      <alignment horizontal="center" vertical="top"/>
    </xf>
    <xf numFmtId="11" fontId="6" fillId="2" borderId="1" xfId="0" applyNumberFormat="1" applyFont="1" applyFill="1" applyBorder="1" applyAlignment="1">
      <alignment horizontal="center" vertical="top"/>
    </xf>
    <xf numFmtId="3" fontId="6" fillId="2" borderId="1" xfId="0" applyNumberFormat="1" applyFont="1" applyFill="1" applyBorder="1" applyAlignment="1">
      <alignment horizontal="center" vertical="top"/>
    </xf>
    <xf numFmtId="0" fontId="0" fillId="0" borderId="0" xfId="0" applyFont="1"/>
    <xf numFmtId="165" fontId="0" fillId="0" borderId="0" xfId="0" applyNumberFormat="1" applyFont="1"/>
    <xf numFmtId="0" fontId="6" fillId="2" borderId="0" xfId="0" applyFont="1" applyFill="1"/>
    <xf numFmtId="3" fontId="6" fillId="2" borderId="0" xfId="0" applyNumberFormat="1" applyFont="1" applyFill="1" applyAlignment="1">
      <alignment horizontal="center" vertical="top"/>
    </xf>
    <xf numFmtId="165" fontId="6" fillId="2" borderId="0" xfId="0" applyNumberFormat="1" applyFont="1" applyFill="1" applyAlignment="1">
      <alignment horizontal="center" vertical="top"/>
    </xf>
    <xf numFmtId="11" fontId="6" fillId="2" borderId="0" xfId="0" applyNumberFormat="1" applyFont="1" applyFill="1" applyAlignment="1">
      <alignment horizontal="center" vertical="top"/>
    </xf>
    <xf numFmtId="167" fontId="6" fillId="2" borderId="0" xfId="0" applyNumberFormat="1" applyFont="1" applyFill="1" applyAlignment="1">
      <alignment horizontal="center" vertical="top"/>
    </xf>
    <xf numFmtId="2" fontId="6" fillId="2" borderId="0" xfId="0" applyNumberFormat="1" applyFont="1" applyFill="1" applyAlignment="1">
      <alignment horizontal="center" vertical="top"/>
    </xf>
    <xf numFmtId="2" fontId="6" fillId="2" borderId="0" xfId="0" applyNumberFormat="1" applyFont="1" applyFill="1" applyAlignment="1">
      <alignment horizontal="center" vertical="top" wrapText="1"/>
    </xf>
    <xf numFmtId="11" fontId="6" fillId="2" borderId="0" xfId="0" applyNumberFormat="1" applyFont="1" applyFill="1" applyAlignment="1">
      <alignment horizontal="center" vertical="top" wrapText="1"/>
    </xf>
    <xf numFmtId="1" fontId="6" fillId="2" borderId="0" xfId="0" applyNumberFormat="1" applyFont="1" applyFill="1" applyAlignment="1">
      <alignment horizontal="center" vertical="top" wrapText="1"/>
    </xf>
    <xf numFmtId="9" fontId="6" fillId="2" borderId="0" xfId="0" applyNumberFormat="1" applyFont="1" applyFill="1" applyAlignment="1">
      <alignment horizontal="center" vertical="top" wrapText="1"/>
    </xf>
    <xf numFmtId="2" fontId="6" fillId="2" borderId="0" xfId="0" applyNumberFormat="1" applyFont="1" applyFill="1" applyBorder="1" applyAlignment="1">
      <alignment horizontal="center" vertical="top" wrapText="1"/>
    </xf>
    <xf numFmtId="167" fontId="6" fillId="2" borderId="0" xfId="0" applyNumberFormat="1" applyFont="1" applyFill="1" applyBorder="1" applyAlignment="1">
      <alignment horizontal="center" vertical="top"/>
    </xf>
    <xf numFmtId="0" fontId="6" fillId="2" borderId="0" xfId="0" applyFont="1" applyFill="1" applyBorder="1" applyAlignment="1">
      <alignment horizontal="center" vertical="top" wrapText="1"/>
    </xf>
    <xf numFmtId="0" fontId="6" fillId="2" borderId="0" xfId="0" applyFont="1" applyFill="1" applyBorder="1" applyAlignment="1">
      <alignment horizontal="center" vertical="top"/>
    </xf>
    <xf numFmtId="0" fontId="9" fillId="0" borderId="0" xfId="0" applyFont="1" applyBorder="1"/>
    <xf numFmtId="0" fontId="26" fillId="0" borderId="0" xfId="0" applyFont="1"/>
    <xf numFmtId="0" fontId="16" fillId="6" borderId="0" xfId="0" applyFont="1" applyFill="1" applyBorder="1" applyAlignment="1">
      <alignment vertical="center"/>
    </xf>
    <xf numFmtId="0" fontId="16" fillId="6" borderId="1" xfId="0" applyFont="1" applyFill="1" applyBorder="1" applyAlignment="1">
      <alignment vertical="center"/>
    </xf>
    <xf numFmtId="49" fontId="10" fillId="2" borderId="0" xfId="0" applyNumberFormat="1" applyFont="1" applyFill="1" applyBorder="1" applyAlignment="1">
      <alignment horizontal="center" vertical="top" wrapText="1"/>
    </xf>
    <xf numFmtId="0" fontId="0" fillId="0" borderId="0" xfId="0" applyBorder="1"/>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27" fillId="0" borderId="0" xfId="0" applyFont="1"/>
    <xf numFmtId="0" fontId="6" fillId="2" borderId="1" xfId="0" applyFont="1" applyFill="1" applyBorder="1" applyAlignment="1">
      <alignment horizontal="center" vertical="top" wrapText="1"/>
    </xf>
    <xf numFmtId="0" fontId="16" fillId="6" borderId="0" xfId="0" applyFont="1" applyFill="1" applyAlignment="1">
      <alignment vertical="center"/>
    </xf>
    <xf numFmtId="2" fontId="9" fillId="2" borderId="0" xfId="0" applyNumberFormat="1" applyFont="1" applyFill="1" applyAlignment="1">
      <alignment horizontal="left" vertical="center"/>
    </xf>
    <xf numFmtId="0" fontId="9" fillId="0" borderId="0" xfId="0" applyFont="1" applyAlignment="1">
      <alignment horizontal="left" vertical="center"/>
    </xf>
    <xf numFmtId="0" fontId="25" fillId="0" borderId="0" xfId="0" applyFont="1" applyAlignment="1">
      <alignment horizontal="left" vertical="center"/>
    </xf>
    <xf numFmtId="0" fontId="8" fillId="2" borderId="0" xfId="0" applyFont="1" applyFill="1" applyAlignment="1">
      <alignment horizontal="left" vertical="center"/>
    </xf>
    <xf numFmtId="0" fontId="15" fillId="0" borderId="0" xfId="0" applyFont="1" applyAlignment="1">
      <alignment horizontal="left" vertical="center"/>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2" borderId="0" xfId="0" applyFont="1" applyFill="1" applyBorder="1" applyAlignment="1">
      <alignment horizontal="left" vertical="top"/>
    </xf>
    <xf numFmtId="0" fontId="9" fillId="2" borderId="0" xfId="0" applyFont="1" applyFill="1" applyAlignment="1">
      <alignment horizontal="left" vertical="center"/>
    </xf>
    <xf numFmtId="0" fontId="8" fillId="2" borderId="0" xfId="0" applyFont="1" applyFill="1" applyAlignment="1">
      <alignment horizontal="left" vertical="center"/>
    </xf>
    <xf numFmtId="3" fontId="4" fillId="2" borderId="0" xfId="0" applyNumberFormat="1" applyFont="1" applyFill="1" applyBorder="1" applyAlignment="1">
      <alignment horizontal="center" vertical="center"/>
    </xf>
    <xf numFmtId="0" fontId="5" fillId="3" borderId="3" xfId="0" applyFont="1" applyFill="1" applyBorder="1" applyAlignment="1">
      <alignment horizontal="left" vertical="center"/>
    </xf>
    <xf numFmtId="0" fontId="10" fillId="2" borderId="0" xfId="0" applyFont="1" applyFill="1" applyBorder="1" applyAlignment="1">
      <alignment horizontal="left" vertical="top"/>
    </xf>
    <xf numFmtId="0" fontId="16" fillId="6" borderId="0" xfId="0" applyFont="1" applyFill="1" applyAlignment="1">
      <alignment vertical="center"/>
    </xf>
    <xf numFmtId="0" fontId="16" fillId="6" borderId="0" xfId="0" applyFont="1" applyFill="1" applyAlignment="1">
      <alignment horizontal="left"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6" fillId="2" borderId="0" xfId="0" applyFont="1" applyFill="1" applyBorder="1" applyAlignment="1">
      <alignment horizontal="center" vertical="top" wrapText="1"/>
    </xf>
    <xf numFmtId="0" fontId="6" fillId="2" borderId="0" xfId="0" applyFont="1" applyFill="1" applyBorder="1" applyAlignment="1">
      <alignment horizontal="center" vertical="top"/>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5" borderId="5" xfId="0" applyFont="1" applyFill="1" applyBorder="1" applyAlignment="1">
      <alignment horizontal="center" vertical="top"/>
    </xf>
    <xf numFmtId="0" fontId="7" fillId="5" borderId="0" xfId="0" applyFont="1" applyFill="1" applyBorder="1" applyAlignment="1">
      <alignment horizontal="center" vertical="top"/>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11"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2"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0" xfId="0" applyFont="1" applyFill="1" applyBorder="1" applyAlignment="1">
      <alignment horizontal="center" vertical="center" wrapText="1"/>
    </xf>
    <xf numFmtId="165" fontId="5" fillId="3" borderId="2" xfId="0" applyNumberFormat="1" applyFont="1" applyFill="1" applyBorder="1" applyAlignment="1">
      <alignment horizontal="center" vertical="center"/>
    </xf>
    <xf numFmtId="165" fontId="11" fillId="3" borderId="2" xfId="0" applyNumberFormat="1" applyFont="1" applyFill="1" applyBorder="1" applyAlignment="1">
      <alignment horizontal="center" vertical="center"/>
    </xf>
    <xf numFmtId="0" fontId="11" fillId="3" borderId="1" xfId="0" applyFont="1" applyFill="1" applyBorder="1" applyAlignment="1">
      <alignment horizontal="center" vertical="center"/>
    </xf>
    <xf numFmtId="165" fontId="11"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
  <sheetViews>
    <sheetView workbookViewId="0">
      <selection activeCell="A13" sqref="A13"/>
    </sheetView>
  </sheetViews>
  <sheetFormatPr baseColWidth="10" defaultRowHeight="16"/>
  <cols>
    <col min="1" max="1" width="26" customWidth="1"/>
    <col min="2" max="2" width="23.6640625" customWidth="1"/>
    <col min="3" max="3" width="14.33203125" customWidth="1"/>
    <col min="4" max="4" width="31.33203125" customWidth="1"/>
    <col min="8" max="8" width="18" customWidth="1"/>
    <col min="9" max="9" width="17.33203125" customWidth="1"/>
    <col min="10" max="10" width="14.33203125" customWidth="1"/>
    <col min="12" max="12" width="14.1640625" customWidth="1"/>
    <col min="13" max="13" width="20.5" customWidth="1"/>
    <col min="14" max="14" width="14.83203125" customWidth="1"/>
    <col min="15" max="15" width="12.1640625" customWidth="1"/>
  </cols>
  <sheetData>
    <row r="1" spans="1:16" ht="41" customHeight="1">
      <c r="A1" s="76" t="s">
        <v>1181</v>
      </c>
      <c r="B1" s="7"/>
      <c r="C1" s="7"/>
      <c r="D1" s="7"/>
      <c r="E1" s="7"/>
      <c r="F1" s="7"/>
      <c r="G1" s="7"/>
      <c r="H1" s="7"/>
      <c r="I1" s="7"/>
      <c r="J1" s="7"/>
      <c r="K1" s="7"/>
      <c r="L1" s="7"/>
      <c r="M1" s="7"/>
      <c r="N1" s="7"/>
      <c r="O1" s="7"/>
    </row>
    <row r="2" spans="1:16" ht="45" customHeight="1">
      <c r="A2" s="180" t="s">
        <v>0</v>
      </c>
      <c r="B2" s="182" t="s">
        <v>1128</v>
      </c>
      <c r="C2" s="182"/>
      <c r="D2" s="182"/>
      <c r="E2" s="182"/>
      <c r="F2" s="182"/>
      <c r="G2" s="182" t="s">
        <v>1</v>
      </c>
      <c r="H2" s="182"/>
      <c r="I2" s="182"/>
      <c r="J2" s="182"/>
      <c r="K2" s="182"/>
      <c r="L2" s="182"/>
      <c r="M2" s="183" t="s">
        <v>1155</v>
      </c>
      <c r="N2" s="182"/>
      <c r="O2" s="182"/>
    </row>
    <row r="3" spans="1:16" ht="30">
      <c r="A3" s="181"/>
      <c r="B3" s="12" t="s">
        <v>863</v>
      </c>
      <c r="C3" s="12" t="s">
        <v>2</v>
      </c>
      <c r="D3" s="80" t="s">
        <v>1152</v>
      </c>
      <c r="E3" s="80" t="s">
        <v>1154</v>
      </c>
      <c r="F3" s="12" t="s">
        <v>1140</v>
      </c>
      <c r="G3" s="13" t="s">
        <v>2</v>
      </c>
      <c r="H3" s="81" t="s">
        <v>1153</v>
      </c>
      <c r="I3" s="12" t="s">
        <v>3</v>
      </c>
      <c r="J3" s="12" t="s">
        <v>4</v>
      </c>
      <c r="K3" s="14" t="s">
        <v>1140</v>
      </c>
      <c r="L3" s="12" t="s">
        <v>1141</v>
      </c>
      <c r="M3" s="80" t="s">
        <v>1156</v>
      </c>
      <c r="N3" s="82" t="s">
        <v>1157</v>
      </c>
      <c r="O3" s="80" t="s">
        <v>1141</v>
      </c>
    </row>
    <row r="4" spans="1:16" s="2" customFormat="1" ht="48" customHeight="1">
      <c r="A4" s="75" t="s">
        <v>24</v>
      </c>
      <c r="B4" s="90" t="s">
        <v>15</v>
      </c>
      <c r="C4" s="16">
        <v>1331010</v>
      </c>
      <c r="D4" s="75" t="s">
        <v>1148</v>
      </c>
      <c r="E4" s="17">
        <v>248</v>
      </c>
      <c r="F4" s="18">
        <v>2.5999999999999999E-2</v>
      </c>
      <c r="G4" s="16">
        <v>336766</v>
      </c>
      <c r="H4" s="16">
        <v>245</v>
      </c>
      <c r="I4" s="15" t="s">
        <v>16</v>
      </c>
      <c r="J4" s="15" t="s">
        <v>1089</v>
      </c>
      <c r="K4" s="18">
        <v>5.387078E-3</v>
      </c>
      <c r="L4" s="16">
        <v>1824</v>
      </c>
      <c r="M4" s="15">
        <v>179</v>
      </c>
      <c r="N4" s="18">
        <v>5.4999999999999997E-3</v>
      </c>
      <c r="O4" s="17">
        <f t="shared" ref="O4:O10" si="0">((C4-M4-1)/M4) * (N4/(1-N4))</f>
        <v>41.117571222730604</v>
      </c>
    </row>
    <row r="5" spans="1:16" ht="45">
      <c r="A5" s="127" t="s">
        <v>1380</v>
      </c>
      <c r="B5" s="15" t="s">
        <v>7</v>
      </c>
      <c r="C5" s="16">
        <v>446118</v>
      </c>
      <c r="D5" s="15" t="s">
        <v>1123</v>
      </c>
      <c r="E5" s="17">
        <v>78</v>
      </c>
      <c r="F5" s="18">
        <v>6.8999999999999999E-3</v>
      </c>
      <c r="G5" s="16">
        <v>335198</v>
      </c>
      <c r="H5" s="16">
        <v>77</v>
      </c>
      <c r="I5" s="15" t="s">
        <v>8</v>
      </c>
      <c r="J5" s="15" t="s">
        <v>9</v>
      </c>
      <c r="K5" s="18">
        <v>5.9165280212105298E-3</v>
      </c>
      <c r="L5" s="16">
        <v>1995</v>
      </c>
      <c r="M5" s="15">
        <v>54</v>
      </c>
      <c r="N5" s="18">
        <v>4.8999999999999998E-3</v>
      </c>
      <c r="O5" s="17">
        <f t="shared" ref="O5:O7" si="1">((C5-M5-1)/M5) * (N5/(1-N5))</f>
        <v>40.675396479787999</v>
      </c>
    </row>
    <row r="6" spans="1:16" ht="30">
      <c r="A6" s="15" t="s">
        <v>1127</v>
      </c>
      <c r="B6" s="15" t="s">
        <v>7</v>
      </c>
      <c r="C6" s="16">
        <v>411934</v>
      </c>
      <c r="D6" s="15" t="s">
        <v>1124</v>
      </c>
      <c r="E6" s="17">
        <v>27</v>
      </c>
      <c r="F6" s="19" t="s">
        <v>6</v>
      </c>
      <c r="G6" s="16">
        <v>309510</v>
      </c>
      <c r="H6" s="16">
        <v>27</v>
      </c>
      <c r="I6" s="15" t="s">
        <v>10</v>
      </c>
      <c r="J6" s="15" t="s">
        <v>11</v>
      </c>
      <c r="K6" s="18">
        <v>2.1439648196329101E-3</v>
      </c>
      <c r="L6" s="16">
        <v>665</v>
      </c>
      <c r="M6" s="15">
        <v>20</v>
      </c>
      <c r="N6" s="18">
        <v>1.2999999999999999E-3</v>
      </c>
      <c r="O6" s="17">
        <f t="shared" si="1"/>
        <v>26.809196956042854</v>
      </c>
    </row>
    <row r="7" spans="1:16" ht="30">
      <c r="A7" s="15" t="s">
        <v>12</v>
      </c>
      <c r="B7" s="15" t="s">
        <v>7</v>
      </c>
      <c r="C7" s="16">
        <v>339926</v>
      </c>
      <c r="D7" s="15" t="s">
        <v>1125</v>
      </c>
      <c r="E7" s="17">
        <v>8</v>
      </c>
      <c r="F7" s="19" t="s">
        <v>6</v>
      </c>
      <c r="G7" s="16">
        <v>255764</v>
      </c>
      <c r="H7" s="16">
        <v>7</v>
      </c>
      <c r="I7" s="15" t="s">
        <v>13</v>
      </c>
      <c r="J7" s="15" t="s">
        <v>14</v>
      </c>
      <c r="K7" s="18">
        <v>7.0718870998620804E-4</v>
      </c>
      <c r="L7" s="16">
        <v>181</v>
      </c>
      <c r="M7" s="15">
        <v>5</v>
      </c>
      <c r="N7" s="18">
        <v>5.9999999999999995E-4</v>
      </c>
      <c r="O7" s="17">
        <f t="shared" si="1"/>
        <v>40.814888933360017</v>
      </c>
    </row>
    <row r="8" spans="1:16" ht="30">
      <c r="A8" s="111" t="s">
        <v>1205</v>
      </c>
      <c r="B8" s="15" t="s">
        <v>17</v>
      </c>
      <c r="C8" s="16">
        <v>452071</v>
      </c>
      <c r="D8" s="20" t="s">
        <v>1126</v>
      </c>
      <c r="E8" s="17">
        <v>37</v>
      </c>
      <c r="F8" s="18" t="s">
        <v>6</v>
      </c>
      <c r="G8" s="16">
        <v>335852</v>
      </c>
      <c r="H8" s="16">
        <v>37</v>
      </c>
      <c r="I8" s="15" t="s">
        <v>18</v>
      </c>
      <c r="J8" s="15" t="s">
        <v>19</v>
      </c>
      <c r="K8" s="18">
        <v>3.1223473403655401E-3</v>
      </c>
      <c r="L8" s="16">
        <v>1050</v>
      </c>
      <c r="M8" s="15">
        <v>26</v>
      </c>
      <c r="N8" s="18">
        <v>2.5000000000000001E-3</v>
      </c>
      <c r="O8" s="17">
        <f t="shared" si="0"/>
        <v>43.57470599575862</v>
      </c>
    </row>
    <row r="9" spans="1:16" ht="60">
      <c r="A9" s="111" t="s">
        <v>1202</v>
      </c>
      <c r="B9" s="75" t="s">
        <v>1027</v>
      </c>
      <c r="C9" s="16">
        <v>993966</v>
      </c>
      <c r="D9" s="75" t="s">
        <v>1150</v>
      </c>
      <c r="E9" s="21" t="s">
        <v>1049</v>
      </c>
      <c r="F9" s="18">
        <v>1.0999999999999999E-2</v>
      </c>
      <c r="G9" s="16">
        <v>320957</v>
      </c>
      <c r="H9" s="16">
        <v>114</v>
      </c>
      <c r="I9" s="15" t="s">
        <v>1050</v>
      </c>
      <c r="J9" s="15" t="s">
        <v>1051</v>
      </c>
      <c r="K9" s="18">
        <v>9.8534933000000002E-3</v>
      </c>
      <c r="L9" s="16">
        <v>3194</v>
      </c>
      <c r="M9" s="15">
        <v>71</v>
      </c>
      <c r="N9" s="18">
        <v>5.5999999999999999E-3</v>
      </c>
      <c r="O9" s="17">
        <f t="shared" si="0"/>
        <v>78.833104823632056</v>
      </c>
    </row>
    <row r="10" spans="1:16" ht="49" customHeight="1">
      <c r="A10" s="78" t="s">
        <v>1149</v>
      </c>
      <c r="B10" s="173" t="s">
        <v>5</v>
      </c>
      <c r="C10" s="23">
        <v>697828</v>
      </c>
      <c r="D10" s="78" t="s">
        <v>1151</v>
      </c>
      <c r="E10" s="24">
        <v>351</v>
      </c>
      <c r="F10" s="22" t="s">
        <v>6</v>
      </c>
      <c r="G10" s="23">
        <v>335976</v>
      </c>
      <c r="H10" s="23">
        <v>341</v>
      </c>
      <c r="I10" s="25" t="s">
        <v>1096</v>
      </c>
      <c r="J10" s="25" t="s">
        <v>1094</v>
      </c>
      <c r="K10" s="26">
        <v>2.1434001392234399E-2</v>
      </c>
      <c r="L10" s="23">
        <v>7359</v>
      </c>
      <c r="M10" s="22">
        <v>250</v>
      </c>
      <c r="N10" s="26">
        <v>2.0899999999999998E-2</v>
      </c>
      <c r="O10" s="24">
        <f t="shared" si="0"/>
        <v>59.562289040955982</v>
      </c>
      <c r="P10" s="9"/>
    </row>
    <row r="11" spans="1:16" ht="31" customHeight="1">
      <c r="A11" s="162"/>
      <c r="B11" s="15"/>
      <c r="C11" s="16"/>
      <c r="D11" s="162"/>
      <c r="E11" s="17"/>
      <c r="F11" s="15"/>
      <c r="G11" s="16"/>
      <c r="H11" s="16"/>
      <c r="I11" s="168"/>
      <c r="J11" s="168"/>
      <c r="K11" s="18"/>
      <c r="L11" s="16"/>
      <c r="M11" s="15"/>
      <c r="N11" s="18"/>
      <c r="O11" s="17"/>
      <c r="P11" s="169"/>
    </row>
    <row r="12" spans="1:16">
      <c r="A12" s="10" t="s">
        <v>1009</v>
      </c>
      <c r="B12" s="164"/>
      <c r="C12" s="7"/>
      <c r="D12" s="7"/>
      <c r="E12" s="7"/>
      <c r="F12" s="7"/>
      <c r="G12" s="7"/>
      <c r="H12" s="7"/>
      <c r="I12" s="7"/>
      <c r="J12" s="7"/>
      <c r="K12" s="7"/>
      <c r="L12" s="7"/>
      <c r="M12" s="7"/>
      <c r="N12" s="7"/>
      <c r="O12" s="7"/>
    </row>
    <row r="13" spans="1:16">
      <c r="A13" s="79" t="s">
        <v>1419</v>
      </c>
      <c r="B13" s="165"/>
    </row>
    <row r="14" spans="1:16">
      <c r="A14" s="79" t="s">
        <v>1410</v>
      </c>
      <c r="B14" s="165"/>
    </row>
    <row r="15" spans="1:16">
      <c r="A15" s="79" t="s">
        <v>1403</v>
      </c>
      <c r="B15" s="165"/>
    </row>
    <row r="18" spans="1:1" ht="19">
      <c r="A18" s="172"/>
    </row>
  </sheetData>
  <mergeCells count="4">
    <mergeCell ref="A2:A3"/>
    <mergeCell ref="B2:F2"/>
    <mergeCell ref="G2:L2"/>
    <mergeCell ref="M2:O2"/>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56"/>
  <sheetViews>
    <sheetView topLeftCell="A37" workbookViewId="0">
      <selection activeCell="B58" sqref="B58"/>
    </sheetView>
  </sheetViews>
  <sheetFormatPr baseColWidth="10" defaultRowHeight="16"/>
  <cols>
    <col min="1" max="1" width="10.83203125" customWidth="1"/>
    <col min="2" max="2" width="43.6640625" customWidth="1"/>
    <col min="3" max="3" width="34" customWidth="1"/>
  </cols>
  <sheetData>
    <row r="2" spans="1:3" ht="20">
      <c r="A2" s="77" t="s">
        <v>1180</v>
      </c>
      <c r="B2" s="3"/>
      <c r="C2" s="3"/>
    </row>
    <row r="3" spans="1:3">
      <c r="A3" s="187"/>
      <c r="B3" s="187"/>
      <c r="C3" s="187"/>
    </row>
    <row r="4" spans="1:3">
      <c r="A4" s="188" t="s">
        <v>1052</v>
      </c>
      <c r="B4" s="188"/>
      <c r="C4" s="11" t="s">
        <v>1110</v>
      </c>
    </row>
    <row r="5" spans="1:3">
      <c r="A5" s="27" t="s">
        <v>1109</v>
      </c>
      <c r="B5" s="28"/>
      <c r="C5" s="30">
        <v>165631</v>
      </c>
    </row>
    <row r="6" spans="1:3">
      <c r="A6" s="184" t="s">
        <v>1160</v>
      </c>
      <c r="B6" s="184"/>
      <c r="C6" s="91" t="s">
        <v>1053</v>
      </c>
    </row>
    <row r="7" spans="1:3">
      <c r="A7" s="110" t="s">
        <v>1119</v>
      </c>
      <c r="B7" s="110"/>
      <c r="C7" s="92">
        <v>56</v>
      </c>
    </row>
    <row r="8" spans="1:3">
      <c r="A8" s="189" t="s">
        <v>1054</v>
      </c>
      <c r="B8" s="189"/>
      <c r="C8" s="91" t="s">
        <v>1055</v>
      </c>
    </row>
    <row r="9" spans="1:3">
      <c r="A9" s="110" t="s">
        <v>1121</v>
      </c>
      <c r="B9" s="93"/>
      <c r="C9" s="94">
        <v>6.3</v>
      </c>
    </row>
    <row r="10" spans="1:3">
      <c r="A10" s="110" t="s">
        <v>1122</v>
      </c>
      <c r="B10" s="93"/>
      <c r="C10" s="95">
        <v>0.9</v>
      </c>
    </row>
    <row r="11" spans="1:3">
      <c r="A11" s="191" t="s">
        <v>1209</v>
      </c>
      <c r="B11" s="191"/>
      <c r="C11" s="94">
        <v>5</v>
      </c>
    </row>
    <row r="12" spans="1:3">
      <c r="A12" s="184" t="s">
        <v>1161</v>
      </c>
      <c r="B12" s="184"/>
      <c r="C12" s="91" t="s">
        <v>1056</v>
      </c>
    </row>
    <row r="13" spans="1:3">
      <c r="A13" s="110" t="s">
        <v>1057</v>
      </c>
      <c r="B13" s="110"/>
      <c r="C13" s="96"/>
    </row>
    <row r="14" spans="1:3">
      <c r="A14" s="110"/>
      <c r="B14" s="110" t="s">
        <v>1113</v>
      </c>
      <c r="C14" s="92">
        <v>12</v>
      </c>
    </row>
    <row r="15" spans="1:3">
      <c r="A15" s="110"/>
      <c r="B15" s="110" t="s">
        <v>1112</v>
      </c>
      <c r="C15" s="92">
        <v>33</v>
      </c>
    </row>
    <row r="16" spans="1:3">
      <c r="A16" s="110" t="s">
        <v>1107</v>
      </c>
      <c r="B16" s="110"/>
      <c r="C16" s="96"/>
    </row>
    <row r="17" spans="1:3">
      <c r="A17" s="110"/>
      <c r="B17" s="110" t="s">
        <v>1114</v>
      </c>
      <c r="C17" s="92">
        <v>18</v>
      </c>
    </row>
    <row r="18" spans="1:3">
      <c r="A18" s="110"/>
      <c r="B18" s="110" t="s">
        <v>1115</v>
      </c>
      <c r="C18" s="92">
        <v>45</v>
      </c>
    </row>
    <row r="19" spans="1:3">
      <c r="A19" s="110"/>
      <c r="B19" s="110" t="s">
        <v>1116</v>
      </c>
      <c r="C19" s="92">
        <v>11</v>
      </c>
    </row>
    <row r="20" spans="1:3">
      <c r="A20" s="110"/>
      <c r="B20" s="110" t="s">
        <v>1117</v>
      </c>
      <c r="C20" s="92">
        <v>25</v>
      </c>
    </row>
    <row r="21" spans="1:3">
      <c r="A21" s="110" t="s">
        <v>1118</v>
      </c>
      <c r="B21" s="93"/>
      <c r="C21" s="92">
        <v>39</v>
      </c>
    </row>
    <row r="22" spans="1:3">
      <c r="A22" s="110" t="s">
        <v>1108</v>
      </c>
      <c r="B22" s="110"/>
      <c r="C22" s="96"/>
    </row>
    <row r="23" spans="1:3">
      <c r="A23" s="110"/>
      <c r="B23" s="109" t="s">
        <v>1162</v>
      </c>
      <c r="C23" s="92">
        <v>51</v>
      </c>
    </row>
    <row r="24" spans="1:3">
      <c r="A24" s="110"/>
      <c r="B24" s="109" t="s">
        <v>1164</v>
      </c>
      <c r="C24" s="92">
        <v>29</v>
      </c>
    </row>
    <row r="25" spans="1:3">
      <c r="A25" s="110"/>
      <c r="B25" s="109" t="s">
        <v>1163</v>
      </c>
      <c r="C25" s="92">
        <v>20</v>
      </c>
    </row>
    <row r="26" spans="1:3">
      <c r="A26" s="110" t="s">
        <v>862</v>
      </c>
      <c r="B26" s="110"/>
      <c r="C26" s="96"/>
    </row>
    <row r="27" spans="1:3">
      <c r="A27" s="110"/>
      <c r="B27" s="109" t="s">
        <v>1165</v>
      </c>
      <c r="C27" s="92">
        <v>72</v>
      </c>
    </row>
    <row r="28" spans="1:3">
      <c r="A28" s="110"/>
      <c r="B28" s="109" t="s">
        <v>1166</v>
      </c>
      <c r="C28" s="92">
        <v>28</v>
      </c>
    </row>
    <row r="29" spans="1:3">
      <c r="A29" s="184" t="s">
        <v>1379</v>
      </c>
      <c r="B29" s="184"/>
      <c r="C29" s="91" t="s">
        <v>1058</v>
      </c>
    </row>
    <row r="30" spans="1:3">
      <c r="A30" s="184" t="s">
        <v>1167</v>
      </c>
      <c r="B30" s="184"/>
      <c r="C30" s="92">
        <v>29</v>
      </c>
    </row>
    <row r="31" spans="1:3">
      <c r="A31" s="184" t="s">
        <v>1168</v>
      </c>
      <c r="B31" s="184"/>
      <c r="C31" s="92">
        <v>11</v>
      </c>
    </row>
    <row r="32" spans="1:3">
      <c r="A32" s="110" t="s">
        <v>1059</v>
      </c>
      <c r="B32" s="110"/>
      <c r="C32" s="96"/>
    </row>
    <row r="33" spans="1:3">
      <c r="A33" s="110"/>
      <c r="B33" s="109" t="s">
        <v>1169</v>
      </c>
      <c r="C33" s="92">
        <v>74</v>
      </c>
    </row>
    <row r="34" spans="1:3">
      <c r="A34" s="110"/>
      <c r="B34" s="109" t="s">
        <v>1170</v>
      </c>
      <c r="C34" s="92">
        <v>23</v>
      </c>
    </row>
    <row r="35" spans="1:3">
      <c r="A35" s="110"/>
      <c r="B35" s="109" t="s">
        <v>1171</v>
      </c>
      <c r="C35" s="92">
        <v>3</v>
      </c>
    </row>
    <row r="36" spans="1:3">
      <c r="A36" s="110" t="s">
        <v>25</v>
      </c>
      <c r="B36" s="110"/>
      <c r="C36" s="96"/>
    </row>
    <row r="37" spans="1:3" s="2" customFormat="1">
      <c r="A37" s="110"/>
      <c r="B37" s="109" t="s">
        <v>1169</v>
      </c>
      <c r="C37" s="92">
        <v>55</v>
      </c>
    </row>
    <row r="38" spans="1:3">
      <c r="A38" s="110"/>
      <c r="B38" s="109" t="s">
        <v>1170</v>
      </c>
      <c r="C38" s="92">
        <v>39</v>
      </c>
    </row>
    <row r="39" spans="1:3">
      <c r="A39" s="110"/>
      <c r="B39" s="109" t="s">
        <v>1172</v>
      </c>
      <c r="C39" s="92">
        <v>6</v>
      </c>
    </row>
    <row r="40" spans="1:3">
      <c r="A40" s="110" t="s">
        <v>23</v>
      </c>
      <c r="B40" s="110"/>
      <c r="C40" s="96"/>
    </row>
    <row r="41" spans="1:3">
      <c r="A41" s="110"/>
      <c r="B41" s="109" t="s">
        <v>1173</v>
      </c>
      <c r="C41" s="92">
        <v>25</v>
      </c>
    </row>
    <row r="42" spans="1:3">
      <c r="A42" s="110"/>
      <c r="B42" s="109" t="s">
        <v>1174</v>
      </c>
      <c r="C42" s="92">
        <v>30</v>
      </c>
    </row>
    <row r="43" spans="1:3">
      <c r="A43" s="110"/>
      <c r="B43" s="109" t="s">
        <v>1175</v>
      </c>
      <c r="C43" s="92">
        <v>11</v>
      </c>
    </row>
    <row r="44" spans="1:3">
      <c r="A44" s="110"/>
      <c r="B44" s="109" t="s">
        <v>1176</v>
      </c>
      <c r="C44" s="92">
        <v>25</v>
      </c>
    </row>
    <row r="45" spans="1:3">
      <c r="A45" s="110"/>
      <c r="B45" s="109" t="s">
        <v>1177</v>
      </c>
      <c r="C45" s="92">
        <v>9</v>
      </c>
    </row>
    <row r="46" spans="1:3">
      <c r="A46" s="190" t="s">
        <v>1178</v>
      </c>
      <c r="B46" s="190"/>
      <c r="C46" s="96"/>
    </row>
    <row r="47" spans="1:3">
      <c r="A47" s="121"/>
      <c r="B47" s="174" t="s">
        <v>1408</v>
      </c>
      <c r="C47" s="29" t="s">
        <v>1135</v>
      </c>
    </row>
    <row r="48" spans="1:3">
      <c r="A48" s="121"/>
      <c r="B48" s="121" t="s">
        <v>1404</v>
      </c>
      <c r="C48" s="29" t="s">
        <v>1136</v>
      </c>
    </row>
    <row r="49" spans="1:3">
      <c r="A49" s="121"/>
      <c r="B49" s="121" t="s">
        <v>1405</v>
      </c>
      <c r="C49" s="29" t="s">
        <v>1137</v>
      </c>
    </row>
    <row r="50" spans="1:3">
      <c r="A50" s="190" t="s">
        <v>1179</v>
      </c>
      <c r="B50" s="190"/>
      <c r="C50" s="97"/>
    </row>
    <row r="51" spans="1:3">
      <c r="A51" s="121"/>
      <c r="B51" s="121" t="s">
        <v>1409</v>
      </c>
      <c r="C51" s="29" t="s">
        <v>1138</v>
      </c>
    </row>
    <row r="52" spans="1:3">
      <c r="A52" s="166"/>
      <c r="B52" s="166" t="s">
        <v>1406</v>
      </c>
      <c r="C52" s="29" t="s">
        <v>1139</v>
      </c>
    </row>
    <row r="53" spans="1:3">
      <c r="A53" s="167"/>
      <c r="B53" s="167" t="s">
        <v>1407</v>
      </c>
      <c r="C53" s="98" t="s">
        <v>1134</v>
      </c>
    </row>
    <row r="54" spans="1:3">
      <c r="A54" s="166"/>
      <c r="B54" s="166"/>
      <c r="C54" s="29"/>
    </row>
    <row r="55" spans="1:3" s="83" customFormat="1" ht="19" customHeight="1">
      <c r="A55" s="185" t="s">
        <v>1111</v>
      </c>
      <c r="B55" s="186"/>
      <c r="C55" s="186"/>
    </row>
    <row r="56" spans="1:3">
      <c r="A56" s="74" t="s">
        <v>1120</v>
      </c>
      <c r="B56" s="178"/>
      <c r="C56" s="178"/>
    </row>
  </sheetData>
  <mergeCells count="12">
    <mergeCell ref="A29:B29"/>
    <mergeCell ref="A30:B30"/>
    <mergeCell ref="A31:B31"/>
    <mergeCell ref="A55:C55"/>
    <mergeCell ref="A3:C3"/>
    <mergeCell ref="A4:B4"/>
    <mergeCell ref="A6:B6"/>
    <mergeCell ref="A8:B8"/>
    <mergeCell ref="A12:B12"/>
    <mergeCell ref="A46:B46"/>
    <mergeCell ref="A50:B50"/>
    <mergeCell ref="A11:B11"/>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0"/>
  <sheetViews>
    <sheetView topLeftCell="A54" zoomScale="90" zoomScaleNormal="90" workbookViewId="0">
      <selection activeCell="L83" sqref="L83"/>
    </sheetView>
  </sheetViews>
  <sheetFormatPr baseColWidth="10" defaultRowHeight="16"/>
  <cols>
    <col min="1" max="1" width="24.33203125" customWidth="1"/>
    <col min="2" max="2" width="22" customWidth="1"/>
    <col min="4" max="4" width="20" customWidth="1"/>
    <col min="6" max="8" width="10.83203125" style="1"/>
    <col min="10" max="10" width="21.33203125" customWidth="1"/>
    <col min="15" max="15" width="23.6640625" customWidth="1"/>
    <col min="20" max="20" width="23.6640625" customWidth="1"/>
  </cols>
  <sheetData>
    <row r="1" spans="1:20" ht="34" customHeight="1">
      <c r="A1" s="84" t="s">
        <v>1182</v>
      </c>
      <c r="B1" s="134"/>
      <c r="C1" s="134"/>
      <c r="D1" s="134"/>
      <c r="E1" s="134"/>
      <c r="F1" s="135"/>
      <c r="G1" s="135"/>
      <c r="H1" s="135"/>
      <c r="I1" s="134"/>
      <c r="J1" s="134"/>
      <c r="K1" s="134"/>
      <c r="L1" s="134"/>
      <c r="M1" s="134"/>
      <c r="N1" s="134"/>
      <c r="O1" s="134"/>
      <c r="P1" s="134"/>
      <c r="Q1" s="134"/>
      <c r="R1" s="134"/>
      <c r="S1" s="134"/>
      <c r="T1" s="134"/>
    </row>
    <row r="2" spans="1:20">
      <c r="A2" s="195" t="s">
        <v>1010</v>
      </c>
      <c r="B2" s="195" t="s">
        <v>1011</v>
      </c>
      <c r="C2" s="192" t="s">
        <v>1001</v>
      </c>
      <c r="D2" s="192"/>
      <c r="E2" s="198" t="s">
        <v>1212</v>
      </c>
      <c r="F2" s="198"/>
      <c r="G2" s="198"/>
      <c r="H2" s="198"/>
      <c r="I2" s="198"/>
      <c r="J2" s="198"/>
      <c r="K2" s="198"/>
      <c r="L2" s="198"/>
      <c r="M2" s="198"/>
      <c r="N2" s="198"/>
      <c r="O2" s="198"/>
      <c r="P2" s="198"/>
      <c r="Q2" s="198"/>
      <c r="R2" s="198"/>
      <c r="S2" s="198"/>
      <c r="T2" s="198"/>
    </row>
    <row r="3" spans="1:20" ht="35" customHeight="1">
      <c r="A3" s="196"/>
      <c r="B3" s="196"/>
      <c r="C3" s="193"/>
      <c r="D3" s="193"/>
      <c r="E3" s="192" t="s">
        <v>1060</v>
      </c>
      <c r="F3" s="192"/>
      <c r="G3" s="192"/>
      <c r="H3" s="192"/>
      <c r="I3" s="192"/>
      <c r="J3" s="192"/>
      <c r="K3" s="195" t="s">
        <v>1196</v>
      </c>
      <c r="L3" s="195"/>
      <c r="M3" s="195"/>
      <c r="N3" s="195"/>
      <c r="O3" s="195"/>
      <c r="P3" s="195" t="s">
        <v>1197</v>
      </c>
      <c r="Q3" s="195"/>
      <c r="R3" s="195"/>
      <c r="S3" s="195"/>
      <c r="T3" s="195"/>
    </row>
    <row r="4" spans="1:20" ht="30">
      <c r="A4" s="197"/>
      <c r="B4" s="197"/>
      <c r="C4" s="194"/>
      <c r="D4" s="194"/>
      <c r="E4" s="101" t="s">
        <v>2</v>
      </c>
      <c r="F4" s="100" t="s">
        <v>981</v>
      </c>
      <c r="G4" s="100" t="s">
        <v>1002</v>
      </c>
      <c r="H4" s="100" t="s">
        <v>1003</v>
      </c>
      <c r="I4" s="102" t="s">
        <v>983</v>
      </c>
      <c r="J4" s="136" t="s">
        <v>1012</v>
      </c>
      <c r="K4" s="101" t="s">
        <v>2</v>
      </c>
      <c r="L4" s="100" t="s">
        <v>981</v>
      </c>
      <c r="M4" s="100" t="s">
        <v>1002</v>
      </c>
      <c r="N4" s="100" t="s">
        <v>1003</v>
      </c>
      <c r="O4" s="102" t="s">
        <v>983</v>
      </c>
      <c r="P4" s="101" t="s">
        <v>2</v>
      </c>
      <c r="Q4" s="100" t="s">
        <v>981</v>
      </c>
      <c r="R4" s="100" t="s">
        <v>1002</v>
      </c>
      <c r="S4" s="100" t="s">
        <v>1003</v>
      </c>
      <c r="T4" s="102" t="s">
        <v>983</v>
      </c>
    </row>
    <row r="5" spans="1:20">
      <c r="A5" s="199" t="s">
        <v>1373</v>
      </c>
      <c r="B5" s="199" t="s">
        <v>1073</v>
      </c>
      <c r="C5" s="200" t="s">
        <v>1210</v>
      </c>
      <c r="D5" s="129" t="s">
        <v>1005</v>
      </c>
      <c r="E5" s="106">
        <v>302576</v>
      </c>
      <c r="F5" s="137">
        <v>5.3087008144304101E-2</v>
      </c>
      <c r="G5" s="137">
        <v>4.5543544170795501E-2</v>
      </c>
      <c r="H5" s="137">
        <v>6.0630472117812598E-2</v>
      </c>
      <c r="I5" s="138">
        <v>2.8757370300115899E-43</v>
      </c>
      <c r="J5" s="129" t="s">
        <v>20</v>
      </c>
      <c r="K5" s="106">
        <v>288029</v>
      </c>
      <c r="L5" s="137">
        <v>1.8355126641561699E-2</v>
      </c>
      <c r="M5" s="137">
        <v>1.22772681694228E-2</v>
      </c>
      <c r="N5" s="137">
        <v>2.4432985113700501E-2</v>
      </c>
      <c r="O5" s="138">
        <v>3.2387956884083499E-9</v>
      </c>
      <c r="P5" s="106">
        <v>286215</v>
      </c>
      <c r="Q5" s="137">
        <v>1.63952115392469E-2</v>
      </c>
      <c r="R5" s="137">
        <v>1.0766981010404301E-2</v>
      </c>
      <c r="S5" s="137">
        <v>2.2023442068089601E-2</v>
      </c>
      <c r="T5" s="138">
        <v>1.13392670120274E-8</v>
      </c>
    </row>
    <row r="6" spans="1:20">
      <c r="A6" s="199"/>
      <c r="B6" s="199"/>
      <c r="C6" s="200"/>
      <c r="D6" s="129" t="s">
        <v>1006</v>
      </c>
      <c r="E6" s="106">
        <v>301683</v>
      </c>
      <c r="F6" s="137">
        <v>3.1251074259926702E-2</v>
      </c>
      <c r="G6" s="137">
        <v>2.38826342588731E-2</v>
      </c>
      <c r="H6" s="137">
        <v>3.8619514260980203E-2</v>
      </c>
      <c r="I6" s="138">
        <v>9.3879484092135202E-17</v>
      </c>
      <c r="J6" s="129" t="s">
        <v>20</v>
      </c>
      <c r="K6" s="106">
        <v>287238</v>
      </c>
      <c r="L6" s="137">
        <v>6.9608777008322697E-3</v>
      </c>
      <c r="M6" s="137">
        <v>9.6153803804280703E-4</v>
      </c>
      <c r="N6" s="137">
        <v>1.2960217363621801E-2</v>
      </c>
      <c r="O6" s="138">
        <v>2.2958485223925702E-2</v>
      </c>
      <c r="P6" s="106">
        <v>285430</v>
      </c>
      <c r="Q6" s="137">
        <v>6.7407329975616697E-3</v>
      </c>
      <c r="R6" s="137">
        <v>1.1736055181182101E-3</v>
      </c>
      <c r="S6" s="137">
        <v>1.2307860477005101E-2</v>
      </c>
      <c r="T6" s="138">
        <v>1.76359731969103E-2</v>
      </c>
    </row>
    <row r="7" spans="1:20">
      <c r="A7" s="199"/>
      <c r="B7" s="199"/>
      <c r="C7" s="200" t="s">
        <v>1007</v>
      </c>
      <c r="D7" s="129" t="s">
        <v>1062</v>
      </c>
      <c r="E7" s="106">
        <v>320852</v>
      </c>
      <c r="F7" s="137">
        <v>0.52316715725732699</v>
      </c>
      <c r="G7" s="137">
        <v>0.41857807896889898</v>
      </c>
      <c r="H7" s="137">
        <v>0.62775623554575399</v>
      </c>
      <c r="I7" s="138">
        <v>1.0884343019733E-22</v>
      </c>
      <c r="J7" s="138">
        <v>4.2660999808929599E-72</v>
      </c>
      <c r="K7" s="106">
        <v>304728</v>
      </c>
      <c r="L7" s="137">
        <v>0.29988281050973598</v>
      </c>
      <c r="M7" s="137">
        <v>0.216272207077154</v>
      </c>
      <c r="N7" s="137">
        <v>0.38349341394231901</v>
      </c>
      <c r="O7" s="138">
        <v>2.0718159016172399E-12</v>
      </c>
      <c r="P7" s="106">
        <v>302708</v>
      </c>
      <c r="Q7" s="137">
        <v>0.26343195692443799</v>
      </c>
      <c r="R7" s="137">
        <v>0.186417122655093</v>
      </c>
      <c r="S7" s="137">
        <v>0.34044679119378302</v>
      </c>
      <c r="T7" s="138">
        <v>2.02797633192145E-11</v>
      </c>
    </row>
    <row r="8" spans="1:20" ht="16" customHeight="1">
      <c r="A8" s="199"/>
      <c r="B8" s="199"/>
      <c r="C8" s="200"/>
      <c r="D8" s="128" t="s">
        <v>1063</v>
      </c>
      <c r="E8" s="106" t="s">
        <v>20</v>
      </c>
      <c r="F8" s="139">
        <v>0.46705296264969598</v>
      </c>
      <c r="G8" s="139">
        <v>0.26953672777133802</v>
      </c>
      <c r="H8" s="139">
        <v>0.66456919752805499</v>
      </c>
      <c r="I8" s="140">
        <v>3.5749649740513E-6</v>
      </c>
      <c r="J8" s="141">
        <v>8.1358900825022609</v>
      </c>
      <c r="K8" s="106" t="s">
        <v>20</v>
      </c>
      <c r="L8" s="106" t="s">
        <v>20</v>
      </c>
      <c r="M8" s="106" t="s">
        <v>20</v>
      </c>
      <c r="N8" s="106" t="s">
        <v>20</v>
      </c>
      <c r="O8" s="106" t="s">
        <v>20</v>
      </c>
      <c r="P8" s="106" t="s">
        <v>20</v>
      </c>
      <c r="Q8" s="106" t="s">
        <v>20</v>
      </c>
      <c r="R8" s="106" t="s">
        <v>20</v>
      </c>
      <c r="S8" s="106" t="s">
        <v>20</v>
      </c>
      <c r="T8" s="106" t="s">
        <v>20</v>
      </c>
    </row>
    <row r="9" spans="1:20">
      <c r="A9" s="199"/>
      <c r="B9" s="199"/>
      <c r="C9" s="200"/>
      <c r="D9" s="128" t="s">
        <v>1064</v>
      </c>
      <c r="E9" s="106" t="s">
        <v>20</v>
      </c>
      <c r="F9" s="139">
        <v>0.18769749874114799</v>
      </c>
      <c r="G9" s="139">
        <v>-0.36760163438381099</v>
      </c>
      <c r="H9" s="139">
        <v>0.74299663186610698</v>
      </c>
      <c r="I9" s="140">
        <v>0.50764919440737299</v>
      </c>
      <c r="J9" s="142" t="s">
        <v>1090</v>
      </c>
      <c r="K9" s="106" t="s">
        <v>20</v>
      </c>
      <c r="L9" s="106" t="s">
        <v>20</v>
      </c>
      <c r="M9" s="106" t="s">
        <v>20</v>
      </c>
      <c r="N9" s="106" t="s">
        <v>20</v>
      </c>
      <c r="O9" s="106" t="s">
        <v>20</v>
      </c>
      <c r="P9" s="106" t="s">
        <v>20</v>
      </c>
      <c r="Q9" s="106" t="s">
        <v>20</v>
      </c>
      <c r="R9" s="106" t="s">
        <v>20</v>
      </c>
      <c r="S9" s="106" t="s">
        <v>20</v>
      </c>
      <c r="T9" s="106" t="s">
        <v>20</v>
      </c>
    </row>
    <row r="10" spans="1:20">
      <c r="A10" s="199"/>
      <c r="B10" s="199"/>
      <c r="C10" s="200"/>
      <c r="D10" s="128" t="s">
        <v>1066</v>
      </c>
      <c r="E10" s="106" t="s">
        <v>20</v>
      </c>
      <c r="F10" s="139">
        <v>0.338529083194755</v>
      </c>
      <c r="G10" s="139">
        <v>0.195358346045193</v>
      </c>
      <c r="H10" s="139">
        <v>0.48169982034431502</v>
      </c>
      <c r="I10" s="140">
        <v>3.5789520813622701E-6</v>
      </c>
      <c r="J10" s="142" t="s">
        <v>20</v>
      </c>
      <c r="K10" s="106" t="s">
        <v>20</v>
      </c>
      <c r="L10" s="106" t="s">
        <v>20</v>
      </c>
      <c r="M10" s="106" t="s">
        <v>20</v>
      </c>
      <c r="N10" s="106" t="s">
        <v>20</v>
      </c>
      <c r="O10" s="106" t="s">
        <v>20</v>
      </c>
      <c r="P10" s="106" t="s">
        <v>20</v>
      </c>
      <c r="Q10" s="106" t="s">
        <v>20</v>
      </c>
      <c r="R10" s="106" t="s">
        <v>20</v>
      </c>
      <c r="S10" s="106" t="s">
        <v>20</v>
      </c>
      <c r="T10" s="106" t="s">
        <v>20</v>
      </c>
    </row>
    <row r="11" spans="1:20" ht="12" customHeight="1">
      <c r="A11" s="199"/>
      <c r="B11" s="199"/>
      <c r="C11" s="200"/>
      <c r="D11" s="128" t="s">
        <v>1142</v>
      </c>
      <c r="E11" s="129" t="s">
        <v>20</v>
      </c>
      <c r="F11" s="139">
        <v>0.53069126464722105</v>
      </c>
      <c r="G11" s="139">
        <v>0.21504949366221099</v>
      </c>
      <c r="H11" s="139">
        <v>0.84633303563223305</v>
      </c>
      <c r="I11" s="140">
        <v>9.8293880937561106E-4</v>
      </c>
      <c r="J11" s="141">
        <v>6.7637535353160896</v>
      </c>
      <c r="K11" s="106" t="s">
        <v>20</v>
      </c>
      <c r="L11" s="106" t="s">
        <v>20</v>
      </c>
      <c r="M11" s="106" t="s">
        <v>20</v>
      </c>
      <c r="N11" s="106" t="s">
        <v>20</v>
      </c>
      <c r="O11" s="106" t="s">
        <v>20</v>
      </c>
      <c r="P11" s="106" t="s">
        <v>20</v>
      </c>
      <c r="Q11" s="106" t="s">
        <v>20</v>
      </c>
      <c r="R11" s="106" t="s">
        <v>20</v>
      </c>
      <c r="S11" s="106" t="s">
        <v>20</v>
      </c>
      <c r="T11" s="106" t="s">
        <v>20</v>
      </c>
    </row>
    <row r="12" spans="1:20">
      <c r="A12" s="199"/>
      <c r="B12" s="199"/>
      <c r="C12" s="200"/>
      <c r="D12" s="128" t="s">
        <v>1143</v>
      </c>
      <c r="E12" s="129" t="s">
        <v>20</v>
      </c>
      <c r="F12" s="139">
        <v>0.330460370605347</v>
      </c>
      <c r="G12" s="139">
        <v>-0.41416827531894201</v>
      </c>
      <c r="H12" s="139">
        <v>1.0750890165296401</v>
      </c>
      <c r="I12" s="140">
        <v>0.38439185253709801</v>
      </c>
      <c r="J12" s="142" t="s">
        <v>1092</v>
      </c>
      <c r="K12" s="106" t="s">
        <v>20</v>
      </c>
      <c r="L12" s="106" t="s">
        <v>20</v>
      </c>
      <c r="M12" s="106" t="s">
        <v>20</v>
      </c>
      <c r="N12" s="106" t="s">
        <v>20</v>
      </c>
      <c r="O12" s="106" t="s">
        <v>20</v>
      </c>
      <c r="P12" s="106" t="s">
        <v>20</v>
      </c>
      <c r="Q12" s="106" t="s">
        <v>20</v>
      </c>
      <c r="R12" s="106" t="s">
        <v>20</v>
      </c>
      <c r="S12" s="106" t="s">
        <v>20</v>
      </c>
      <c r="T12" s="106" t="s">
        <v>20</v>
      </c>
    </row>
    <row r="13" spans="1:20">
      <c r="A13" s="199"/>
      <c r="B13" s="199"/>
      <c r="C13" s="200"/>
      <c r="D13" s="128" t="s">
        <v>1144</v>
      </c>
      <c r="E13" s="129" t="s">
        <v>20</v>
      </c>
      <c r="F13" s="139">
        <v>0.46161333659998199</v>
      </c>
      <c r="G13" s="139">
        <v>0.207616055428581</v>
      </c>
      <c r="H13" s="139">
        <v>0.71561061777138701</v>
      </c>
      <c r="I13" s="140">
        <v>3.6790888390148002E-4</v>
      </c>
      <c r="J13" s="106" t="s">
        <v>20</v>
      </c>
      <c r="K13" s="106" t="s">
        <v>20</v>
      </c>
      <c r="L13" s="106" t="s">
        <v>20</v>
      </c>
      <c r="M13" s="106" t="s">
        <v>20</v>
      </c>
      <c r="N13" s="106" t="s">
        <v>20</v>
      </c>
      <c r="O13" s="106" t="s">
        <v>20</v>
      </c>
      <c r="P13" s="106" t="s">
        <v>20</v>
      </c>
      <c r="Q13" s="106" t="s">
        <v>20</v>
      </c>
      <c r="R13" s="106" t="s">
        <v>20</v>
      </c>
      <c r="S13" s="106" t="s">
        <v>20</v>
      </c>
      <c r="T13" s="106" t="s">
        <v>20</v>
      </c>
    </row>
    <row r="14" spans="1:20" ht="16" customHeight="1">
      <c r="A14" s="199"/>
      <c r="B14" s="199" t="s">
        <v>1067</v>
      </c>
      <c r="C14" s="200" t="s">
        <v>1013</v>
      </c>
      <c r="D14" s="129" t="s">
        <v>1068</v>
      </c>
      <c r="E14" s="129" t="s">
        <v>20</v>
      </c>
      <c r="F14" s="137">
        <v>0.22381716832467199</v>
      </c>
      <c r="G14" s="137">
        <v>9.6755551888916699E-2</v>
      </c>
      <c r="H14" s="137">
        <v>0.350878784760428</v>
      </c>
      <c r="I14" s="138">
        <v>5.5539448247301398E-4</v>
      </c>
      <c r="J14" s="106" t="s">
        <v>20</v>
      </c>
      <c r="K14" s="106" t="s">
        <v>20</v>
      </c>
      <c r="L14" s="106" t="s">
        <v>20</v>
      </c>
      <c r="M14" s="106" t="s">
        <v>20</v>
      </c>
      <c r="N14" s="106" t="s">
        <v>20</v>
      </c>
      <c r="O14" s="106" t="s">
        <v>20</v>
      </c>
      <c r="P14" s="106" t="s">
        <v>20</v>
      </c>
      <c r="Q14" s="106" t="s">
        <v>20</v>
      </c>
      <c r="R14" s="106" t="s">
        <v>20</v>
      </c>
      <c r="S14" s="106" t="s">
        <v>20</v>
      </c>
      <c r="T14" s="106" t="s">
        <v>20</v>
      </c>
    </row>
    <row r="15" spans="1:20">
      <c r="A15" s="199"/>
      <c r="B15" s="199"/>
      <c r="C15" s="200"/>
      <c r="D15" s="129" t="s">
        <v>1069</v>
      </c>
      <c r="E15" s="129" t="s">
        <v>20</v>
      </c>
      <c r="F15" s="137">
        <v>0.133898928863461</v>
      </c>
      <c r="G15" s="137">
        <v>-5.5557967432997901E-2</v>
      </c>
      <c r="H15" s="137">
        <v>0.32335582515992101</v>
      </c>
      <c r="I15" s="138">
        <v>0.165981304553206</v>
      </c>
      <c r="J15" s="129" t="s">
        <v>20</v>
      </c>
      <c r="K15" s="106" t="s">
        <v>20</v>
      </c>
      <c r="L15" s="106" t="s">
        <v>20</v>
      </c>
      <c r="M15" s="106" t="s">
        <v>20</v>
      </c>
      <c r="N15" s="106" t="s">
        <v>20</v>
      </c>
      <c r="O15" s="106" t="s">
        <v>20</v>
      </c>
      <c r="P15" s="106" t="s">
        <v>20</v>
      </c>
      <c r="Q15" s="106" t="s">
        <v>20</v>
      </c>
      <c r="R15" s="106" t="s">
        <v>20</v>
      </c>
      <c r="S15" s="106" t="s">
        <v>20</v>
      </c>
      <c r="T15" s="106" t="s">
        <v>20</v>
      </c>
    </row>
    <row r="16" spans="1:20">
      <c r="A16" s="199"/>
      <c r="B16" s="199"/>
      <c r="C16" s="200"/>
      <c r="D16" s="128" t="s">
        <v>1070</v>
      </c>
      <c r="E16" s="129" t="s">
        <v>20</v>
      </c>
      <c r="F16" s="137">
        <v>0.33560873008201902</v>
      </c>
      <c r="G16" s="137">
        <v>-0.31578414346570199</v>
      </c>
      <c r="H16" s="137">
        <v>0.98700160362973999</v>
      </c>
      <c r="I16" s="138">
        <v>0.31395738520335897</v>
      </c>
      <c r="J16" s="137">
        <v>0.732008877764729</v>
      </c>
      <c r="K16" s="106" t="s">
        <v>20</v>
      </c>
      <c r="L16" s="106" t="s">
        <v>20</v>
      </c>
      <c r="M16" s="106" t="s">
        <v>20</v>
      </c>
      <c r="N16" s="106" t="s">
        <v>20</v>
      </c>
      <c r="O16" s="106" t="s">
        <v>20</v>
      </c>
      <c r="P16" s="106" t="s">
        <v>20</v>
      </c>
      <c r="Q16" s="106" t="s">
        <v>20</v>
      </c>
      <c r="R16" s="106" t="s">
        <v>20</v>
      </c>
      <c r="S16" s="106" t="s">
        <v>20</v>
      </c>
      <c r="T16" s="106" t="s">
        <v>20</v>
      </c>
    </row>
    <row r="17" spans="1:20">
      <c r="A17" s="199" t="s">
        <v>1381</v>
      </c>
      <c r="B17" s="199" t="s">
        <v>1061</v>
      </c>
      <c r="C17" s="200" t="s">
        <v>1210</v>
      </c>
      <c r="D17" s="129" t="s">
        <v>1005</v>
      </c>
      <c r="E17" s="106">
        <v>301641</v>
      </c>
      <c r="F17" s="137">
        <v>-6.6266179122762298E-3</v>
      </c>
      <c r="G17" s="137">
        <v>-9.7670117528618709E-3</v>
      </c>
      <c r="H17" s="137">
        <v>-3.4862240716905901E-3</v>
      </c>
      <c r="I17" s="138">
        <v>3.5375189810887601E-5</v>
      </c>
      <c r="J17" s="142" t="s">
        <v>20</v>
      </c>
      <c r="K17" s="106">
        <v>287176</v>
      </c>
      <c r="L17" s="137">
        <v>-1.52688500484712E-2</v>
      </c>
      <c r="M17" s="137">
        <v>-1.7822299074400201E-2</v>
      </c>
      <c r="N17" s="137">
        <v>-1.2715401022542301E-2</v>
      </c>
      <c r="O17" s="138">
        <v>1.02116190640125E-31</v>
      </c>
      <c r="P17" s="106">
        <v>285370</v>
      </c>
      <c r="Q17" s="137">
        <v>-1.6268336800827701E-2</v>
      </c>
      <c r="R17" s="137">
        <v>-1.86346418473603E-2</v>
      </c>
      <c r="S17" s="137">
        <v>-1.39020317542952E-2</v>
      </c>
      <c r="T17" s="138">
        <v>2.26014358370412E-41</v>
      </c>
    </row>
    <row r="18" spans="1:20">
      <c r="A18" s="199"/>
      <c r="B18" s="199"/>
      <c r="C18" s="200"/>
      <c r="D18" s="129" t="s">
        <v>1006</v>
      </c>
      <c r="E18" s="106">
        <v>300753</v>
      </c>
      <c r="F18" s="137">
        <v>-3.1216092183211299E-3</v>
      </c>
      <c r="G18" s="137">
        <v>-6.1883040348109496E-3</v>
      </c>
      <c r="H18" s="137">
        <v>-5.4914401831305497E-5</v>
      </c>
      <c r="I18" s="138">
        <v>4.6033186783182301E-2</v>
      </c>
      <c r="J18" s="142" t="s">
        <v>20</v>
      </c>
      <c r="K18" s="106">
        <v>286389</v>
      </c>
      <c r="L18" s="137">
        <v>-1.26708982637536E-2</v>
      </c>
      <c r="M18" s="137">
        <v>-1.5191486648747801E-2</v>
      </c>
      <c r="N18" s="137">
        <v>-1.0150309878759299E-2</v>
      </c>
      <c r="O18" s="138">
        <v>6.7194070827644897E-23</v>
      </c>
      <c r="P18" s="106">
        <v>284589</v>
      </c>
      <c r="Q18" s="137">
        <v>-1.4013212849804E-2</v>
      </c>
      <c r="R18" s="137">
        <v>-1.6353982585486499E-2</v>
      </c>
      <c r="S18" s="137">
        <v>-1.16724431141215E-2</v>
      </c>
      <c r="T18" s="138">
        <v>8.7087487856650605E-32</v>
      </c>
    </row>
    <row r="19" spans="1:20">
      <c r="A19" s="199"/>
      <c r="B19" s="199"/>
      <c r="C19" s="200" t="s">
        <v>1007</v>
      </c>
      <c r="D19" s="129" t="s">
        <v>1062</v>
      </c>
      <c r="E19" s="106">
        <v>319362</v>
      </c>
      <c r="F19" s="137">
        <v>-0.112107634637703</v>
      </c>
      <c r="G19" s="137">
        <v>-0.15271180348633501</v>
      </c>
      <c r="H19" s="137">
        <v>-7.1503465789069298E-2</v>
      </c>
      <c r="I19" s="138">
        <v>6.2530862309288093E-8</v>
      </c>
      <c r="J19" s="138">
        <v>6.51938180685788E-45</v>
      </c>
      <c r="K19" s="106">
        <v>303389</v>
      </c>
      <c r="L19" s="137">
        <v>-6.8865338090305997E-2</v>
      </c>
      <c r="M19" s="137">
        <v>-0.101367394471773</v>
      </c>
      <c r="N19" s="137">
        <v>-3.6363281708839297E-2</v>
      </c>
      <c r="O19" s="138">
        <v>3.2845415656320603E-5</v>
      </c>
      <c r="P19" s="106">
        <v>301383</v>
      </c>
      <c r="Q19" s="137">
        <v>-6.3365679571682806E-2</v>
      </c>
      <c r="R19" s="137">
        <v>-9.3390918646352003E-2</v>
      </c>
      <c r="S19" s="137">
        <v>-3.33404404970137E-2</v>
      </c>
      <c r="T19" s="138">
        <v>3.5287546410001998E-5</v>
      </c>
    </row>
    <row r="20" spans="1:20">
      <c r="A20" s="199"/>
      <c r="B20" s="199"/>
      <c r="C20" s="200"/>
      <c r="D20" s="128" t="s">
        <v>1063</v>
      </c>
      <c r="E20" s="106" t="s">
        <v>20</v>
      </c>
      <c r="F20" s="139">
        <v>-0.106016862814979</v>
      </c>
      <c r="G20" s="139">
        <v>-0.19812398923527499</v>
      </c>
      <c r="H20" s="139">
        <v>-1.3909736394681901E-2</v>
      </c>
      <c r="I20" s="140">
        <v>2.4071056834256602E-2</v>
      </c>
      <c r="J20" s="141">
        <v>26.424665586662499</v>
      </c>
      <c r="K20" s="106" t="s">
        <v>20</v>
      </c>
      <c r="L20" s="106" t="s">
        <v>20</v>
      </c>
      <c r="M20" s="106" t="s">
        <v>20</v>
      </c>
      <c r="N20" s="106" t="s">
        <v>20</v>
      </c>
      <c r="O20" s="106" t="s">
        <v>20</v>
      </c>
      <c r="P20" s="106" t="s">
        <v>20</v>
      </c>
      <c r="Q20" s="106" t="s">
        <v>20</v>
      </c>
      <c r="R20" s="106" t="s">
        <v>20</v>
      </c>
      <c r="S20" s="106" t="s">
        <v>20</v>
      </c>
      <c r="T20" s="106" t="s">
        <v>20</v>
      </c>
    </row>
    <row r="21" spans="1:20">
      <c r="A21" s="199"/>
      <c r="B21" s="199"/>
      <c r="C21" s="200"/>
      <c r="D21" s="128" t="s">
        <v>1064</v>
      </c>
      <c r="E21" s="106" t="s">
        <v>20</v>
      </c>
      <c r="F21" s="139">
        <v>1.8659838589437702E-2</v>
      </c>
      <c r="G21" s="139">
        <v>-0.39542820907175202</v>
      </c>
      <c r="H21" s="139">
        <v>0.43274788625062799</v>
      </c>
      <c r="I21" s="140">
        <v>0.92962037168935296</v>
      </c>
      <c r="J21" s="142" t="s">
        <v>1065</v>
      </c>
      <c r="K21" s="106" t="s">
        <v>20</v>
      </c>
      <c r="L21" s="106" t="s">
        <v>20</v>
      </c>
      <c r="M21" s="106" t="s">
        <v>20</v>
      </c>
      <c r="N21" s="106" t="s">
        <v>20</v>
      </c>
      <c r="O21" s="106" t="s">
        <v>20</v>
      </c>
      <c r="P21" s="106" t="s">
        <v>20</v>
      </c>
      <c r="Q21" s="106" t="s">
        <v>20</v>
      </c>
      <c r="R21" s="106" t="s">
        <v>20</v>
      </c>
      <c r="S21" s="106" t="s">
        <v>20</v>
      </c>
      <c r="T21" s="106" t="s">
        <v>20</v>
      </c>
    </row>
    <row r="22" spans="1:20">
      <c r="A22" s="199"/>
      <c r="B22" s="199"/>
      <c r="C22" s="200"/>
      <c r="D22" s="128" t="s">
        <v>1066</v>
      </c>
      <c r="E22" s="106" t="s">
        <v>20</v>
      </c>
      <c r="F22" s="139">
        <v>-3.42983896370141E-2</v>
      </c>
      <c r="G22" s="139">
        <v>-8.0580998261589307E-2</v>
      </c>
      <c r="H22" s="139">
        <v>1.1984218987561201E-2</v>
      </c>
      <c r="I22" s="140">
        <v>0.14636650341567001</v>
      </c>
      <c r="J22" s="142" t="s">
        <v>20</v>
      </c>
      <c r="K22" s="106" t="s">
        <v>20</v>
      </c>
      <c r="L22" s="106" t="s">
        <v>20</v>
      </c>
      <c r="M22" s="106" t="s">
        <v>20</v>
      </c>
      <c r="N22" s="106" t="s">
        <v>20</v>
      </c>
      <c r="O22" s="106" t="s">
        <v>20</v>
      </c>
      <c r="P22" s="106" t="s">
        <v>20</v>
      </c>
      <c r="Q22" s="106" t="s">
        <v>20</v>
      </c>
      <c r="R22" s="106" t="s">
        <v>20</v>
      </c>
      <c r="S22" s="106" t="s">
        <v>20</v>
      </c>
      <c r="T22" s="106" t="s">
        <v>20</v>
      </c>
    </row>
    <row r="23" spans="1:20" ht="16" customHeight="1">
      <c r="A23" s="199"/>
      <c r="B23" s="199" t="s">
        <v>1067</v>
      </c>
      <c r="C23" s="200" t="s">
        <v>1013</v>
      </c>
      <c r="D23" s="129" t="s">
        <v>1068</v>
      </c>
      <c r="E23" s="129" t="s">
        <v>20</v>
      </c>
      <c r="F23" s="137">
        <v>-0.101951861192594</v>
      </c>
      <c r="G23" s="137">
        <v>-0.24645601043103799</v>
      </c>
      <c r="H23" s="137">
        <v>4.2552288045850303E-2</v>
      </c>
      <c r="I23" s="138">
        <v>0.16671492810358901</v>
      </c>
      <c r="J23" s="143" t="s">
        <v>20</v>
      </c>
      <c r="K23" s="129" t="s">
        <v>20</v>
      </c>
      <c r="L23" s="129" t="s">
        <v>20</v>
      </c>
      <c r="M23" s="129" t="s">
        <v>20</v>
      </c>
      <c r="N23" s="129" t="s">
        <v>20</v>
      </c>
      <c r="O23" s="129" t="s">
        <v>20</v>
      </c>
      <c r="P23" s="129" t="s">
        <v>20</v>
      </c>
      <c r="Q23" s="129" t="s">
        <v>20</v>
      </c>
      <c r="R23" s="129" t="s">
        <v>20</v>
      </c>
      <c r="S23" s="129" t="s">
        <v>20</v>
      </c>
      <c r="T23" s="129" t="s">
        <v>20</v>
      </c>
    </row>
    <row r="24" spans="1:20">
      <c r="A24" s="199"/>
      <c r="B24" s="199"/>
      <c r="C24" s="200"/>
      <c r="D24" s="129" t="s">
        <v>1069</v>
      </c>
      <c r="E24" s="129" t="s">
        <v>20</v>
      </c>
      <c r="F24" s="137">
        <v>-0.130144760240125</v>
      </c>
      <c r="G24" s="137">
        <v>-0.31640918291285902</v>
      </c>
      <c r="H24" s="137">
        <v>5.6119662432609602E-2</v>
      </c>
      <c r="I24" s="138">
        <v>0.17085208560806101</v>
      </c>
      <c r="J24" s="144" t="s">
        <v>20</v>
      </c>
      <c r="K24" s="129" t="s">
        <v>20</v>
      </c>
      <c r="L24" s="129" t="s">
        <v>20</v>
      </c>
      <c r="M24" s="129" t="s">
        <v>20</v>
      </c>
      <c r="N24" s="129" t="s">
        <v>20</v>
      </c>
      <c r="O24" s="129" t="s">
        <v>20</v>
      </c>
      <c r="P24" s="129" t="s">
        <v>20</v>
      </c>
      <c r="Q24" s="129" t="s">
        <v>20</v>
      </c>
      <c r="R24" s="129" t="s">
        <v>20</v>
      </c>
      <c r="S24" s="129" t="s">
        <v>20</v>
      </c>
      <c r="T24" s="129" t="s">
        <v>20</v>
      </c>
    </row>
    <row r="25" spans="1:20">
      <c r="A25" s="199"/>
      <c r="B25" s="199"/>
      <c r="C25" s="200"/>
      <c r="D25" s="128" t="s">
        <v>1070</v>
      </c>
      <c r="E25" s="129" t="s">
        <v>20</v>
      </c>
      <c r="F25" s="137">
        <v>-0.62478667468882199</v>
      </c>
      <c r="G25" s="137">
        <v>-1.2115787834684499</v>
      </c>
      <c r="H25" s="137">
        <v>-3.7994565909194401E-2</v>
      </c>
      <c r="I25" s="138">
        <v>4.1815861290400103E-2</v>
      </c>
      <c r="J25" s="137">
        <v>7.7741478920478502E-2</v>
      </c>
      <c r="K25" s="129" t="s">
        <v>20</v>
      </c>
      <c r="L25" s="129" t="s">
        <v>20</v>
      </c>
      <c r="M25" s="129" t="s">
        <v>20</v>
      </c>
      <c r="N25" s="129" t="s">
        <v>20</v>
      </c>
      <c r="O25" s="129" t="s">
        <v>20</v>
      </c>
      <c r="P25" s="129" t="s">
        <v>20</v>
      </c>
      <c r="Q25" s="129" t="s">
        <v>20</v>
      </c>
      <c r="R25" s="129" t="s">
        <v>20</v>
      </c>
      <c r="S25" s="129" t="s">
        <v>20</v>
      </c>
      <c r="T25" s="129" t="s">
        <v>20</v>
      </c>
    </row>
    <row r="26" spans="1:20">
      <c r="A26" s="199" t="s">
        <v>1374</v>
      </c>
      <c r="B26" s="199" t="s">
        <v>1061</v>
      </c>
      <c r="C26" s="200" t="s">
        <v>1210</v>
      </c>
      <c r="D26" s="129" t="s">
        <v>1005</v>
      </c>
      <c r="E26" s="106">
        <v>278956</v>
      </c>
      <c r="F26" s="137">
        <v>6.3382180326543705E-2</v>
      </c>
      <c r="G26" s="137">
        <v>5.54225033330819E-2</v>
      </c>
      <c r="H26" s="137">
        <v>7.1341857320005295E-2</v>
      </c>
      <c r="I26" s="138">
        <v>6.8500923649517697E-55</v>
      </c>
      <c r="J26" s="106" t="s">
        <v>20</v>
      </c>
      <c r="K26" s="106">
        <v>266395</v>
      </c>
      <c r="L26" s="137">
        <v>4.4800016170328097E-2</v>
      </c>
      <c r="M26" s="137">
        <v>3.8338850471542799E-2</v>
      </c>
      <c r="N26" s="137">
        <v>5.1261181869113298E-2</v>
      </c>
      <c r="O26" s="138">
        <v>4.7338419779457199E-42</v>
      </c>
      <c r="P26" s="106">
        <v>264779</v>
      </c>
      <c r="Q26" s="137">
        <v>4.3227599168503897E-2</v>
      </c>
      <c r="R26" s="137">
        <v>3.7233169024052902E-2</v>
      </c>
      <c r="S26" s="137">
        <v>4.9222029312954899E-2</v>
      </c>
      <c r="T26" s="138">
        <v>2.4306111360986599E-45</v>
      </c>
    </row>
    <row r="27" spans="1:20">
      <c r="A27" s="199"/>
      <c r="B27" s="199"/>
      <c r="C27" s="200"/>
      <c r="D27" s="129" t="s">
        <v>1006</v>
      </c>
      <c r="E27" s="106">
        <v>278168</v>
      </c>
      <c r="F27" s="137">
        <v>3.71983800353664E-2</v>
      </c>
      <c r="G27" s="137">
        <v>2.9411454480667398E-2</v>
      </c>
      <c r="H27" s="137">
        <v>4.4985305590065298E-2</v>
      </c>
      <c r="I27" s="138">
        <v>7.8068729822852501E-21</v>
      </c>
      <c r="J27" s="106" t="s">
        <v>20</v>
      </c>
      <c r="K27" s="106">
        <v>265690</v>
      </c>
      <c r="L27" s="137">
        <v>2.9537537971185999E-2</v>
      </c>
      <c r="M27" s="137">
        <v>2.3154377661651501E-2</v>
      </c>
      <c r="N27" s="137">
        <v>3.5920698280720503E-2</v>
      </c>
      <c r="O27" s="138">
        <v>1.2008711666264199E-19</v>
      </c>
      <c r="P27" s="106">
        <v>264078</v>
      </c>
      <c r="Q27" s="137">
        <v>3.0326248545775199E-2</v>
      </c>
      <c r="R27" s="137">
        <v>2.4392064274598099E-2</v>
      </c>
      <c r="S27" s="137">
        <v>3.62604328169523E-2</v>
      </c>
      <c r="T27" s="138">
        <v>1.30318652725095E-23</v>
      </c>
    </row>
    <row r="28" spans="1:20">
      <c r="A28" s="199"/>
      <c r="B28" s="199"/>
      <c r="C28" s="200" t="s">
        <v>1007</v>
      </c>
      <c r="D28" s="129" t="s">
        <v>1062</v>
      </c>
      <c r="E28" s="106">
        <v>294833</v>
      </c>
      <c r="F28" s="137">
        <v>0.32898835285660699</v>
      </c>
      <c r="G28" s="137">
        <v>0.15385307992158101</v>
      </c>
      <c r="H28" s="137">
        <v>0.50412362579163295</v>
      </c>
      <c r="I28" s="138">
        <v>2.3161296594797199E-4</v>
      </c>
      <c r="J28" s="138">
        <v>3.3951308929686401E-7</v>
      </c>
      <c r="K28" s="106">
        <v>281009</v>
      </c>
      <c r="L28" s="137">
        <v>0.26903177908609999</v>
      </c>
      <c r="M28" s="137">
        <v>0.12862161648130499</v>
      </c>
      <c r="N28" s="137">
        <v>0.40944194169089498</v>
      </c>
      <c r="O28" s="138">
        <v>1.7307038609804199E-4</v>
      </c>
      <c r="P28" s="106">
        <v>279207</v>
      </c>
      <c r="Q28" s="137">
        <v>0.22446593558554301</v>
      </c>
      <c r="R28" s="137">
        <v>9.4559895564565996E-2</v>
      </c>
      <c r="S28" s="137">
        <v>0.35437197560652101</v>
      </c>
      <c r="T28" s="138">
        <v>7.0747557419820997E-4</v>
      </c>
    </row>
    <row r="29" spans="1:20">
      <c r="A29" s="199"/>
      <c r="B29" s="199"/>
      <c r="C29" s="200"/>
      <c r="D29" s="128" t="s">
        <v>1063</v>
      </c>
      <c r="E29" s="106" t="s">
        <v>20</v>
      </c>
      <c r="F29" s="139">
        <v>0.34132733286978201</v>
      </c>
      <c r="G29" s="139">
        <v>6.2257431003491001E-2</v>
      </c>
      <c r="H29" s="139">
        <v>0.620397234736073</v>
      </c>
      <c r="I29" s="140">
        <v>1.65184469936339E-2</v>
      </c>
      <c r="J29" s="141">
        <v>23.8097587302561</v>
      </c>
      <c r="K29" s="106" t="s">
        <v>20</v>
      </c>
      <c r="L29" s="106" t="s">
        <v>20</v>
      </c>
      <c r="M29" s="106" t="s">
        <v>20</v>
      </c>
      <c r="N29" s="106" t="s">
        <v>20</v>
      </c>
      <c r="O29" s="106" t="s">
        <v>20</v>
      </c>
      <c r="P29" s="106" t="s">
        <v>20</v>
      </c>
      <c r="Q29" s="106" t="s">
        <v>20</v>
      </c>
      <c r="R29" s="106" t="s">
        <v>20</v>
      </c>
      <c r="S29" s="106" t="s">
        <v>20</v>
      </c>
      <c r="T29" s="106" t="s">
        <v>20</v>
      </c>
    </row>
    <row r="30" spans="1:20">
      <c r="A30" s="199"/>
      <c r="B30" s="199"/>
      <c r="C30" s="200"/>
      <c r="D30" s="128" t="s">
        <v>1064</v>
      </c>
      <c r="E30" s="106" t="s">
        <v>20</v>
      </c>
      <c r="F30" s="139">
        <v>0.53131882336564296</v>
      </c>
      <c r="G30" s="139">
        <v>-0.98329373852872004</v>
      </c>
      <c r="H30" s="139">
        <v>2.0459313852600101</v>
      </c>
      <c r="I30" s="140">
        <v>0.491730786107476</v>
      </c>
      <c r="J30" s="142" t="s">
        <v>1071</v>
      </c>
      <c r="K30" s="106" t="s">
        <v>20</v>
      </c>
      <c r="L30" s="106" t="s">
        <v>20</v>
      </c>
      <c r="M30" s="106" t="s">
        <v>20</v>
      </c>
      <c r="N30" s="106" t="s">
        <v>20</v>
      </c>
      <c r="O30" s="106" t="s">
        <v>20</v>
      </c>
      <c r="P30" s="106" t="s">
        <v>20</v>
      </c>
      <c r="Q30" s="106" t="s">
        <v>20</v>
      </c>
      <c r="R30" s="106" t="s">
        <v>20</v>
      </c>
      <c r="S30" s="106" t="s">
        <v>20</v>
      </c>
      <c r="T30" s="106" t="s">
        <v>20</v>
      </c>
    </row>
    <row r="31" spans="1:20">
      <c r="A31" s="199"/>
      <c r="B31" s="199"/>
      <c r="C31" s="200"/>
      <c r="D31" s="128" t="s">
        <v>1066</v>
      </c>
      <c r="E31" s="106" t="s">
        <v>20</v>
      </c>
      <c r="F31" s="139">
        <v>0.58916407579768704</v>
      </c>
      <c r="G31" s="139">
        <v>5.2395421770237899E-2</v>
      </c>
      <c r="H31" s="139">
        <v>1.12593272982513</v>
      </c>
      <c r="I31" s="140">
        <v>3.14508849239108E-2</v>
      </c>
      <c r="J31" s="142" t="s">
        <v>20</v>
      </c>
      <c r="K31" s="106" t="s">
        <v>20</v>
      </c>
      <c r="L31" s="106" t="s">
        <v>20</v>
      </c>
      <c r="M31" s="106" t="s">
        <v>20</v>
      </c>
      <c r="N31" s="106" t="s">
        <v>20</v>
      </c>
      <c r="O31" s="106" t="s">
        <v>20</v>
      </c>
      <c r="P31" s="106" t="s">
        <v>20</v>
      </c>
      <c r="Q31" s="106" t="s">
        <v>20</v>
      </c>
      <c r="R31" s="106" t="s">
        <v>20</v>
      </c>
      <c r="S31" s="106" t="s">
        <v>20</v>
      </c>
      <c r="T31" s="106" t="s">
        <v>20</v>
      </c>
    </row>
    <row r="32" spans="1:20" ht="16" customHeight="1">
      <c r="A32" s="199"/>
      <c r="B32" s="199" t="s">
        <v>1067</v>
      </c>
      <c r="C32" s="200" t="s">
        <v>1013</v>
      </c>
      <c r="D32" s="129" t="s">
        <v>1068</v>
      </c>
      <c r="E32" s="129" t="s">
        <v>20</v>
      </c>
      <c r="F32" s="137">
        <v>0.23817518224275899</v>
      </c>
      <c r="G32" s="137">
        <v>-0.46604366450762003</v>
      </c>
      <c r="H32" s="137">
        <v>0.94239402899313796</v>
      </c>
      <c r="I32" s="138">
        <v>0.50739761798046201</v>
      </c>
      <c r="J32" s="143" t="s">
        <v>20</v>
      </c>
      <c r="K32" s="129" t="s">
        <v>20</v>
      </c>
      <c r="L32" s="129" t="s">
        <v>20</v>
      </c>
      <c r="M32" s="129" t="s">
        <v>20</v>
      </c>
      <c r="N32" s="129" t="s">
        <v>20</v>
      </c>
      <c r="O32" s="129" t="s">
        <v>20</v>
      </c>
      <c r="P32" s="129" t="s">
        <v>20</v>
      </c>
      <c r="Q32" s="129" t="s">
        <v>20</v>
      </c>
      <c r="R32" s="129" t="s">
        <v>20</v>
      </c>
      <c r="S32" s="129" t="s">
        <v>20</v>
      </c>
      <c r="T32" s="129" t="s">
        <v>20</v>
      </c>
    </row>
    <row r="33" spans="1:20">
      <c r="A33" s="199"/>
      <c r="B33" s="199"/>
      <c r="C33" s="200"/>
      <c r="D33" s="129" t="s">
        <v>1069</v>
      </c>
      <c r="E33" s="129" t="s">
        <v>20</v>
      </c>
      <c r="F33" s="137">
        <v>0.34020532759271399</v>
      </c>
      <c r="G33" s="137">
        <v>-0.473340125296843</v>
      </c>
      <c r="H33" s="137">
        <v>1.15375078048227</v>
      </c>
      <c r="I33" s="138">
        <v>0.41242974189145798</v>
      </c>
      <c r="J33" s="144" t="s">
        <v>20</v>
      </c>
      <c r="K33" s="129" t="s">
        <v>20</v>
      </c>
      <c r="L33" s="129" t="s">
        <v>20</v>
      </c>
      <c r="M33" s="129" t="s">
        <v>20</v>
      </c>
      <c r="N33" s="129" t="s">
        <v>20</v>
      </c>
      <c r="O33" s="129" t="s">
        <v>20</v>
      </c>
      <c r="P33" s="129" t="s">
        <v>20</v>
      </c>
      <c r="Q33" s="129" t="s">
        <v>20</v>
      </c>
      <c r="R33" s="129" t="s">
        <v>20</v>
      </c>
      <c r="S33" s="129" t="s">
        <v>20</v>
      </c>
      <c r="T33" s="129" t="s">
        <v>20</v>
      </c>
    </row>
    <row r="34" spans="1:20">
      <c r="A34" s="199"/>
      <c r="B34" s="199"/>
      <c r="C34" s="200"/>
      <c r="D34" s="128" t="s">
        <v>1070</v>
      </c>
      <c r="E34" s="129" t="s">
        <v>20</v>
      </c>
      <c r="F34" s="137">
        <v>1.6940020381643</v>
      </c>
      <c r="G34" s="137">
        <v>-1.13632266574225</v>
      </c>
      <c r="H34" s="137">
        <v>4.5243267420708602</v>
      </c>
      <c r="I34" s="138">
        <v>0.25604769723471099</v>
      </c>
      <c r="J34" s="137">
        <v>0.31177221308243502</v>
      </c>
      <c r="K34" s="129" t="s">
        <v>20</v>
      </c>
      <c r="L34" s="129" t="s">
        <v>20</v>
      </c>
      <c r="M34" s="129" t="s">
        <v>20</v>
      </c>
      <c r="N34" s="129" t="s">
        <v>20</v>
      </c>
      <c r="O34" s="129" t="s">
        <v>20</v>
      </c>
      <c r="P34" s="129" t="s">
        <v>20</v>
      </c>
      <c r="Q34" s="129" t="s">
        <v>20</v>
      </c>
      <c r="R34" s="129" t="s">
        <v>20</v>
      </c>
      <c r="S34" s="129" t="s">
        <v>20</v>
      </c>
      <c r="T34" s="129" t="s">
        <v>20</v>
      </c>
    </row>
    <row r="35" spans="1:20">
      <c r="A35" s="199" t="s">
        <v>1375</v>
      </c>
      <c r="B35" s="199" t="s">
        <v>1061</v>
      </c>
      <c r="C35" s="200" t="s">
        <v>1210</v>
      </c>
      <c r="D35" s="129" t="s">
        <v>1005</v>
      </c>
      <c r="E35" s="106">
        <v>231045</v>
      </c>
      <c r="F35" s="137">
        <v>8.3864054113777994E-2</v>
      </c>
      <c r="G35" s="137">
        <v>7.1040154446751297E-2</v>
      </c>
      <c r="H35" s="137">
        <v>9.6687953780803998E-2</v>
      </c>
      <c r="I35" s="138">
        <v>1.3434270475006901E-37</v>
      </c>
      <c r="J35" s="106" t="s">
        <v>20</v>
      </c>
      <c r="K35" s="106">
        <v>220398</v>
      </c>
      <c r="L35" s="137">
        <v>2.16374293214577E-3</v>
      </c>
      <c r="M35" s="137">
        <v>-8.4116700678216003E-3</v>
      </c>
      <c r="N35" s="137">
        <v>1.2739155932113199E-2</v>
      </c>
      <c r="O35" s="138">
        <v>0.68840690005639904</v>
      </c>
      <c r="P35" s="106">
        <v>219069</v>
      </c>
      <c r="Q35" s="137">
        <v>-4.8903685021301699E-3</v>
      </c>
      <c r="R35" s="137">
        <v>-1.46974153563364E-2</v>
      </c>
      <c r="S35" s="137">
        <v>4.9166783520760201E-3</v>
      </c>
      <c r="T35" s="138">
        <v>0.32838664106947502</v>
      </c>
    </row>
    <row r="36" spans="1:20">
      <c r="A36" s="199"/>
      <c r="B36" s="199"/>
      <c r="C36" s="200"/>
      <c r="D36" s="129" t="s">
        <v>1006</v>
      </c>
      <c r="E36" s="106">
        <v>230391</v>
      </c>
      <c r="F36" s="137">
        <v>5.4439292312637097E-2</v>
      </c>
      <c r="G36" s="137">
        <v>4.1883667607017498E-2</v>
      </c>
      <c r="H36" s="137">
        <v>6.6994917018256703E-2</v>
      </c>
      <c r="I36" s="138">
        <v>1.9356969593176199E-17</v>
      </c>
      <c r="J36" s="106" t="s">
        <v>20</v>
      </c>
      <c r="K36" s="106">
        <v>219817</v>
      </c>
      <c r="L36" s="137">
        <v>-1.22331209884402E-2</v>
      </c>
      <c r="M36" s="137">
        <v>-2.2681480581447699E-2</v>
      </c>
      <c r="N36" s="137">
        <v>-1.7847613954326701E-3</v>
      </c>
      <c r="O36" s="138">
        <v>2.1745408437737999E-2</v>
      </c>
      <c r="P36" s="106">
        <v>218494</v>
      </c>
      <c r="Q36" s="137">
        <v>-1.6892452568952099E-2</v>
      </c>
      <c r="R36" s="137">
        <v>-2.6598658542382501E-2</v>
      </c>
      <c r="S36" s="137">
        <v>-7.1862465955217303E-3</v>
      </c>
      <c r="T36" s="138">
        <v>6.4704071473834304E-4</v>
      </c>
    </row>
    <row r="37" spans="1:20">
      <c r="A37" s="199"/>
      <c r="B37" s="199"/>
      <c r="C37" s="200" t="s">
        <v>1007</v>
      </c>
      <c r="D37" s="129" t="s">
        <v>1062</v>
      </c>
      <c r="E37" s="106">
        <v>243632</v>
      </c>
      <c r="F37" s="137">
        <v>-0.50116856281650901</v>
      </c>
      <c r="G37" s="137">
        <v>-0.99000062656150001</v>
      </c>
      <c r="H37" s="137">
        <v>-1.23364990715153E-2</v>
      </c>
      <c r="I37" s="138">
        <v>4.4489060846600197E-2</v>
      </c>
      <c r="J37" s="138">
        <v>3.53255201656159E-10</v>
      </c>
      <c r="K37" s="106">
        <v>231925</v>
      </c>
      <c r="L37" s="137">
        <v>0.12634047440866</v>
      </c>
      <c r="M37" s="137">
        <v>-0.24509529124210899</v>
      </c>
      <c r="N37" s="137">
        <v>0.497776240059428</v>
      </c>
      <c r="O37" s="138">
        <v>0.504979742194546</v>
      </c>
      <c r="P37" s="106">
        <v>230461</v>
      </c>
      <c r="Q37" s="137">
        <v>7.2887565284726702E-2</v>
      </c>
      <c r="R37" s="137">
        <v>-0.27215851493103299</v>
      </c>
      <c r="S37" s="137">
        <v>0.41793364550048701</v>
      </c>
      <c r="T37" s="138">
        <v>0.67885209857372697</v>
      </c>
    </row>
    <row r="38" spans="1:20" ht="16" customHeight="1">
      <c r="A38" s="199"/>
      <c r="B38" s="199"/>
      <c r="C38" s="200"/>
      <c r="D38" s="128" t="s">
        <v>1063</v>
      </c>
      <c r="E38" s="106" t="s">
        <v>20</v>
      </c>
      <c r="F38" s="139">
        <v>-0.22398332395074599</v>
      </c>
      <c r="G38" s="139">
        <v>-1.5904299244162801</v>
      </c>
      <c r="H38" s="139">
        <v>1.14246327651479</v>
      </c>
      <c r="I38" s="140">
        <v>0.74800078934464698</v>
      </c>
      <c r="J38" s="141">
        <v>26.925961967330899</v>
      </c>
      <c r="K38" s="106" t="s">
        <v>20</v>
      </c>
      <c r="L38" s="106" t="s">
        <v>20</v>
      </c>
      <c r="M38" s="106" t="s">
        <v>20</v>
      </c>
      <c r="N38" s="106" t="s">
        <v>20</v>
      </c>
      <c r="O38" s="106" t="s">
        <v>20</v>
      </c>
      <c r="P38" s="106" t="s">
        <v>20</v>
      </c>
      <c r="Q38" s="106" t="s">
        <v>20</v>
      </c>
      <c r="R38" s="106" t="s">
        <v>20</v>
      </c>
      <c r="S38" s="106" t="s">
        <v>20</v>
      </c>
      <c r="T38" s="106" t="s">
        <v>20</v>
      </c>
    </row>
    <row r="39" spans="1:20">
      <c r="A39" s="199"/>
      <c r="B39" s="199"/>
      <c r="C39" s="200"/>
      <c r="D39" s="128" t="s">
        <v>1064</v>
      </c>
      <c r="E39" s="106" t="s">
        <v>20</v>
      </c>
      <c r="F39" s="139">
        <v>2.6283335529155099</v>
      </c>
      <c r="G39" s="139">
        <v>-2.1746024159928301</v>
      </c>
      <c r="H39" s="139">
        <v>7.4312695218238698</v>
      </c>
      <c r="I39" s="140">
        <v>0.28345953658738399</v>
      </c>
      <c r="J39" s="142" t="s">
        <v>1072</v>
      </c>
      <c r="K39" s="106" t="s">
        <v>20</v>
      </c>
      <c r="L39" s="106" t="s">
        <v>20</v>
      </c>
      <c r="M39" s="106" t="s">
        <v>20</v>
      </c>
      <c r="N39" s="106" t="s">
        <v>20</v>
      </c>
      <c r="O39" s="106" t="s">
        <v>20</v>
      </c>
      <c r="P39" s="106" t="s">
        <v>20</v>
      </c>
      <c r="Q39" s="106" t="s">
        <v>20</v>
      </c>
      <c r="R39" s="106" t="s">
        <v>20</v>
      </c>
      <c r="S39" s="106" t="s">
        <v>20</v>
      </c>
      <c r="T39" s="106" t="s">
        <v>20</v>
      </c>
    </row>
    <row r="40" spans="1:20">
      <c r="A40" s="199"/>
      <c r="B40" s="199"/>
      <c r="C40" s="200"/>
      <c r="D40" s="128" t="s">
        <v>1066</v>
      </c>
      <c r="E40" s="106" t="s">
        <v>20</v>
      </c>
      <c r="F40" s="139">
        <v>-0.18428732764668501</v>
      </c>
      <c r="G40" s="139">
        <v>-1.5493330765779101</v>
      </c>
      <c r="H40" s="139">
        <v>1.1807584212845299</v>
      </c>
      <c r="I40" s="140">
        <v>0.79131081511585799</v>
      </c>
      <c r="J40" s="106" t="s">
        <v>20</v>
      </c>
      <c r="K40" s="106" t="s">
        <v>20</v>
      </c>
      <c r="L40" s="106" t="s">
        <v>20</v>
      </c>
      <c r="M40" s="106" t="s">
        <v>20</v>
      </c>
      <c r="N40" s="106" t="s">
        <v>20</v>
      </c>
      <c r="O40" s="106" t="s">
        <v>20</v>
      </c>
      <c r="P40" s="106" t="s">
        <v>20</v>
      </c>
      <c r="Q40" s="106" t="s">
        <v>20</v>
      </c>
      <c r="R40" s="106" t="s">
        <v>20</v>
      </c>
      <c r="S40" s="106" t="s">
        <v>20</v>
      </c>
      <c r="T40" s="106" t="s">
        <v>20</v>
      </c>
    </row>
    <row r="41" spans="1:20" ht="16" customHeight="1">
      <c r="A41" s="199"/>
      <c r="B41" s="199" t="s">
        <v>1067</v>
      </c>
      <c r="C41" s="200" t="s">
        <v>1013</v>
      </c>
      <c r="D41" s="129" t="s">
        <v>1068</v>
      </c>
      <c r="E41" s="129" t="s">
        <v>20</v>
      </c>
      <c r="F41" s="137">
        <v>-1.5187189875139899</v>
      </c>
      <c r="G41" s="137">
        <v>-3.4600970332530601</v>
      </c>
      <c r="H41" s="137">
        <v>0.42265905822507599</v>
      </c>
      <c r="I41" s="138">
        <v>0.12520522021616701</v>
      </c>
      <c r="J41" s="143" t="s">
        <v>20</v>
      </c>
      <c r="K41" s="129" t="s">
        <v>20</v>
      </c>
      <c r="L41" s="129" t="s">
        <v>20</v>
      </c>
      <c r="M41" s="129" t="s">
        <v>20</v>
      </c>
      <c r="N41" s="129" t="s">
        <v>20</v>
      </c>
      <c r="O41" s="129" t="s">
        <v>20</v>
      </c>
      <c r="P41" s="129" t="s">
        <v>20</v>
      </c>
      <c r="Q41" s="129" t="s">
        <v>20</v>
      </c>
      <c r="R41" s="129" t="s">
        <v>20</v>
      </c>
      <c r="S41" s="129" t="s">
        <v>20</v>
      </c>
      <c r="T41" s="129" t="s">
        <v>20</v>
      </c>
    </row>
    <row r="42" spans="1:20">
      <c r="A42" s="199"/>
      <c r="B42" s="199"/>
      <c r="C42" s="200"/>
      <c r="D42" s="129" t="s">
        <v>1069</v>
      </c>
      <c r="E42" s="129" t="s">
        <v>20</v>
      </c>
      <c r="F42" s="137">
        <v>-1.95277764386385</v>
      </c>
      <c r="G42" s="137">
        <v>-3.8864338350265699</v>
      </c>
      <c r="H42" s="137">
        <v>-1.9121452701136101E-2</v>
      </c>
      <c r="I42" s="138">
        <v>4.7773018025723799E-2</v>
      </c>
      <c r="J42" s="144" t="s">
        <v>20</v>
      </c>
      <c r="K42" s="129" t="s">
        <v>20</v>
      </c>
      <c r="L42" s="129" t="s">
        <v>20</v>
      </c>
      <c r="M42" s="129" t="s">
        <v>20</v>
      </c>
      <c r="N42" s="129" t="s">
        <v>20</v>
      </c>
      <c r="O42" s="129" t="s">
        <v>20</v>
      </c>
      <c r="P42" s="129" t="s">
        <v>20</v>
      </c>
      <c r="Q42" s="129" t="s">
        <v>20</v>
      </c>
      <c r="R42" s="129" t="s">
        <v>20</v>
      </c>
      <c r="S42" s="129" t="s">
        <v>20</v>
      </c>
      <c r="T42" s="129" t="s">
        <v>20</v>
      </c>
    </row>
    <row r="43" spans="1:20">
      <c r="A43" s="199"/>
      <c r="B43" s="199"/>
      <c r="C43" s="200"/>
      <c r="D43" s="128" t="s">
        <v>1070</v>
      </c>
      <c r="E43" s="129" t="s">
        <v>20</v>
      </c>
      <c r="F43" s="137">
        <v>-0.230147103797368</v>
      </c>
      <c r="G43" s="137">
        <v>-8.7619968944616495</v>
      </c>
      <c r="H43" s="137">
        <v>8.3017026868669195</v>
      </c>
      <c r="I43" s="138">
        <v>0.96115829916001905</v>
      </c>
      <c r="J43" s="137">
        <v>0.77929620770139196</v>
      </c>
      <c r="K43" s="129" t="s">
        <v>20</v>
      </c>
      <c r="L43" s="129" t="s">
        <v>20</v>
      </c>
      <c r="M43" s="129" t="s">
        <v>20</v>
      </c>
      <c r="N43" s="129" t="s">
        <v>20</v>
      </c>
      <c r="O43" s="129" t="s">
        <v>20</v>
      </c>
      <c r="P43" s="129" t="s">
        <v>20</v>
      </c>
      <c r="Q43" s="129" t="s">
        <v>20</v>
      </c>
      <c r="R43" s="129" t="s">
        <v>20</v>
      </c>
      <c r="S43" s="129" t="s">
        <v>20</v>
      </c>
      <c r="T43" s="129" t="s">
        <v>20</v>
      </c>
    </row>
    <row r="44" spans="1:20">
      <c r="A44" s="199" t="s">
        <v>1206</v>
      </c>
      <c r="B44" s="199" t="s">
        <v>1061</v>
      </c>
      <c r="C44" s="200" t="s">
        <v>1210</v>
      </c>
      <c r="D44" s="129" t="s">
        <v>1005</v>
      </c>
      <c r="E44" s="106">
        <v>302063</v>
      </c>
      <c r="F44" s="137">
        <v>8.8951580680827994E-2</v>
      </c>
      <c r="G44" s="137">
        <v>8.2009658561980697E-2</v>
      </c>
      <c r="H44" s="137">
        <v>9.5893502799675304E-2</v>
      </c>
      <c r="I44" s="138">
        <v>4.76573845239235E-139</v>
      </c>
      <c r="J44" s="106" t="s">
        <v>20</v>
      </c>
      <c r="K44" s="106">
        <v>287580</v>
      </c>
      <c r="L44" s="137">
        <v>3.9656106940468498E-2</v>
      </c>
      <c r="M44" s="137">
        <v>3.4004987229900502E-2</v>
      </c>
      <c r="N44" s="137">
        <v>4.5307226651036502E-2</v>
      </c>
      <c r="O44" s="138">
        <v>4.9671577986693999E-43</v>
      </c>
      <c r="P44" s="106">
        <v>285770</v>
      </c>
      <c r="Q44" s="137">
        <v>3.4273675229355399E-2</v>
      </c>
      <c r="R44" s="137">
        <v>2.90357966491833E-2</v>
      </c>
      <c r="S44" s="137">
        <v>3.9511553809527498E-2</v>
      </c>
      <c r="T44" s="138">
        <v>1.2148333355515499E-37</v>
      </c>
    </row>
    <row r="45" spans="1:20">
      <c r="A45" s="199"/>
      <c r="B45" s="199"/>
      <c r="C45" s="200"/>
      <c r="D45" s="129" t="s">
        <v>1006</v>
      </c>
      <c r="E45" s="106">
        <v>301177</v>
      </c>
      <c r="F45" s="137">
        <v>6.4917449688791304E-2</v>
      </c>
      <c r="G45" s="137">
        <v>5.8125011897014002E-2</v>
      </c>
      <c r="H45" s="137">
        <v>7.1709887480568696E-2</v>
      </c>
      <c r="I45" s="138">
        <v>2.9902813870106698E-78</v>
      </c>
      <c r="J45" s="106" t="s">
        <v>20</v>
      </c>
      <c r="K45" s="106">
        <v>286794</v>
      </c>
      <c r="L45" s="137">
        <v>2.8124505015373901E-2</v>
      </c>
      <c r="M45" s="137">
        <v>2.25406156889092E-2</v>
      </c>
      <c r="N45" s="137">
        <v>3.3708394341838699E-2</v>
      </c>
      <c r="O45" s="138">
        <v>5.5535321340044199E-23</v>
      </c>
      <c r="P45" s="106">
        <v>284990</v>
      </c>
      <c r="Q45" s="137">
        <v>2.4723906572407101E-2</v>
      </c>
      <c r="R45" s="137">
        <v>1.9537797144289101E-2</v>
      </c>
      <c r="S45" s="137">
        <v>2.9910016000525098E-2</v>
      </c>
      <c r="T45" s="138">
        <v>9.3423998968880098E-21</v>
      </c>
    </row>
    <row r="46" spans="1:20">
      <c r="A46" s="199"/>
      <c r="B46" s="199"/>
      <c r="C46" s="200" t="s">
        <v>1007</v>
      </c>
      <c r="D46" s="129" t="s">
        <v>1062</v>
      </c>
      <c r="E46" s="106">
        <v>319990</v>
      </c>
      <c r="F46" s="137">
        <v>0.142669077447627</v>
      </c>
      <c r="G46" s="137">
        <v>1.8916280361932901E-2</v>
      </c>
      <c r="H46" s="137">
        <v>0.266421874533322</v>
      </c>
      <c r="I46" s="138">
        <v>2.38469724303845E-2</v>
      </c>
      <c r="J46" s="138">
        <v>8.8617401414511797E-38</v>
      </c>
      <c r="K46" s="106">
        <v>303992</v>
      </c>
      <c r="L46" s="137">
        <v>8.0988825169755294E-2</v>
      </c>
      <c r="M46" s="137">
        <v>-1.83212792469939E-2</v>
      </c>
      <c r="N46" s="137">
        <v>0.18029892958650501</v>
      </c>
      <c r="O46" s="138">
        <v>0.10995317333767</v>
      </c>
      <c r="P46" s="106">
        <v>301981</v>
      </c>
      <c r="Q46" s="137">
        <v>6.6862271286982702E-2</v>
      </c>
      <c r="R46" s="137">
        <v>-2.50420868782055E-2</v>
      </c>
      <c r="S46" s="137">
        <v>0.15876662945217099</v>
      </c>
      <c r="T46" s="138">
        <v>0.153886849059861</v>
      </c>
    </row>
    <row r="47" spans="1:20" ht="16" customHeight="1">
      <c r="A47" s="199"/>
      <c r="B47" s="199"/>
      <c r="C47" s="200"/>
      <c r="D47" s="128" t="s">
        <v>1063</v>
      </c>
      <c r="E47" s="129" t="s">
        <v>20</v>
      </c>
      <c r="F47" s="139">
        <v>0.13413353340921499</v>
      </c>
      <c r="G47" s="139">
        <v>-0.203707339461253</v>
      </c>
      <c r="H47" s="139">
        <v>0.47197440627968301</v>
      </c>
      <c r="I47" s="140">
        <v>0.43646165809038601</v>
      </c>
      <c r="J47" s="141">
        <v>28.083599334191899</v>
      </c>
      <c r="K47" s="106" t="s">
        <v>20</v>
      </c>
      <c r="L47" s="106" t="s">
        <v>20</v>
      </c>
      <c r="M47" s="106" t="s">
        <v>20</v>
      </c>
      <c r="N47" s="106" t="s">
        <v>20</v>
      </c>
      <c r="O47" s="106" t="s">
        <v>20</v>
      </c>
      <c r="P47" s="106" t="s">
        <v>20</v>
      </c>
      <c r="Q47" s="106" t="s">
        <v>20</v>
      </c>
      <c r="R47" s="106" t="s">
        <v>20</v>
      </c>
      <c r="S47" s="106" t="s">
        <v>20</v>
      </c>
      <c r="T47" s="106" t="s">
        <v>20</v>
      </c>
    </row>
    <row r="48" spans="1:20">
      <c r="A48" s="199"/>
      <c r="B48" s="199"/>
      <c r="C48" s="200"/>
      <c r="D48" s="128" t="s">
        <v>1064</v>
      </c>
      <c r="E48" s="129" t="s">
        <v>20</v>
      </c>
      <c r="F48" s="139">
        <v>0.196980658371747</v>
      </c>
      <c r="G48" s="139">
        <v>-1.3648439890914501</v>
      </c>
      <c r="H48" s="139">
        <v>1.75880530583495</v>
      </c>
      <c r="I48" s="140">
        <v>0.80475392218915298</v>
      </c>
      <c r="J48" s="142" t="s">
        <v>1074</v>
      </c>
      <c r="K48" s="106" t="s">
        <v>20</v>
      </c>
      <c r="L48" s="106" t="s">
        <v>20</v>
      </c>
      <c r="M48" s="106" t="s">
        <v>20</v>
      </c>
      <c r="N48" s="106" t="s">
        <v>20</v>
      </c>
      <c r="O48" s="106" t="s">
        <v>20</v>
      </c>
      <c r="P48" s="106" t="s">
        <v>20</v>
      </c>
      <c r="Q48" s="106" t="s">
        <v>20</v>
      </c>
      <c r="R48" s="106" t="s">
        <v>20</v>
      </c>
      <c r="S48" s="106" t="s">
        <v>20</v>
      </c>
      <c r="T48" s="106" t="s">
        <v>20</v>
      </c>
    </row>
    <row r="49" spans="1:20">
      <c r="A49" s="199"/>
      <c r="B49" s="199"/>
      <c r="C49" s="200"/>
      <c r="D49" s="128" t="s">
        <v>1066</v>
      </c>
      <c r="E49" s="129" t="s">
        <v>20</v>
      </c>
      <c r="F49" s="139">
        <v>0.47089149075324099</v>
      </c>
      <c r="G49" s="139">
        <v>-5.3571573577439703E-3</v>
      </c>
      <c r="H49" s="139">
        <v>0.94714013886422699</v>
      </c>
      <c r="I49" s="140">
        <v>5.2629001623643E-2</v>
      </c>
      <c r="J49" s="142" t="s">
        <v>20</v>
      </c>
      <c r="K49" s="106" t="s">
        <v>20</v>
      </c>
      <c r="L49" s="106" t="s">
        <v>20</v>
      </c>
      <c r="M49" s="106" t="s">
        <v>20</v>
      </c>
      <c r="N49" s="106" t="s">
        <v>20</v>
      </c>
      <c r="O49" s="106" t="s">
        <v>20</v>
      </c>
      <c r="P49" s="106" t="s">
        <v>20</v>
      </c>
      <c r="Q49" s="106" t="s">
        <v>20</v>
      </c>
      <c r="R49" s="106" t="s">
        <v>20</v>
      </c>
      <c r="S49" s="106" t="s">
        <v>20</v>
      </c>
      <c r="T49" s="106" t="s">
        <v>20</v>
      </c>
    </row>
    <row r="50" spans="1:20" ht="14" customHeight="1">
      <c r="A50" s="199"/>
      <c r="B50" s="199"/>
      <c r="C50" s="200"/>
      <c r="D50" s="128" t="s">
        <v>1142</v>
      </c>
      <c r="E50" s="129" t="s">
        <v>20</v>
      </c>
      <c r="F50" s="139">
        <v>0.23369683576962899</v>
      </c>
      <c r="G50" s="139">
        <v>-0.207982676088627</v>
      </c>
      <c r="H50" s="139">
        <v>0.67537634762788701</v>
      </c>
      <c r="I50" s="140">
        <v>0.29971038170509801</v>
      </c>
      <c r="J50" s="141">
        <v>36.62560792315</v>
      </c>
      <c r="K50" s="106" t="s">
        <v>20</v>
      </c>
      <c r="L50" s="106" t="s">
        <v>20</v>
      </c>
      <c r="M50" s="106" t="s">
        <v>20</v>
      </c>
      <c r="N50" s="106" t="s">
        <v>20</v>
      </c>
      <c r="O50" s="106" t="s">
        <v>20</v>
      </c>
      <c r="P50" s="106" t="s">
        <v>20</v>
      </c>
      <c r="Q50" s="106" t="s">
        <v>20</v>
      </c>
      <c r="R50" s="106" t="s">
        <v>20</v>
      </c>
      <c r="S50" s="106" t="s">
        <v>20</v>
      </c>
      <c r="T50" s="106" t="s">
        <v>20</v>
      </c>
    </row>
    <row r="51" spans="1:20">
      <c r="A51" s="199"/>
      <c r="B51" s="199"/>
      <c r="C51" s="200"/>
      <c r="D51" s="128" t="s">
        <v>1143</v>
      </c>
      <c r="E51" s="129" t="s">
        <v>20</v>
      </c>
      <c r="F51" s="139">
        <v>0.863018794845133</v>
      </c>
      <c r="G51" s="139">
        <v>-1.66898851138557</v>
      </c>
      <c r="H51" s="139">
        <v>3.39502610107585</v>
      </c>
      <c r="I51" s="140">
        <v>0.50409931779198502</v>
      </c>
      <c r="J51" s="142" t="s">
        <v>1075</v>
      </c>
      <c r="K51" s="106" t="s">
        <v>20</v>
      </c>
      <c r="L51" s="106" t="s">
        <v>20</v>
      </c>
      <c r="M51" s="106" t="s">
        <v>20</v>
      </c>
      <c r="N51" s="106" t="s">
        <v>20</v>
      </c>
      <c r="O51" s="106" t="s">
        <v>20</v>
      </c>
      <c r="P51" s="106" t="s">
        <v>20</v>
      </c>
      <c r="Q51" s="106" t="s">
        <v>20</v>
      </c>
      <c r="R51" s="106" t="s">
        <v>20</v>
      </c>
      <c r="S51" s="106" t="s">
        <v>20</v>
      </c>
      <c r="T51" s="106" t="s">
        <v>20</v>
      </c>
    </row>
    <row r="52" spans="1:20">
      <c r="A52" s="199"/>
      <c r="B52" s="199"/>
      <c r="C52" s="200"/>
      <c r="D52" s="128" t="s">
        <v>1144</v>
      </c>
      <c r="E52" s="129" t="s">
        <v>20</v>
      </c>
      <c r="F52" s="139">
        <v>0.471165252780959</v>
      </c>
      <c r="G52" s="139">
        <v>-0.11013934050832901</v>
      </c>
      <c r="H52" s="139">
        <v>1.05246984607025</v>
      </c>
      <c r="I52" s="140">
        <v>0.11214162742218201</v>
      </c>
      <c r="J52" s="106" t="s">
        <v>20</v>
      </c>
      <c r="K52" s="106" t="s">
        <v>20</v>
      </c>
      <c r="L52" s="106" t="s">
        <v>20</v>
      </c>
      <c r="M52" s="106" t="s">
        <v>20</v>
      </c>
      <c r="N52" s="106" t="s">
        <v>20</v>
      </c>
      <c r="O52" s="106" t="s">
        <v>20</v>
      </c>
      <c r="P52" s="106" t="s">
        <v>20</v>
      </c>
      <c r="Q52" s="106" t="s">
        <v>20</v>
      </c>
      <c r="R52" s="106" t="s">
        <v>20</v>
      </c>
      <c r="S52" s="106" t="s">
        <v>20</v>
      </c>
      <c r="T52" s="106" t="s">
        <v>20</v>
      </c>
    </row>
    <row r="53" spans="1:20" ht="16" customHeight="1">
      <c r="A53" s="199"/>
      <c r="B53" s="199" t="s">
        <v>1067</v>
      </c>
      <c r="C53" s="200" t="s">
        <v>1013</v>
      </c>
      <c r="D53" s="129" t="s">
        <v>1068</v>
      </c>
      <c r="E53" s="129" t="s">
        <v>20</v>
      </c>
      <c r="F53" s="137">
        <v>0.117728869816524</v>
      </c>
      <c r="G53" s="137">
        <v>-0.41411781074347298</v>
      </c>
      <c r="H53" s="137">
        <v>0.64957555037652104</v>
      </c>
      <c r="I53" s="138">
        <v>0.66438794521718902</v>
      </c>
      <c r="J53" s="143" t="s">
        <v>20</v>
      </c>
      <c r="K53" s="106" t="s">
        <v>20</v>
      </c>
      <c r="L53" s="106" t="s">
        <v>20</v>
      </c>
      <c r="M53" s="106" t="s">
        <v>20</v>
      </c>
      <c r="N53" s="106" t="s">
        <v>20</v>
      </c>
      <c r="O53" s="106" t="s">
        <v>20</v>
      </c>
      <c r="P53" s="106" t="s">
        <v>20</v>
      </c>
      <c r="Q53" s="106" t="s">
        <v>20</v>
      </c>
      <c r="R53" s="106" t="s">
        <v>20</v>
      </c>
      <c r="S53" s="106" t="s">
        <v>20</v>
      </c>
      <c r="T53" s="106" t="s">
        <v>20</v>
      </c>
    </row>
    <row r="54" spans="1:20">
      <c r="A54" s="199"/>
      <c r="B54" s="199"/>
      <c r="C54" s="200"/>
      <c r="D54" s="129" t="s">
        <v>1069</v>
      </c>
      <c r="E54" s="129" t="s">
        <v>20</v>
      </c>
      <c r="F54" s="137">
        <v>0.27128608423801298</v>
      </c>
      <c r="G54" s="137">
        <v>-0.30739018739274698</v>
      </c>
      <c r="H54" s="137">
        <v>0.849962355868772</v>
      </c>
      <c r="I54" s="138">
        <v>0.358170389847008</v>
      </c>
      <c r="J54" s="144" t="s">
        <v>20</v>
      </c>
      <c r="K54" s="106" t="s">
        <v>20</v>
      </c>
      <c r="L54" s="106" t="s">
        <v>20</v>
      </c>
      <c r="M54" s="106" t="s">
        <v>20</v>
      </c>
      <c r="N54" s="106" t="s">
        <v>20</v>
      </c>
      <c r="O54" s="106" t="s">
        <v>20</v>
      </c>
      <c r="P54" s="106" t="s">
        <v>20</v>
      </c>
      <c r="Q54" s="106" t="s">
        <v>20</v>
      </c>
      <c r="R54" s="106" t="s">
        <v>20</v>
      </c>
      <c r="S54" s="106" t="s">
        <v>20</v>
      </c>
      <c r="T54" s="106" t="s">
        <v>20</v>
      </c>
    </row>
    <row r="55" spans="1:20">
      <c r="A55" s="199"/>
      <c r="B55" s="199"/>
      <c r="C55" s="200"/>
      <c r="D55" s="128" t="s">
        <v>1070</v>
      </c>
      <c r="E55" s="129" t="s">
        <v>20</v>
      </c>
      <c r="F55" s="137">
        <v>0.64904703557876897</v>
      </c>
      <c r="G55" s="137">
        <v>-2.22608488340973</v>
      </c>
      <c r="H55" s="137">
        <v>3.5241789545672702</v>
      </c>
      <c r="I55" s="138">
        <v>0.66211798517016995</v>
      </c>
      <c r="J55" s="137">
        <v>0.71551147634437795</v>
      </c>
      <c r="K55" s="106" t="s">
        <v>20</v>
      </c>
      <c r="L55" s="106" t="s">
        <v>20</v>
      </c>
      <c r="M55" s="106" t="s">
        <v>20</v>
      </c>
      <c r="N55" s="106" t="s">
        <v>20</v>
      </c>
      <c r="O55" s="106" t="s">
        <v>20</v>
      </c>
      <c r="P55" s="106" t="s">
        <v>20</v>
      </c>
      <c r="Q55" s="106" t="s">
        <v>20</v>
      </c>
      <c r="R55" s="106" t="s">
        <v>20</v>
      </c>
      <c r="S55" s="106" t="s">
        <v>20</v>
      </c>
      <c r="T55" s="106" t="s">
        <v>20</v>
      </c>
    </row>
    <row r="56" spans="1:20">
      <c r="A56" s="199" t="s">
        <v>1202</v>
      </c>
      <c r="B56" s="199" t="s">
        <v>1061</v>
      </c>
      <c r="C56" s="200" t="s">
        <v>1210</v>
      </c>
      <c r="D56" s="129" t="s">
        <v>1005</v>
      </c>
      <c r="E56" s="106">
        <v>302678</v>
      </c>
      <c r="F56" s="137">
        <v>8.8802989269609306E-2</v>
      </c>
      <c r="G56" s="137">
        <v>8.3004102148761999E-2</v>
      </c>
      <c r="H56" s="137">
        <v>9.4601876390456002E-2</v>
      </c>
      <c r="I56" s="138">
        <v>1.22128458466632E-197</v>
      </c>
      <c r="J56" s="106" t="s">
        <v>20</v>
      </c>
      <c r="K56" s="106">
        <v>288122</v>
      </c>
      <c r="L56" s="137">
        <v>3.2436347683617202E-2</v>
      </c>
      <c r="M56" s="137">
        <v>2.7748731877605601E-2</v>
      </c>
      <c r="N56" s="137">
        <v>3.7123963489628799E-2</v>
      </c>
      <c r="O56" s="138">
        <v>6.8941330686341096E-42</v>
      </c>
      <c r="P56" s="106">
        <v>286307</v>
      </c>
      <c r="Q56" s="137">
        <v>2.4280370397443501E-2</v>
      </c>
      <c r="R56" s="137">
        <v>1.9936398844007799E-2</v>
      </c>
      <c r="S56" s="137">
        <v>2.86243419508793E-2</v>
      </c>
      <c r="T56" s="138">
        <v>6.3474527030268199E-28</v>
      </c>
    </row>
    <row r="57" spans="1:20">
      <c r="A57" s="199"/>
      <c r="B57" s="199"/>
      <c r="C57" s="200"/>
      <c r="D57" s="129" t="s">
        <v>1006</v>
      </c>
      <c r="E57" s="106">
        <v>301785</v>
      </c>
      <c r="F57" s="137">
        <v>5.7128471020839601E-2</v>
      </c>
      <c r="G57" s="137">
        <v>5.1442588454783097E-2</v>
      </c>
      <c r="H57" s="137">
        <v>6.2814353586896104E-2</v>
      </c>
      <c r="I57" s="138">
        <v>2.8086823865744199E-86</v>
      </c>
      <c r="J57" s="106" t="s">
        <v>20</v>
      </c>
      <c r="K57" s="106">
        <v>287331</v>
      </c>
      <c r="L57" s="137">
        <v>1.54219084502449E-2</v>
      </c>
      <c r="M57" s="137">
        <v>1.07823315372657E-2</v>
      </c>
      <c r="N57" s="137">
        <v>2.0061485363224101E-2</v>
      </c>
      <c r="O57" s="138">
        <v>7.2798900875268701E-11</v>
      </c>
      <c r="P57" s="106">
        <v>285522</v>
      </c>
      <c r="Q57" s="137">
        <v>1.0122045614245101E-2</v>
      </c>
      <c r="R57" s="137">
        <v>5.8144373837482801E-3</v>
      </c>
      <c r="S57" s="137">
        <v>1.4429653844741999E-2</v>
      </c>
      <c r="T57" s="138">
        <v>4.1141458386635501E-6</v>
      </c>
    </row>
    <row r="58" spans="1:20">
      <c r="A58" s="199"/>
      <c r="B58" s="199"/>
      <c r="C58" s="200" t="s">
        <v>1007</v>
      </c>
      <c r="D58" s="129" t="s">
        <v>1062</v>
      </c>
      <c r="E58" s="106">
        <v>320957</v>
      </c>
      <c r="F58" s="137">
        <v>8.5690179153840002E-2</v>
      </c>
      <c r="G58" s="137">
        <v>2.84042689378117E-2</v>
      </c>
      <c r="H58" s="137">
        <v>0.142976089369867</v>
      </c>
      <c r="I58" s="138">
        <v>3.3699112204709902E-3</v>
      </c>
      <c r="J58" s="138">
        <v>1.1845319652380999E-43</v>
      </c>
      <c r="K58" s="106">
        <v>304826</v>
      </c>
      <c r="L58" s="137">
        <v>1.8790752298684699E-2</v>
      </c>
      <c r="M58" s="137">
        <v>-2.7184923621093499E-2</v>
      </c>
      <c r="N58" s="137">
        <v>6.4766428218462999E-2</v>
      </c>
      <c r="O58" s="138">
        <v>0.42308998694089101</v>
      </c>
      <c r="P58" s="106">
        <v>302807</v>
      </c>
      <c r="Q58" s="137">
        <v>1.98630824464671E-2</v>
      </c>
      <c r="R58" s="137">
        <v>-2.2529655303220399E-2</v>
      </c>
      <c r="S58" s="137">
        <v>6.22558201961547E-2</v>
      </c>
      <c r="T58" s="138">
        <v>0.35843304583135199</v>
      </c>
    </row>
    <row r="59" spans="1:20" ht="16" customHeight="1">
      <c r="A59" s="199"/>
      <c r="B59" s="199"/>
      <c r="C59" s="200"/>
      <c r="D59" s="128" t="s">
        <v>1063</v>
      </c>
      <c r="E59" s="129" t="s">
        <v>20</v>
      </c>
      <c r="F59" s="139">
        <v>9.5383598339640704E-2</v>
      </c>
      <c r="G59" s="139">
        <v>-2.1541364562425801E-2</v>
      </c>
      <c r="H59" s="139">
        <v>0.21230856124170699</v>
      </c>
      <c r="I59" s="140">
        <v>0.109841817552362</v>
      </c>
      <c r="J59" s="141">
        <v>31.2085688918303</v>
      </c>
      <c r="K59" s="106" t="s">
        <v>20</v>
      </c>
      <c r="L59" s="106" t="s">
        <v>20</v>
      </c>
      <c r="M59" s="106" t="s">
        <v>20</v>
      </c>
      <c r="N59" s="106" t="s">
        <v>20</v>
      </c>
      <c r="O59" s="106" t="s">
        <v>20</v>
      </c>
      <c r="P59" s="106" t="s">
        <v>20</v>
      </c>
      <c r="Q59" s="106" t="s">
        <v>20</v>
      </c>
      <c r="R59" s="106" t="s">
        <v>20</v>
      </c>
      <c r="S59" s="106" t="s">
        <v>20</v>
      </c>
      <c r="T59" s="106" t="s">
        <v>20</v>
      </c>
    </row>
    <row r="60" spans="1:20">
      <c r="A60" s="199"/>
      <c r="B60" s="199"/>
      <c r="C60" s="200"/>
      <c r="D60" s="128" t="s">
        <v>1064</v>
      </c>
      <c r="E60" s="129" t="s">
        <v>20</v>
      </c>
      <c r="F60" s="139">
        <v>0.26374506840693701</v>
      </c>
      <c r="G60" s="139">
        <v>-0.20336068667219501</v>
      </c>
      <c r="H60" s="139">
        <v>0.730850823486073</v>
      </c>
      <c r="I60" s="140">
        <v>0.268428845177207</v>
      </c>
      <c r="J60" s="142" t="s">
        <v>1076</v>
      </c>
      <c r="K60" s="106" t="s">
        <v>20</v>
      </c>
      <c r="L60" s="106" t="s">
        <v>20</v>
      </c>
      <c r="M60" s="106" t="s">
        <v>20</v>
      </c>
      <c r="N60" s="106" t="s">
        <v>20</v>
      </c>
      <c r="O60" s="106" t="s">
        <v>20</v>
      </c>
      <c r="P60" s="106" t="s">
        <v>20</v>
      </c>
      <c r="Q60" s="106" t="s">
        <v>20</v>
      </c>
      <c r="R60" s="106" t="s">
        <v>20</v>
      </c>
      <c r="S60" s="106" t="s">
        <v>20</v>
      </c>
      <c r="T60" s="106" t="s">
        <v>20</v>
      </c>
    </row>
    <row r="61" spans="1:20">
      <c r="A61" s="199"/>
      <c r="B61" s="199"/>
      <c r="C61" s="200"/>
      <c r="D61" s="128" t="s">
        <v>1066</v>
      </c>
      <c r="E61" s="129" t="s">
        <v>20</v>
      </c>
      <c r="F61" s="139">
        <v>0.11690327841772701</v>
      </c>
      <c r="G61" s="139">
        <v>-4.3536460338900497E-2</v>
      </c>
      <c r="H61" s="139">
        <v>0.277343017174355</v>
      </c>
      <c r="I61" s="140">
        <v>0.15325153543824999</v>
      </c>
      <c r="J61" s="142" t="s">
        <v>20</v>
      </c>
      <c r="K61" s="106" t="s">
        <v>20</v>
      </c>
      <c r="L61" s="106" t="s">
        <v>20</v>
      </c>
      <c r="M61" s="106" t="s">
        <v>20</v>
      </c>
      <c r="N61" s="106" t="s">
        <v>20</v>
      </c>
      <c r="O61" s="106" t="s">
        <v>20</v>
      </c>
      <c r="P61" s="106" t="s">
        <v>20</v>
      </c>
      <c r="Q61" s="106" t="s">
        <v>20</v>
      </c>
      <c r="R61" s="106" t="s">
        <v>20</v>
      </c>
      <c r="S61" s="106" t="s">
        <v>20</v>
      </c>
      <c r="T61" s="106" t="s">
        <v>20</v>
      </c>
    </row>
    <row r="62" spans="1:20" ht="16" customHeight="1">
      <c r="A62" s="199"/>
      <c r="B62" s="199"/>
      <c r="C62" s="200"/>
      <c r="D62" s="128" t="s">
        <v>1142</v>
      </c>
      <c r="E62" s="129" t="s">
        <v>20</v>
      </c>
      <c r="F62" s="139">
        <v>3.7620132646417302E-2</v>
      </c>
      <c r="G62" s="139">
        <v>-0.23885119895771301</v>
      </c>
      <c r="H62" s="139">
        <v>0.31409146425054801</v>
      </c>
      <c r="I62" s="140">
        <v>0.789698605811606</v>
      </c>
      <c r="J62" s="141">
        <v>60.426036132463601</v>
      </c>
      <c r="K62" s="106" t="s">
        <v>20</v>
      </c>
      <c r="L62" s="106" t="s">
        <v>20</v>
      </c>
      <c r="M62" s="106" t="s">
        <v>20</v>
      </c>
      <c r="N62" s="106" t="s">
        <v>20</v>
      </c>
      <c r="O62" s="106" t="s">
        <v>20</v>
      </c>
      <c r="P62" s="106" t="s">
        <v>20</v>
      </c>
      <c r="Q62" s="106" t="s">
        <v>20</v>
      </c>
      <c r="R62" s="106" t="s">
        <v>20</v>
      </c>
      <c r="S62" s="106" t="s">
        <v>20</v>
      </c>
      <c r="T62" s="106" t="s">
        <v>20</v>
      </c>
    </row>
    <row r="63" spans="1:20">
      <c r="A63" s="199"/>
      <c r="B63" s="199"/>
      <c r="C63" s="200"/>
      <c r="D63" s="128" t="s">
        <v>1143</v>
      </c>
      <c r="E63" s="129" t="s">
        <v>20</v>
      </c>
      <c r="F63" s="139">
        <v>0.50370693122710297</v>
      </c>
      <c r="G63" s="139">
        <v>-0.79266548250086699</v>
      </c>
      <c r="H63" s="139">
        <v>1.80007934495507</v>
      </c>
      <c r="I63" s="140">
        <v>0.44632255927895798</v>
      </c>
      <c r="J63" s="142" t="s">
        <v>1077</v>
      </c>
      <c r="K63" s="106" t="s">
        <v>20</v>
      </c>
      <c r="L63" s="106" t="s">
        <v>20</v>
      </c>
      <c r="M63" s="106" t="s">
        <v>20</v>
      </c>
      <c r="N63" s="106" t="s">
        <v>20</v>
      </c>
      <c r="O63" s="106" t="s">
        <v>20</v>
      </c>
      <c r="P63" s="106" t="s">
        <v>20</v>
      </c>
      <c r="Q63" s="106" t="s">
        <v>20</v>
      </c>
      <c r="R63" s="106" t="s">
        <v>20</v>
      </c>
      <c r="S63" s="106" t="s">
        <v>20</v>
      </c>
      <c r="T63" s="106" t="s">
        <v>20</v>
      </c>
    </row>
    <row r="64" spans="1:20">
      <c r="A64" s="199"/>
      <c r="B64" s="199"/>
      <c r="C64" s="200"/>
      <c r="D64" s="128" t="s">
        <v>1144</v>
      </c>
      <c r="E64" s="129" t="s">
        <v>20</v>
      </c>
      <c r="F64" s="139">
        <v>0.141695427455448</v>
      </c>
      <c r="G64" s="139">
        <v>-9.9583107625428005E-2</v>
      </c>
      <c r="H64" s="139">
        <v>0.38297396253632399</v>
      </c>
      <c r="I64" s="140">
        <v>0.24971272326207899</v>
      </c>
      <c r="J64" s="142" t="s">
        <v>20</v>
      </c>
      <c r="K64" s="106" t="s">
        <v>20</v>
      </c>
      <c r="L64" s="106" t="s">
        <v>20</v>
      </c>
      <c r="M64" s="106" t="s">
        <v>20</v>
      </c>
      <c r="N64" s="106" t="s">
        <v>20</v>
      </c>
      <c r="O64" s="106" t="s">
        <v>20</v>
      </c>
      <c r="P64" s="106" t="s">
        <v>20</v>
      </c>
      <c r="Q64" s="106" t="s">
        <v>20</v>
      </c>
      <c r="R64" s="106" t="s">
        <v>20</v>
      </c>
      <c r="S64" s="106" t="s">
        <v>20</v>
      </c>
      <c r="T64" s="106" t="s">
        <v>20</v>
      </c>
    </row>
    <row r="65" spans="1:20" ht="16" customHeight="1">
      <c r="A65" s="199"/>
      <c r="B65" s="199" t="s">
        <v>1067</v>
      </c>
      <c r="C65" s="200" t="s">
        <v>1013</v>
      </c>
      <c r="D65" s="129" t="s">
        <v>1068</v>
      </c>
      <c r="E65" s="129" t="s">
        <v>20</v>
      </c>
      <c r="F65" s="137">
        <v>-9.1874821385076494E-2</v>
      </c>
      <c r="G65" s="137">
        <v>-0.32220422419884098</v>
      </c>
      <c r="H65" s="137">
        <v>0.138454581428688</v>
      </c>
      <c r="I65" s="138">
        <v>0.43432415196031898</v>
      </c>
      <c r="J65" s="143" t="s">
        <v>20</v>
      </c>
      <c r="K65" s="106" t="s">
        <v>20</v>
      </c>
      <c r="L65" s="106" t="s">
        <v>20</v>
      </c>
      <c r="M65" s="106" t="s">
        <v>20</v>
      </c>
      <c r="N65" s="106" t="s">
        <v>20</v>
      </c>
      <c r="O65" s="106" t="s">
        <v>20</v>
      </c>
      <c r="P65" s="106" t="s">
        <v>20</v>
      </c>
      <c r="Q65" s="106" t="s">
        <v>20</v>
      </c>
      <c r="R65" s="106" t="s">
        <v>20</v>
      </c>
      <c r="S65" s="106" t="s">
        <v>20</v>
      </c>
      <c r="T65" s="106" t="s">
        <v>20</v>
      </c>
    </row>
    <row r="66" spans="1:20">
      <c r="A66" s="199"/>
      <c r="B66" s="199"/>
      <c r="C66" s="200"/>
      <c r="D66" s="129" t="s">
        <v>1069</v>
      </c>
      <c r="E66" s="129" t="s">
        <v>20</v>
      </c>
      <c r="F66" s="137">
        <v>-3.3571285114554497E-2</v>
      </c>
      <c r="G66" s="137">
        <v>-0.35969290580518498</v>
      </c>
      <c r="H66" s="137">
        <v>0.29255033557607601</v>
      </c>
      <c r="I66" s="138">
        <v>0.84010094810601399</v>
      </c>
      <c r="J66" s="144" t="s">
        <v>20</v>
      </c>
      <c r="K66" s="106" t="s">
        <v>20</v>
      </c>
      <c r="L66" s="106" t="s">
        <v>20</v>
      </c>
      <c r="M66" s="106" t="s">
        <v>20</v>
      </c>
      <c r="N66" s="106" t="s">
        <v>20</v>
      </c>
      <c r="O66" s="106" t="s">
        <v>20</v>
      </c>
      <c r="P66" s="106" t="s">
        <v>20</v>
      </c>
      <c r="Q66" s="106" t="s">
        <v>20</v>
      </c>
      <c r="R66" s="106" t="s">
        <v>20</v>
      </c>
      <c r="S66" s="106" t="s">
        <v>20</v>
      </c>
      <c r="T66" s="106" t="s">
        <v>20</v>
      </c>
    </row>
    <row r="67" spans="1:20">
      <c r="A67" s="199"/>
      <c r="B67" s="199"/>
      <c r="C67" s="200"/>
      <c r="D67" s="128" t="s">
        <v>1070</v>
      </c>
      <c r="E67" s="129" t="s">
        <v>20</v>
      </c>
      <c r="F67" s="137">
        <v>0.42271491453826798</v>
      </c>
      <c r="G67" s="137">
        <v>-0.276812737622601</v>
      </c>
      <c r="H67" s="137">
        <v>1.12224256669914</v>
      </c>
      <c r="I67" s="138">
        <v>0.24031819790241099</v>
      </c>
      <c r="J67" s="137">
        <v>0.13176808561606801</v>
      </c>
      <c r="K67" s="106" t="s">
        <v>20</v>
      </c>
      <c r="L67" s="106" t="s">
        <v>20</v>
      </c>
      <c r="M67" s="106" t="s">
        <v>20</v>
      </c>
      <c r="N67" s="106" t="s">
        <v>20</v>
      </c>
      <c r="O67" s="106" t="s">
        <v>20</v>
      </c>
      <c r="P67" s="106" t="s">
        <v>20</v>
      </c>
      <c r="Q67" s="106" t="s">
        <v>20</v>
      </c>
      <c r="R67" s="106" t="s">
        <v>20</v>
      </c>
      <c r="S67" s="106" t="s">
        <v>20</v>
      </c>
      <c r="T67" s="106" t="s">
        <v>20</v>
      </c>
    </row>
    <row r="68" spans="1:20">
      <c r="A68" s="199" t="s">
        <v>1004</v>
      </c>
      <c r="B68" s="199" t="s">
        <v>1061</v>
      </c>
      <c r="C68" s="200" t="s">
        <v>1210</v>
      </c>
      <c r="D68" s="129" t="s">
        <v>1005</v>
      </c>
      <c r="E68" s="106">
        <v>302258</v>
      </c>
      <c r="F68" s="137">
        <v>8.1650719136693306E-3</v>
      </c>
      <c r="G68" s="137">
        <v>5.5545124706533498E-3</v>
      </c>
      <c r="H68" s="137">
        <v>1.0775631356685401E-2</v>
      </c>
      <c r="I68" s="138">
        <v>8.7815453742536495E-10</v>
      </c>
      <c r="J68" s="129" t="s">
        <v>20</v>
      </c>
      <c r="K68" s="106">
        <v>287730</v>
      </c>
      <c r="L68" s="137">
        <v>9.7107342213210003E-4</v>
      </c>
      <c r="M68" s="137">
        <v>-1.1285687314146701E-3</v>
      </c>
      <c r="N68" s="137">
        <v>3.0707155756788699E-3</v>
      </c>
      <c r="O68" s="138">
        <v>0.36467749328150401</v>
      </c>
      <c r="P68" s="106">
        <v>285916</v>
      </c>
      <c r="Q68" s="137">
        <v>7.42993996171507E-4</v>
      </c>
      <c r="R68" s="137">
        <v>-1.2010371006842299E-3</v>
      </c>
      <c r="S68" s="137">
        <v>2.68702509302725E-3</v>
      </c>
      <c r="T68" s="138">
        <v>0.45379924484388301</v>
      </c>
    </row>
    <row r="69" spans="1:20">
      <c r="A69" s="199"/>
      <c r="B69" s="199"/>
      <c r="C69" s="200"/>
      <c r="D69" s="129" t="s">
        <v>1006</v>
      </c>
      <c r="E69" s="106">
        <v>301367</v>
      </c>
      <c r="F69" s="137">
        <v>4.2167039759310699E-3</v>
      </c>
      <c r="G69" s="137">
        <v>1.6691660355540401E-3</v>
      </c>
      <c r="H69" s="137">
        <v>6.76424191630807E-3</v>
      </c>
      <c r="I69" s="138">
        <v>1.1779105101875299E-3</v>
      </c>
      <c r="J69" s="129" t="s">
        <v>20</v>
      </c>
      <c r="K69" s="106">
        <v>286941</v>
      </c>
      <c r="L69" s="137">
        <v>-1.1595378048116899E-3</v>
      </c>
      <c r="M69" s="137">
        <v>-3.2307253672997699E-3</v>
      </c>
      <c r="N69" s="137">
        <v>9.1164975767639303E-4</v>
      </c>
      <c r="O69" s="138">
        <v>0.27251541493451298</v>
      </c>
      <c r="P69" s="106">
        <v>285133</v>
      </c>
      <c r="Q69" s="137">
        <v>-1.0932498787391801E-3</v>
      </c>
      <c r="R69" s="137">
        <v>-3.0149896060952001E-3</v>
      </c>
      <c r="S69" s="137">
        <v>8.2848984861683996E-4</v>
      </c>
      <c r="T69" s="138">
        <v>0.264844679674195</v>
      </c>
    </row>
    <row r="70" spans="1:20">
      <c r="A70" s="199"/>
      <c r="B70" s="199"/>
      <c r="C70" s="200" t="s">
        <v>1007</v>
      </c>
      <c r="D70" s="129" t="s">
        <v>1062</v>
      </c>
      <c r="E70" s="106">
        <v>320400</v>
      </c>
      <c r="F70" s="137">
        <v>2.1737475659857699E-2</v>
      </c>
      <c r="G70" s="137">
        <v>3.9818251344662398E-3</v>
      </c>
      <c r="H70" s="137">
        <v>3.9493126185249097E-2</v>
      </c>
      <c r="I70" s="138">
        <v>1.64161055717079E-2</v>
      </c>
      <c r="J70" s="138">
        <v>1.3163808442106099E-96</v>
      </c>
      <c r="K70" s="106">
        <v>304303</v>
      </c>
      <c r="L70" s="137">
        <v>6.2396575265222798E-3</v>
      </c>
      <c r="M70" s="137">
        <v>-8.0153231740578701E-3</v>
      </c>
      <c r="N70" s="137">
        <v>2.0494638227102398E-2</v>
      </c>
      <c r="O70" s="138">
        <v>0.39093360787086501</v>
      </c>
      <c r="P70" s="106">
        <v>302284</v>
      </c>
      <c r="Q70" s="137">
        <v>8.6535345603850709E-3</v>
      </c>
      <c r="R70" s="137">
        <v>-4.4872855494822901E-3</v>
      </c>
      <c r="S70" s="137">
        <v>2.1794354670252401E-2</v>
      </c>
      <c r="T70" s="138">
        <v>0.19680683192526499</v>
      </c>
    </row>
    <row r="71" spans="1:20">
      <c r="A71" s="199"/>
      <c r="B71" s="199"/>
      <c r="C71" s="200"/>
      <c r="D71" s="128" t="s">
        <v>1063</v>
      </c>
      <c r="E71" s="106" t="s">
        <v>20</v>
      </c>
      <c r="F71" s="139">
        <v>1.1098221630167901E-2</v>
      </c>
      <c r="G71" s="139">
        <v>-2.49101984530051E-2</v>
      </c>
      <c r="H71" s="139">
        <v>4.7106641713340801E-2</v>
      </c>
      <c r="I71" s="140">
        <v>0.54578033837479001</v>
      </c>
      <c r="J71" s="141">
        <v>22.9035353404105</v>
      </c>
      <c r="K71" s="106" t="s">
        <v>20</v>
      </c>
      <c r="L71" s="106" t="s">
        <v>20</v>
      </c>
      <c r="M71" s="106" t="s">
        <v>20</v>
      </c>
      <c r="N71" s="106" t="s">
        <v>20</v>
      </c>
      <c r="O71" s="106" t="s">
        <v>20</v>
      </c>
      <c r="P71" s="106" t="s">
        <v>20</v>
      </c>
      <c r="Q71" s="106" t="s">
        <v>20</v>
      </c>
      <c r="R71" s="106" t="s">
        <v>20</v>
      </c>
      <c r="S71" s="106" t="s">
        <v>20</v>
      </c>
      <c r="T71" s="106" t="s">
        <v>20</v>
      </c>
    </row>
    <row r="72" spans="1:20">
      <c r="A72" s="199"/>
      <c r="B72" s="199"/>
      <c r="C72" s="200"/>
      <c r="D72" s="128" t="s">
        <v>1064</v>
      </c>
      <c r="E72" s="106" t="s">
        <v>20</v>
      </c>
      <c r="F72" s="139">
        <v>-9.2882010416878699E-2</v>
      </c>
      <c r="G72" s="139">
        <v>-0.20803758820566701</v>
      </c>
      <c r="H72" s="139">
        <v>2.2273567371910299E-2</v>
      </c>
      <c r="I72" s="140">
        <v>0.113902319294734</v>
      </c>
      <c r="J72" s="142" t="s">
        <v>1078</v>
      </c>
      <c r="K72" s="106" t="s">
        <v>20</v>
      </c>
      <c r="L72" s="106" t="s">
        <v>20</v>
      </c>
      <c r="M72" s="106" t="s">
        <v>20</v>
      </c>
      <c r="N72" s="106" t="s">
        <v>20</v>
      </c>
      <c r="O72" s="106" t="s">
        <v>20</v>
      </c>
      <c r="P72" s="106" t="s">
        <v>20</v>
      </c>
      <c r="Q72" s="106" t="s">
        <v>20</v>
      </c>
      <c r="R72" s="106" t="s">
        <v>20</v>
      </c>
      <c r="S72" s="106" t="s">
        <v>20</v>
      </c>
      <c r="T72" s="106" t="s">
        <v>20</v>
      </c>
    </row>
    <row r="73" spans="1:20">
      <c r="A73" s="199"/>
      <c r="B73" s="199"/>
      <c r="C73" s="200"/>
      <c r="D73" s="128" t="s">
        <v>1066</v>
      </c>
      <c r="E73" s="106" t="s">
        <v>20</v>
      </c>
      <c r="F73" s="139">
        <v>-6.4730905443534398E-3</v>
      </c>
      <c r="G73" s="139">
        <v>-2.8145673924466201E-2</v>
      </c>
      <c r="H73" s="139">
        <v>1.5199492835759301E-2</v>
      </c>
      <c r="I73" s="140">
        <v>0.55827484463701704</v>
      </c>
      <c r="J73" s="142" t="s">
        <v>20</v>
      </c>
      <c r="K73" s="106" t="s">
        <v>20</v>
      </c>
      <c r="L73" s="106" t="s">
        <v>20</v>
      </c>
      <c r="M73" s="106" t="s">
        <v>20</v>
      </c>
      <c r="N73" s="106" t="s">
        <v>20</v>
      </c>
      <c r="O73" s="106" t="s">
        <v>20</v>
      </c>
      <c r="P73" s="106" t="s">
        <v>20</v>
      </c>
      <c r="Q73" s="106" t="s">
        <v>20</v>
      </c>
      <c r="R73" s="106" t="s">
        <v>20</v>
      </c>
      <c r="S73" s="106" t="s">
        <v>20</v>
      </c>
      <c r="T73" s="106" t="s">
        <v>20</v>
      </c>
    </row>
    <row r="74" spans="1:20">
      <c r="A74" s="199"/>
      <c r="B74" s="199"/>
      <c r="C74" s="200"/>
      <c r="D74" s="128" t="s">
        <v>1142</v>
      </c>
      <c r="E74" s="106" t="s">
        <v>20</v>
      </c>
      <c r="F74" s="139">
        <v>-1.34829502903419E-3</v>
      </c>
      <c r="G74" s="139">
        <v>-7.4418749274226703E-2</v>
      </c>
      <c r="H74" s="139">
        <v>7.1722159216158002E-2</v>
      </c>
      <c r="I74" s="140">
        <v>0.97115008133442804</v>
      </c>
      <c r="J74" s="141">
        <v>34.792167596987298</v>
      </c>
      <c r="K74" s="106" t="s">
        <v>20</v>
      </c>
      <c r="L74" s="106" t="s">
        <v>20</v>
      </c>
      <c r="M74" s="106" t="s">
        <v>20</v>
      </c>
      <c r="N74" s="106" t="s">
        <v>20</v>
      </c>
      <c r="O74" s="106" t="s">
        <v>20</v>
      </c>
      <c r="P74" s="106" t="s">
        <v>20</v>
      </c>
      <c r="Q74" s="106" t="s">
        <v>20</v>
      </c>
      <c r="R74" s="106" t="s">
        <v>20</v>
      </c>
      <c r="S74" s="106" t="s">
        <v>20</v>
      </c>
      <c r="T74" s="106" t="s">
        <v>20</v>
      </c>
    </row>
    <row r="75" spans="1:20">
      <c r="A75" s="199"/>
      <c r="B75" s="199"/>
      <c r="C75" s="200"/>
      <c r="D75" s="128" t="s">
        <v>1143</v>
      </c>
      <c r="E75" s="106" t="s">
        <v>20</v>
      </c>
      <c r="F75" s="139">
        <v>-0.162538843348041</v>
      </c>
      <c r="G75" s="139">
        <v>-0.33344505719340001</v>
      </c>
      <c r="H75" s="139">
        <v>8.3673704973187303E-3</v>
      </c>
      <c r="I75" s="140">
        <v>6.2315993556771199E-2</v>
      </c>
      <c r="J75" s="142">
        <v>0.85703884404080399</v>
      </c>
      <c r="K75" s="106" t="s">
        <v>20</v>
      </c>
      <c r="L75" s="106" t="s">
        <v>20</v>
      </c>
      <c r="M75" s="106" t="s">
        <v>20</v>
      </c>
      <c r="N75" s="106" t="s">
        <v>20</v>
      </c>
      <c r="O75" s="106" t="s">
        <v>20</v>
      </c>
      <c r="P75" s="106" t="s">
        <v>20</v>
      </c>
      <c r="Q75" s="106" t="s">
        <v>20</v>
      </c>
      <c r="R75" s="106" t="s">
        <v>20</v>
      </c>
      <c r="S75" s="106" t="s">
        <v>20</v>
      </c>
      <c r="T75" s="106" t="s">
        <v>20</v>
      </c>
    </row>
    <row r="76" spans="1:20">
      <c r="A76" s="199"/>
      <c r="B76" s="199"/>
      <c r="C76" s="200"/>
      <c r="D76" s="128" t="s">
        <v>1144</v>
      </c>
      <c r="E76" s="106" t="s">
        <v>20</v>
      </c>
      <c r="F76" s="139">
        <v>-4.46977662513111E-3</v>
      </c>
      <c r="G76" s="139">
        <v>-5.0056575584561898E-2</v>
      </c>
      <c r="H76" s="139">
        <v>4.1117022334299702E-2</v>
      </c>
      <c r="I76" s="140">
        <v>0.847603081683033</v>
      </c>
      <c r="J76" s="142" t="s">
        <v>20</v>
      </c>
      <c r="K76" s="106" t="s">
        <v>20</v>
      </c>
      <c r="L76" s="106" t="s">
        <v>20</v>
      </c>
      <c r="M76" s="106" t="s">
        <v>20</v>
      </c>
      <c r="N76" s="106" t="s">
        <v>20</v>
      </c>
      <c r="O76" s="106" t="s">
        <v>20</v>
      </c>
      <c r="P76" s="106" t="s">
        <v>20</v>
      </c>
      <c r="Q76" s="106" t="s">
        <v>20</v>
      </c>
      <c r="R76" s="106" t="s">
        <v>20</v>
      </c>
      <c r="S76" s="106" t="s">
        <v>20</v>
      </c>
      <c r="T76" s="106" t="s">
        <v>20</v>
      </c>
    </row>
    <row r="77" spans="1:20">
      <c r="A77" s="199"/>
      <c r="B77" s="199" t="s">
        <v>1067</v>
      </c>
      <c r="C77" s="200" t="s">
        <v>1013</v>
      </c>
      <c r="D77" s="129" t="s">
        <v>1068</v>
      </c>
      <c r="E77" s="129" t="s">
        <v>20</v>
      </c>
      <c r="F77" s="152">
        <v>1.9770581005254199E-3</v>
      </c>
      <c r="G77" s="152">
        <v>-3.0741781399065402E-2</v>
      </c>
      <c r="H77" s="152">
        <v>3.4695897600116203E-2</v>
      </c>
      <c r="I77" s="153">
        <v>0.90572352475057705</v>
      </c>
      <c r="J77" s="143" t="s">
        <v>20</v>
      </c>
      <c r="K77" s="106" t="s">
        <v>20</v>
      </c>
      <c r="L77" s="106" t="s">
        <v>20</v>
      </c>
      <c r="M77" s="106" t="s">
        <v>20</v>
      </c>
      <c r="N77" s="106" t="s">
        <v>20</v>
      </c>
      <c r="O77" s="106" t="s">
        <v>20</v>
      </c>
      <c r="P77" s="106" t="s">
        <v>20</v>
      </c>
      <c r="Q77" s="106" t="s">
        <v>20</v>
      </c>
      <c r="R77" s="106" t="s">
        <v>20</v>
      </c>
      <c r="S77" s="106" t="s">
        <v>20</v>
      </c>
      <c r="T77" s="106" t="s">
        <v>20</v>
      </c>
    </row>
    <row r="78" spans="1:20">
      <c r="A78" s="199"/>
      <c r="B78" s="199"/>
      <c r="C78" s="200"/>
      <c r="D78" s="129" t="s">
        <v>1069</v>
      </c>
      <c r="E78" s="129" t="s">
        <v>20</v>
      </c>
      <c r="F78" s="152">
        <v>-6.9673879455050703E-3</v>
      </c>
      <c r="G78" s="152">
        <v>-5.2363148941203197E-2</v>
      </c>
      <c r="H78" s="152">
        <v>3.8428373050193101E-2</v>
      </c>
      <c r="I78" s="153">
        <v>0.76354961392665199</v>
      </c>
      <c r="J78" s="144" t="s">
        <v>20</v>
      </c>
      <c r="K78" s="106" t="s">
        <v>20</v>
      </c>
      <c r="L78" s="106" t="s">
        <v>20</v>
      </c>
      <c r="M78" s="106" t="s">
        <v>20</v>
      </c>
      <c r="N78" s="106" t="s">
        <v>20</v>
      </c>
      <c r="O78" s="106" t="s">
        <v>20</v>
      </c>
      <c r="P78" s="106" t="s">
        <v>20</v>
      </c>
      <c r="Q78" s="106" t="s">
        <v>20</v>
      </c>
      <c r="R78" s="106" t="s">
        <v>20</v>
      </c>
      <c r="S78" s="106" t="s">
        <v>20</v>
      </c>
      <c r="T78" s="106" t="s">
        <v>20</v>
      </c>
    </row>
    <row r="79" spans="1:20">
      <c r="A79" s="201"/>
      <c r="B79" s="201"/>
      <c r="C79" s="202"/>
      <c r="D79" s="133" t="s">
        <v>1070</v>
      </c>
      <c r="E79" s="132" t="s">
        <v>20</v>
      </c>
      <c r="F79" s="145">
        <v>-4.0626143326691698E-2</v>
      </c>
      <c r="G79" s="145">
        <v>-0.13827796029202</v>
      </c>
      <c r="H79" s="145">
        <v>5.7025673638636899E-2</v>
      </c>
      <c r="I79" s="146">
        <v>0.41561438566405001</v>
      </c>
      <c r="J79" s="145">
        <v>0.36496989443525502</v>
      </c>
      <c r="K79" s="147" t="s">
        <v>20</v>
      </c>
      <c r="L79" s="147" t="s">
        <v>20</v>
      </c>
      <c r="M79" s="147" t="s">
        <v>20</v>
      </c>
      <c r="N79" s="147" t="s">
        <v>20</v>
      </c>
      <c r="O79" s="147" t="s">
        <v>20</v>
      </c>
      <c r="P79" s="147" t="s">
        <v>20</v>
      </c>
      <c r="Q79" s="147" t="s">
        <v>20</v>
      </c>
      <c r="R79" s="147" t="s">
        <v>20</v>
      </c>
      <c r="S79" s="147" t="s">
        <v>20</v>
      </c>
      <c r="T79" s="147" t="s">
        <v>20</v>
      </c>
    </row>
    <row r="80" spans="1:20">
      <c r="A80" s="162"/>
      <c r="B80" s="162"/>
      <c r="C80" s="163"/>
      <c r="D80" s="162"/>
      <c r="E80" s="163"/>
      <c r="F80" s="137"/>
      <c r="G80" s="137"/>
      <c r="H80" s="137"/>
      <c r="I80" s="138"/>
      <c r="J80" s="137"/>
      <c r="K80" s="106"/>
      <c r="L80" s="106"/>
      <c r="M80" s="106"/>
      <c r="N80" s="106"/>
      <c r="O80" s="106"/>
      <c r="P80" s="106"/>
      <c r="Q80" s="106"/>
      <c r="R80" s="106"/>
      <c r="S80" s="106"/>
      <c r="T80" s="106"/>
    </row>
    <row r="81" spans="1:20">
      <c r="A81" s="74" t="s">
        <v>1401</v>
      </c>
      <c r="B81" s="148"/>
      <c r="C81" s="148"/>
      <c r="D81" s="148"/>
      <c r="E81" s="148"/>
      <c r="F81" s="149"/>
      <c r="G81" s="149"/>
      <c r="H81" s="149"/>
      <c r="I81" s="148"/>
      <c r="J81" s="148"/>
      <c r="K81" s="148"/>
      <c r="L81" s="148"/>
      <c r="M81" s="148"/>
      <c r="N81" s="148"/>
      <c r="O81" s="148"/>
      <c r="P81" s="148"/>
      <c r="Q81" s="148"/>
      <c r="R81" s="148"/>
      <c r="S81" s="148"/>
      <c r="T81" s="148"/>
    </row>
    <row r="82" spans="1:20">
      <c r="A82" s="74" t="s">
        <v>1420</v>
      </c>
      <c r="B82" s="148"/>
      <c r="C82" s="148"/>
      <c r="D82" s="148"/>
      <c r="E82" s="148"/>
      <c r="F82" s="149"/>
      <c r="G82" s="149"/>
      <c r="H82" s="149"/>
      <c r="I82" s="148"/>
      <c r="J82" s="148"/>
      <c r="K82" s="148"/>
      <c r="L82" s="148"/>
      <c r="M82" s="148"/>
      <c r="N82" s="148"/>
      <c r="O82" s="148"/>
      <c r="P82" s="148"/>
      <c r="Q82" s="148"/>
      <c r="R82" s="148"/>
      <c r="S82" s="148"/>
      <c r="T82" s="148"/>
    </row>
    <row r="83" spans="1:20">
      <c r="A83" s="74" t="s">
        <v>1079</v>
      </c>
      <c r="B83" s="148"/>
      <c r="C83" s="148"/>
      <c r="D83" s="148"/>
      <c r="E83" s="148"/>
      <c r="F83" s="149"/>
      <c r="G83" s="149"/>
      <c r="H83" s="149"/>
      <c r="I83" s="148"/>
      <c r="J83" s="148"/>
      <c r="K83" s="148"/>
      <c r="L83" s="148"/>
      <c r="M83" s="148"/>
      <c r="N83" s="148"/>
      <c r="O83" s="148"/>
      <c r="P83" s="148"/>
      <c r="Q83" s="148"/>
      <c r="R83" s="148"/>
      <c r="S83" s="148"/>
      <c r="T83" s="148"/>
    </row>
    <row r="84" spans="1:20">
      <c r="A84" s="74" t="s">
        <v>1415</v>
      </c>
      <c r="B84" s="148"/>
      <c r="C84" s="148"/>
      <c r="D84" s="148"/>
      <c r="E84" s="148"/>
      <c r="F84" s="149"/>
      <c r="G84" s="149"/>
      <c r="H84" s="149"/>
      <c r="I84" s="148"/>
      <c r="J84" s="148"/>
      <c r="K84" s="148"/>
      <c r="L84" s="148"/>
      <c r="M84" s="148"/>
      <c r="N84" s="148"/>
      <c r="O84" s="148"/>
      <c r="P84" s="148"/>
      <c r="Q84" s="148"/>
      <c r="R84" s="148"/>
      <c r="S84" s="148"/>
      <c r="T84" s="148"/>
    </row>
    <row r="85" spans="1:20">
      <c r="A85" s="74" t="s">
        <v>1385</v>
      </c>
      <c r="B85" s="148"/>
      <c r="C85" s="148"/>
      <c r="D85" s="148"/>
      <c r="E85" s="148"/>
      <c r="F85" s="149"/>
      <c r="G85" s="149"/>
      <c r="H85" s="149"/>
      <c r="I85" s="148"/>
      <c r="J85" s="148"/>
      <c r="K85" s="148"/>
      <c r="L85" s="148"/>
      <c r="M85" s="148"/>
      <c r="N85" s="148"/>
      <c r="O85" s="148"/>
      <c r="P85" s="148"/>
      <c r="Q85" s="148"/>
      <c r="R85" s="148"/>
      <c r="S85" s="148"/>
      <c r="T85" s="148"/>
    </row>
    <row r="86" spans="1:20">
      <c r="A86" s="74" t="s">
        <v>1387</v>
      </c>
      <c r="B86" s="148"/>
      <c r="C86" s="148"/>
      <c r="D86" s="148"/>
      <c r="E86" s="148"/>
      <c r="F86" s="149"/>
      <c r="G86" s="149"/>
      <c r="H86" s="149"/>
      <c r="I86" s="148"/>
      <c r="J86" s="148"/>
      <c r="K86" s="148"/>
      <c r="L86" s="148"/>
      <c r="M86" s="148"/>
      <c r="N86" s="148"/>
      <c r="O86" s="148"/>
      <c r="P86" s="148"/>
      <c r="Q86" s="148"/>
      <c r="R86" s="148"/>
      <c r="S86" s="148"/>
      <c r="T86" s="148"/>
    </row>
    <row r="87" spans="1:20">
      <c r="A87" s="175" t="s">
        <v>1183</v>
      </c>
      <c r="B87" s="148"/>
      <c r="C87" s="148"/>
      <c r="D87" s="148"/>
      <c r="E87" s="148"/>
      <c r="F87" s="149"/>
      <c r="G87" s="149"/>
      <c r="H87" s="149"/>
      <c r="I87" s="148"/>
      <c r="J87" s="148"/>
      <c r="K87" s="148"/>
      <c r="L87" s="148"/>
      <c r="M87" s="148"/>
      <c r="N87" s="148"/>
      <c r="O87" s="148"/>
      <c r="P87" s="148"/>
      <c r="Q87" s="148"/>
      <c r="R87" s="148"/>
      <c r="S87" s="148"/>
      <c r="T87" s="148"/>
    </row>
    <row r="88" spans="1:20">
      <c r="A88" s="175" t="s">
        <v>1394</v>
      </c>
      <c r="B88" s="148"/>
      <c r="C88" s="148"/>
      <c r="D88" s="148"/>
      <c r="E88" s="148"/>
      <c r="F88" s="149"/>
      <c r="G88" s="149"/>
      <c r="H88" s="149"/>
      <c r="I88" s="148"/>
      <c r="J88" s="148"/>
      <c r="K88" s="148"/>
      <c r="L88" s="148"/>
      <c r="M88" s="148"/>
      <c r="N88" s="148"/>
      <c r="O88" s="148"/>
      <c r="P88" s="148"/>
      <c r="Q88" s="148"/>
      <c r="R88" s="148"/>
      <c r="S88" s="148"/>
      <c r="T88" s="148"/>
    </row>
    <row r="89" spans="1:20">
      <c r="A89" s="74" t="s">
        <v>1211</v>
      </c>
      <c r="B89" s="148"/>
      <c r="C89" s="148"/>
      <c r="D89" s="148"/>
      <c r="E89" s="148"/>
      <c r="F89" s="149"/>
      <c r="G89" s="149"/>
      <c r="H89" s="149"/>
      <c r="I89" s="148"/>
      <c r="J89" s="148"/>
      <c r="K89" s="148"/>
      <c r="L89" s="148"/>
      <c r="M89" s="148"/>
      <c r="N89" s="148"/>
      <c r="O89" s="148"/>
      <c r="P89" s="148"/>
      <c r="Q89" s="148"/>
      <c r="R89" s="148"/>
      <c r="S89" s="148"/>
      <c r="T89" s="148"/>
    </row>
    <row r="90" spans="1:20">
      <c r="A90" s="74"/>
    </row>
  </sheetData>
  <mergeCells count="49">
    <mergeCell ref="A2:A4"/>
    <mergeCell ref="A35:A43"/>
    <mergeCell ref="B35:B40"/>
    <mergeCell ref="C35:C36"/>
    <mergeCell ref="C37:C40"/>
    <mergeCell ref="B41:B43"/>
    <mergeCell ref="C41:C43"/>
    <mergeCell ref="A26:A34"/>
    <mergeCell ref="B26:B31"/>
    <mergeCell ref="C26:C27"/>
    <mergeCell ref="C28:C31"/>
    <mergeCell ref="B32:B34"/>
    <mergeCell ref="C32:C34"/>
    <mergeCell ref="A17:A25"/>
    <mergeCell ref="B17:B22"/>
    <mergeCell ref="C17:C18"/>
    <mergeCell ref="C19:C22"/>
    <mergeCell ref="B23:B25"/>
    <mergeCell ref="C23:C25"/>
    <mergeCell ref="A68:A79"/>
    <mergeCell ref="B68:B76"/>
    <mergeCell ref="C68:C69"/>
    <mergeCell ref="C70:C76"/>
    <mergeCell ref="B77:B79"/>
    <mergeCell ref="C77:C79"/>
    <mergeCell ref="A56:A67"/>
    <mergeCell ref="B56:B64"/>
    <mergeCell ref="C56:C57"/>
    <mergeCell ref="C58:C64"/>
    <mergeCell ref="B65:B67"/>
    <mergeCell ref="C65:C67"/>
    <mergeCell ref="A44:A55"/>
    <mergeCell ref="B44:B52"/>
    <mergeCell ref="C44:C45"/>
    <mergeCell ref="C46:C52"/>
    <mergeCell ref="B53:B55"/>
    <mergeCell ref="C53:C55"/>
    <mergeCell ref="A5:A16"/>
    <mergeCell ref="B5:B13"/>
    <mergeCell ref="C5:C6"/>
    <mergeCell ref="C7:C13"/>
    <mergeCell ref="B14:B16"/>
    <mergeCell ref="C14:C16"/>
    <mergeCell ref="E3:J3"/>
    <mergeCell ref="C2:D4"/>
    <mergeCell ref="B2:B4"/>
    <mergeCell ref="K3:O3"/>
    <mergeCell ref="E2:T2"/>
    <mergeCell ref="P3:T3"/>
  </mergeCell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9C82-5539-6B4A-BB0D-98135B5B9D1E}">
  <dimension ref="A2:G12"/>
  <sheetViews>
    <sheetView workbookViewId="0">
      <selection activeCell="A12" sqref="A12"/>
    </sheetView>
  </sheetViews>
  <sheetFormatPr baseColWidth="10" defaultRowHeight="16"/>
  <cols>
    <col min="1" max="1" width="18.6640625" customWidth="1"/>
    <col min="2" max="2" width="27.83203125" customWidth="1"/>
    <col min="7" max="7" width="10.83203125" style="122"/>
  </cols>
  <sheetData>
    <row r="2" spans="1:7" ht="20">
      <c r="A2" s="84" t="s">
        <v>1389</v>
      </c>
    </row>
    <row r="4" spans="1:7">
      <c r="A4" s="203" t="s">
        <v>1001</v>
      </c>
      <c r="B4" s="203" t="s">
        <v>1010</v>
      </c>
      <c r="C4" s="205" t="s">
        <v>1199</v>
      </c>
      <c r="D4" s="205"/>
      <c r="E4" s="205"/>
      <c r="F4" s="205"/>
      <c r="G4" s="205"/>
    </row>
    <row r="5" spans="1:7">
      <c r="A5" s="204"/>
      <c r="B5" s="204"/>
      <c r="C5" s="112" t="s">
        <v>1198</v>
      </c>
      <c r="D5" s="113" t="s">
        <v>981</v>
      </c>
      <c r="E5" s="113" t="s">
        <v>1002</v>
      </c>
      <c r="F5" s="113" t="s">
        <v>1003</v>
      </c>
      <c r="G5" s="114" t="s">
        <v>983</v>
      </c>
    </row>
    <row r="6" spans="1:7" ht="48" customHeight="1">
      <c r="A6" s="206" t="s">
        <v>1377</v>
      </c>
      <c r="B6" s="117" t="s">
        <v>1095</v>
      </c>
      <c r="C6" s="118">
        <v>319827</v>
      </c>
      <c r="D6" s="119">
        <v>4.5851726268874002E-2</v>
      </c>
      <c r="E6" s="119">
        <v>2.9672829764329899E-2</v>
      </c>
      <c r="F6" s="119">
        <v>6.2030622773417997E-2</v>
      </c>
      <c r="G6" s="123">
        <v>2.78263264501052E-8</v>
      </c>
    </row>
    <row r="7" spans="1:7" ht="20" customHeight="1">
      <c r="A7" s="207"/>
      <c r="B7" s="117" t="s">
        <v>1201</v>
      </c>
      <c r="C7" s="118">
        <v>319827</v>
      </c>
      <c r="D7" s="119">
        <v>5.9709955069216199E-3</v>
      </c>
      <c r="E7" s="119">
        <v>5.07906452060858E-3</v>
      </c>
      <c r="F7" s="119">
        <v>6.8629264932346503E-3</v>
      </c>
      <c r="G7" s="123">
        <v>2.5506673369434299E-39</v>
      </c>
    </row>
    <row r="8" spans="1:7">
      <c r="A8" s="115" t="s">
        <v>1200</v>
      </c>
      <c r="B8" s="120" t="s">
        <v>1201</v>
      </c>
      <c r="C8" s="115">
        <v>320050</v>
      </c>
      <c r="D8" s="116">
        <v>4.0662982772522303E-2</v>
      </c>
      <c r="E8" s="116">
        <v>3.4781421651056001E-2</v>
      </c>
      <c r="F8" s="116">
        <v>4.6544543893988599E-2</v>
      </c>
      <c r="G8" s="124">
        <v>8.0562369232544395E-42</v>
      </c>
    </row>
    <row r="11" spans="1:7">
      <c r="A11" s="176" t="s">
        <v>1411</v>
      </c>
    </row>
    <row r="12" spans="1:7">
      <c r="A12" s="176" t="s">
        <v>1378</v>
      </c>
    </row>
  </sheetData>
  <mergeCells count="4">
    <mergeCell ref="A4:A5"/>
    <mergeCell ref="B4:B5"/>
    <mergeCell ref="C4:G4"/>
    <mergeCell ref="A6:A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13"/>
  <sheetViews>
    <sheetView tabSelected="1" topLeftCell="A82" workbookViewId="0">
      <selection activeCell="J106" sqref="J106"/>
    </sheetView>
  </sheetViews>
  <sheetFormatPr baseColWidth="10" defaultRowHeight="14"/>
  <cols>
    <col min="1" max="1" width="18.6640625" style="37" customWidth="1"/>
    <col min="2" max="2" width="18.5" style="37" customWidth="1"/>
    <col min="3" max="3" width="10.83203125" style="37"/>
    <col min="4" max="4" width="19.33203125" style="37" customWidth="1"/>
    <col min="5" max="9" width="10.83203125" style="37"/>
    <col min="10" max="10" width="19.1640625" style="37" customWidth="1"/>
    <col min="11" max="14" width="10.83203125" style="37"/>
    <col min="15" max="15" width="19.83203125" style="37" customWidth="1"/>
    <col min="16" max="19" width="10.83203125" style="37"/>
    <col min="20" max="20" width="19.83203125" style="37" customWidth="1"/>
    <col min="21" max="16384" width="10.83203125" style="37"/>
  </cols>
  <sheetData>
    <row r="1" spans="1:20" ht="45" customHeight="1">
      <c r="A1" s="84" t="s">
        <v>1390</v>
      </c>
      <c r="B1" s="150"/>
      <c r="C1" s="150"/>
      <c r="D1" s="150"/>
      <c r="E1" s="150"/>
      <c r="F1" s="150"/>
      <c r="G1" s="150"/>
      <c r="H1" s="150"/>
      <c r="I1" s="150"/>
      <c r="J1" s="150"/>
      <c r="K1" s="150"/>
      <c r="L1" s="150"/>
      <c r="M1" s="150"/>
      <c r="N1" s="150"/>
      <c r="O1" s="150"/>
      <c r="P1" s="150"/>
      <c r="Q1" s="150"/>
      <c r="R1" s="150"/>
      <c r="S1" s="150"/>
      <c r="T1" s="150"/>
    </row>
    <row r="2" spans="1:20" ht="14" customHeight="1">
      <c r="A2" s="195" t="s">
        <v>1010</v>
      </c>
      <c r="B2" s="195" t="s">
        <v>1011</v>
      </c>
      <c r="C2" s="192" t="s">
        <v>1001</v>
      </c>
      <c r="D2" s="192"/>
      <c r="E2" s="198" t="s">
        <v>1213</v>
      </c>
      <c r="F2" s="198"/>
      <c r="G2" s="198"/>
      <c r="H2" s="198"/>
      <c r="I2" s="198"/>
      <c r="J2" s="198"/>
      <c r="K2" s="198"/>
      <c r="L2" s="198"/>
      <c r="M2" s="198"/>
      <c r="N2" s="198"/>
      <c r="O2" s="198"/>
      <c r="P2" s="198"/>
      <c r="Q2" s="198"/>
      <c r="R2" s="198"/>
      <c r="S2" s="198"/>
      <c r="T2" s="198"/>
    </row>
    <row r="3" spans="1:20" ht="36" customHeight="1">
      <c r="A3" s="196"/>
      <c r="B3" s="196"/>
      <c r="C3" s="193"/>
      <c r="D3" s="193"/>
      <c r="E3" s="193" t="s">
        <v>1060</v>
      </c>
      <c r="F3" s="193"/>
      <c r="G3" s="193"/>
      <c r="H3" s="193"/>
      <c r="I3" s="193"/>
      <c r="J3" s="193"/>
      <c r="K3" s="196" t="s">
        <v>1196</v>
      </c>
      <c r="L3" s="196"/>
      <c r="M3" s="196"/>
      <c r="N3" s="196"/>
      <c r="O3" s="196"/>
      <c r="P3" s="196" t="s">
        <v>1197</v>
      </c>
      <c r="Q3" s="196"/>
      <c r="R3" s="196"/>
      <c r="S3" s="196"/>
      <c r="T3" s="196"/>
    </row>
    <row r="4" spans="1:20" ht="46" customHeight="1">
      <c r="A4" s="197"/>
      <c r="B4" s="197"/>
      <c r="C4" s="194"/>
      <c r="D4" s="194"/>
      <c r="E4" s="101" t="s">
        <v>2</v>
      </c>
      <c r="F4" s="100" t="s">
        <v>981</v>
      </c>
      <c r="G4" s="100" t="s">
        <v>1002</v>
      </c>
      <c r="H4" s="100" t="s">
        <v>1003</v>
      </c>
      <c r="I4" s="102" t="s">
        <v>983</v>
      </c>
      <c r="J4" s="136" t="s">
        <v>1012</v>
      </c>
      <c r="K4" s="101" t="s">
        <v>2</v>
      </c>
      <c r="L4" s="100" t="s">
        <v>981</v>
      </c>
      <c r="M4" s="100" t="s">
        <v>1002</v>
      </c>
      <c r="N4" s="100" t="s">
        <v>1003</v>
      </c>
      <c r="O4" s="102" t="s">
        <v>983</v>
      </c>
      <c r="P4" s="101" t="s">
        <v>2</v>
      </c>
      <c r="Q4" s="100" t="s">
        <v>981</v>
      </c>
      <c r="R4" s="100" t="s">
        <v>1002</v>
      </c>
      <c r="S4" s="100" t="s">
        <v>1003</v>
      </c>
      <c r="T4" s="102" t="s">
        <v>983</v>
      </c>
    </row>
    <row r="5" spans="1:20">
      <c r="A5" s="208" t="s">
        <v>1373</v>
      </c>
      <c r="B5" s="208" t="s">
        <v>1145</v>
      </c>
      <c r="C5" s="209" t="s">
        <v>1210</v>
      </c>
      <c r="D5" s="131" t="s">
        <v>1005</v>
      </c>
      <c r="E5" s="151">
        <v>276892</v>
      </c>
      <c r="F5" s="152">
        <v>3.98166347329722E-2</v>
      </c>
      <c r="G5" s="152">
        <v>3.1432105582984898E-2</v>
      </c>
      <c r="H5" s="152">
        <v>4.8201163882959398E-2</v>
      </c>
      <c r="I5" s="153">
        <v>1.31550613174985E-20</v>
      </c>
      <c r="J5" s="151" t="s">
        <v>20</v>
      </c>
      <c r="K5" s="151">
        <v>263682</v>
      </c>
      <c r="L5" s="152">
        <v>7.5864307181439999E-3</v>
      </c>
      <c r="M5" s="152">
        <v>8.36830010036059E-4</v>
      </c>
      <c r="N5" s="152">
        <v>1.4336031426252E-2</v>
      </c>
      <c r="O5" s="153">
        <v>2.7595257136027999E-2</v>
      </c>
      <c r="P5" s="151">
        <v>250003</v>
      </c>
      <c r="Q5" s="152">
        <v>4.6720687956591902E-3</v>
      </c>
      <c r="R5" s="152">
        <v>-1.82740698623666E-3</v>
      </c>
      <c r="S5" s="152">
        <v>1.1171544577555099E-2</v>
      </c>
      <c r="T5" s="153">
        <v>0.15885945841910101</v>
      </c>
    </row>
    <row r="6" spans="1:20">
      <c r="A6" s="208"/>
      <c r="B6" s="208"/>
      <c r="C6" s="209"/>
      <c r="D6" s="131" t="s">
        <v>1214</v>
      </c>
      <c r="E6" s="151">
        <v>275179</v>
      </c>
      <c r="F6" s="154">
        <v>3.9673374009939498E-2</v>
      </c>
      <c r="G6" s="154">
        <v>3.1279612266223299E-2</v>
      </c>
      <c r="H6" s="154">
        <v>4.8067135753655801E-2</v>
      </c>
      <c r="I6" s="153">
        <v>1.9826578813850101E-20</v>
      </c>
      <c r="J6" s="151" t="s">
        <v>20</v>
      </c>
      <c r="K6" s="151">
        <v>262047</v>
      </c>
      <c r="L6" s="152">
        <v>7.4120897598217101E-3</v>
      </c>
      <c r="M6" s="152">
        <v>6.5674373015585895E-4</v>
      </c>
      <c r="N6" s="152">
        <v>1.4167435789487599E-2</v>
      </c>
      <c r="O6" s="153">
        <v>3.1512805106414403E-2</v>
      </c>
      <c r="P6" s="151">
        <v>248446</v>
      </c>
      <c r="Q6" s="152">
        <v>4.32787779636668E-3</v>
      </c>
      <c r="R6" s="152">
        <v>-2.1756070924008899E-3</v>
      </c>
      <c r="S6" s="152">
        <v>1.08313626851342E-2</v>
      </c>
      <c r="T6" s="153">
        <v>0.19212491786304001</v>
      </c>
    </row>
    <row r="7" spans="1:20">
      <c r="A7" s="208"/>
      <c r="B7" s="208"/>
      <c r="C7" s="209"/>
      <c r="D7" s="131" t="s">
        <v>1006</v>
      </c>
      <c r="E7" s="151">
        <v>276088</v>
      </c>
      <c r="F7" s="152">
        <v>2.27145473097905E-2</v>
      </c>
      <c r="G7" s="152">
        <v>1.4431672634776099E-2</v>
      </c>
      <c r="H7" s="152">
        <v>3.0997421984804902E-2</v>
      </c>
      <c r="I7" s="153">
        <v>7.6641404641160598E-8</v>
      </c>
      <c r="J7" s="151" t="s">
        <v>20</v>
      </c>
      <c r="K7" s="151">
        <v>262971</v>
      </c>
      <c r="L7" s="152">
        <v>-8.0402934865841198E-4</v>
      </c>
      <c r="M7" s="152">
        <v>-7.5220888792384699E-3</v>
      </c>
      <c r="N7" s="152">
        <v>5.9140301819216503E-3</v>
      </c>
      <c r="O7" s="153">
        <v>0.81453779170417595</v>
      </c>
      <c r="P7" s="151">
        <v>249323</v>
      </c>
      <c r="Q7" s="152">
        <v>-2.3423438787580401E-3</v>
      </c>
      <c r="R7" s="152">
        <v>-8.8186434373146508E-3</v>
      </c>
      <c r="S7" s="152">
        <v>4.1339556797985802E-3</v>
      </c>
      <c r="T7" s="153">
        <v>0.47839244514562002</v>
      </c>
    </row>
    <row r="8" spans="1:20">
      <c r="A8" s="208"/>
      <c r="B8" s="208"/>
      <c r="C8" s="209"/>
      <c r="D8" s="131" t="s">
        <v>1215</v>
      </c>
      <c r="E8" s="151">
        <v>274384</v>
      </c>
      <c r="F8" s="154">
        <v>2.2686253109367598E-2</v>
      </c>
      <c r="G8" s="154">
        <v>1.4394688882169901E-2</v>
      </c>
      <c r="H8" s="154">
        <v>3.0977817336565301E-2</v>
      </c>
      <c r="I8" s="153">
        <v>8.20594959876403E-8</v>
      </c>
      <c r="J8" s="151" t="s">
        <v>20</v>
      </c>
      <c r="K8" s="151">
        <v>261343</v>
      </c>
      <c r="L8" s="152">
        <v>-9.0101646339777602E-4</v>
      </c>
      <c r="M8" s="152">
        <v>-7.6242405133522904E-3</v>
      </c>
      <c r="N8" s="152">
        <v>5.8222075865567496E-3</v>
      </c>
      <c r="O8" s="153">
        <v>0.792804803905928</v>
      </c>
      <c r="P8" s="151">
        <v>247773</v>
      </c>
      <c r="Q8" s="152">
        <v>-2.60780361805743E-3</v>
      </c>
      <c r="R8" s="152">
        <v>-9.0877734393152408E-3</v>
      </c>
      <c r="S8" s="152">
        <v>3.8721662032003999E-3</v>
      </c>
      <c r="T8" s="153">
        <v>0.43023914598354102</v>
      </c>
    </row>
    <row r="9" spans="1:20">
      <c r="A9" s="208"/>
      <c r="B9" s="208"/>
      <c r="C9" s="209" t="s">
        <v>1007</v>
      </c>
      <c r="D9" s="131" t="s">
        <v>1208</v>
      </c>
      <c r="E9" s="151">
        <v>293629</v>
      </c>
      <c r="F9" s="155">
        <v>0.33098282234938797</v>
      </c>
      <c r="G9" s="155">
        <v>0.21621739945989801</v>
      </c>
      <c r="H9" s="155">
        <v>0.44574824523887802</v>
      </c>
      <c r="I9" s="153">
        <v>1.5815826307618099E-8</v>
      </c>
      <c r="J9" s="153">
        <v>5.5528616590150604E-15</v>
      </c>
      <c r="K9" s="151">
        <v>278983</v>
      </c>
      <c r="L9" s="152">
        <v>0.152024880142173</v>
      </c>
      <c r="M9" s="152">
        <v>5.9978332247402899E-2</v>
      </c>
      <c r="N9" s="152">
        <v>0.24407142803694301</v>
      </c>
      <c r="O9" s="153">
        <v>1.20742727365773E-3</v>
      </c>
      <c r="P9" s="151">
        <v>264448</v>
      </c>
      <c r="Q9" s="152">
        <v>1.81901423745983E-2</v>
      </c>
      <c r="R9" s="152">
        <v>1.9279917689005999E-2</v>
      </c>
      <c r="S9" s="152">
        <v>0.19472175730626901</v>
      </c>
      <c r="T9" s="153">
        <v>1.68132037914864E-2</v>
      </c>
    </row>
    <row r="10" spans="1:20">
      <c r="A10" s="208"/>
      <c r="B10" s="208"/>
      <c r="C10" s="209"/>
      <c r="D10" s="131" t="s">
        <v>1216</v>
      </c>
      <c r="E10" s="151">
        <v>291773</v>
      </c>
      <c r="F10" s="155">
        <v>0.33358482034388798</v>
      </c>
      <c r="G10" s="155">
        <v>0.218864714743185</v>
      </c>
      <c r="H10" s="155">
        <v>0.44830492594459098</v>
      </c>
      <c r="I10" s="153">
        <v>1.20403802832927E-8</v>
      </c>
      <c r="J10" s="151"/>
      <c r="K10" s="151">
        <v>277218</v>
      </c>
      <c r="L10" s="152">
        <v>0.153255258335391</v>
      </c>
      <c r="M10" s="152">
        <v>6.1324282775524701E-2</v>
      </c>
      <c r="N10" s="152">
        <v>0.24518623389525801</v>
      </c>
      <c r="O10" s="153">
        <v>1.08532391672636E-3</v>
      </c>
      <c r="P10" s="151">
        <v>262768</v>
      </c>
      <c r="Q10" s="152">
        <v>0.10993439440113301</v>
      </c>
      <c r="R10" s="152">
        <v>2.2330398322819901E-2</v>
      </c>
      <c r="S10" s="152">
        <v>0.19753839047944599</v>
      </c>
      <c r="T10" s="153">
        <v>1.39095575042928E-2</v>
      </c>
    </row>
    <row r="11" spans="1:20" ht="15">
      <c r="A11" s="208"/>
      <c r="B11" s="208"/>
      <c r="C11" s="209"/>
      <c r="D11" s="128" t="s">
        <v>1063</v>
      </c>
      <c r="E11" s="156" t="s">
        <v>20</v>
      </c>
      <c r="F11" s="156">
        <v>0.29032771504558902</v>
      </c>
      <c r="G11" s="156">
        <v>0.12915238765853701</v>
      </c>
      <c r="H11" s="156">
        <v>0.451503042432641</v>
      </c>
      <c r="I11" s="157">
        <v>4.1465024042741698E-4</v>
      </c>
      <c r="J11" s="158">
        <v>7.3557216668221299</v>
      </c>
      <c r="K11" s="151" t="s">
        <v>20</v>
      </c>
      <c r="L11" s="151" t="s">
        <v>20</v>
      </c>
      <c r="M11" s="151" t="s">
        <v>20</v>
      </c>
      <c r="N11" s="151" t="s">
        <v>20</v>
      </c>
      <c r="O11" s="151" t="s">
        <v>20</v>
      </c>
      <c r="P11" s="151" t="s">
        <v>20</v>
      </c>
      <c r="Q11" s="151" t="s">
        <v>20</v>
      </c>
      <c r="R11" s="151" t="s">
        <v>20</v>
      </c>
      <c r="S11" s="151" t="s">
        <v>20</v>
      </c>
      <c r="T11" s="151" t="s">
        <v>20</v>
      </c>
    </row>
    <row r="12" spans="1:20" ht="15">
      <c r="A12" s="208"/>
      <c r="B12" s="208"/>
      <c r="C12" s="209"/>
      <c r="D12" s="128" t="s">
        <v>1064</v>
      </c>
      <c r="E12" s="156" t="s">
        <v>20</v>
      </c>
      <c r="F12" s="156">
        <v>0.18945459917434901</v>
      </c>
      <c r="G12" s="156">
        <v>-0.26986744795638801</v>
      </c>
      <c r="H12" s="156">
        <v>0.64877664630508802</v>
      </c>
      <c r="I12" s="157">
        <v>0.41884146923003901</v>
      </c>
      <c r="J12" s="159" t="s">
        <v>1091</v>
      </c>
      <c r="K12" s="151" t="s">
        <v>20</v>
      </c>
      <c r="L12" s="151" t="s">
        <v>20</v>
      </c>
      <c r="M12" s="151" t="s">
        <v>20</v>
      </c>
      <c r="N12" s="151" t="s">
        <v>20</v>
      </c>
      <c r="O12" s="151" t="s">
        <v>20</v>
      </c>
      <c r="P12" s="151" t="s">
        <v>20</v>
      </c>
      <c r="Q12" s="151" t="s">
        <v>20</v>
      </c>
      <c r="R12" s="151" t="s">
        <v>20</v>
      </c>
      <c r="S12" s="151" t="s">
        <v>20</v>
      </c>
      <c r="T12" s="151" t="s">
        <v>20</v>
      </c>
    </row>
    <row r="13" spans="1:20" ht="15">
      <c r="A13" s="208"/>
      <c r="B13" s="208"/>
      <c r="C13" s="209"/>
      <c r="D13" s="128" t="s">
        <v>1066</v>
      </c>
      <c r="E13" s="156" t="s">
        <v>20</v>
      </c>
      <c r="F13" s="156">
        <v>0.24072494373457501</v>
      </c>
      <c r="G13" s="156">
        <v>-1.5809656905536099E-2</v>
      </c>
      <c r="H13" s="156">
        <v>0.497259544374686</v>
      </c>
      <c r="I13" s="157">
        <v>6.5884369241542506E-2</v>
      </c>
      <c r="J13" s="159" t="s">
        <v>20</v>
      </c>
      <c r="K13" s="151" t="s">
        <v>20</v>
      </c>
      <c r="L13" s="151" t="s">
        <v>20</v>
      </c>
      <c r="M13" s="151" t="s">
        <v>20</v>
      </c>
      <c r="N13" s="151" t="s">
        <v>20</v>
      </c>
      <c r="O13" s="151" t="s">
        <v>20</v>
      </c>
      <c r="P13" s="151" t="s">
        <v>20</v>
      </c>
      <c r="Q13" s="151" t="s">
        <v>20</v>
      </c>
      <c r="R13" s="151" t="s">
        <v>20</v>
      </c>
      <c r="S13" s="151" t="s">
        <v>20</v>
      </c>
      <c r="T13" s="151" t="s">
        <v>20</v>
      </c>
    </row>
    <row r="14" spans="1:20" ht="15">
      <c r="A14" s="208"/>
      <c r="B14" s="208"/>
      <c r="C14" s="209"/>
      <c r="D14" s="128" t="s">
        <v>1142</v>
      </c>
      <c r="E14" s="156" t="s">
        <v>20</v>
      </c>
      <c r="F14" s="156">
        <v>0.27170634760847601</v>
      </c>
      <c r="G14" s="156">
        <v>2.5293074673014199E-2</v>
      </c>
      <c r="H14" s="156">
        <v>0.51811962054393901</v>
      </c>
      <c r="I14" s="157">
        <v>3.06811230750932E-2</v>
      </c>
      <c r="J14" s="158">
        <v>6.2084441112717501</v>
      </c>
      <c r="K14" s="151" t="s">
        <v>20</v>
      </c>
      <c r="L14" s="151" t="s">
        <v>20</v>
      </c>
      <c r="M14" s="151" t="s">
        <v>20</v>
      </c>
      <c r="N14" s="151" t="s">
        <v>20</v>
      </c>
      <c r="O14" s="151" t="s">
        <v>20</v>
      </c>
      <c r="P14" s="151" t="s">
        <v>20</v>
      </c>
      <c r="Q14" s="151" t="s">
        <v>20</v>
      </c>
      <c r="R14" s="151" t="s">
        <v>20</v>
      </c>
      <c r="S14" s="151" t="s">
        <v>20</v>
      </c>
      <c r="T14" s="151" t="s">
        <v>20</v>
      </c>
    </row>
    <row r="15" spans="1:20" ht="15">
      <c r="A15" s="208"/>
      <c r="B15" s="208"/>
      <c r="C15" s="209"/>
      <c r="D15" s="128" t="s">
        <v>1143</v>
      </c>
      <c r="E15" s="156" t="s">
        <v>20</v>
      </c>
      <c r="F15" s="156">
        <v>-4.1268212761077797E-2</v>
      </c>
      <c r="G15" s="156">
        <v>-0.67403020032781802</v>
      </c>
      <c r="H15" s="156">
        <v>0.59149377480566501</v>
      </c>
      <c r="I15" s="157">
        <v>0.89828384326260902</v>
      </c>
      <c r="J15" s="159" t="s">
        <v>1093</v>
      </c>
      <c r="K15" s="151" t="s">
        <v>20</v>
      </c>
      <c r="L15" s="151" t="s">
        <v>20</v>
      </c>
      <c r="M15" s="151" t="s">
        <v>20</v>
      </c>
      <c r="N15" s="151" t="s">
        <v>20</v>
      </c>
      <c r="O15" s="151" t="s">
        <v>20</v>
      </c>
      <c r="P15" s="151" t="s">
        <v>20</v>
      </c>
      <c r="Q15" s="151" t="s">
        <v>20</v>
      </c>
      <c r="R15" s="151" t="s">
        <v>20</v>
      </c>
      <c r="S15" s="151" t="s">
        <v>20</v>
      </c>
      <c r="T15" s="151" t="s">
        <v>20</v>
      </c>
    </row>
    <row r="16" spans="1:20" ht="15">
      <c r="A16" s="208"/>
      <c r="B16" s="208"/>
      <c r="C16" s="209"/>
      <c r="D16" s="128" t="s">
        <v>1144</v>
      </c>
      <c r="E16" s="156" t="s">
        <v>20</v>
      </c>
      <c r="F16" s="156">
        <v>0.18780241216026999</v>
      </c>
      <c r="G16" s="156">
        <v>-0.24335665827023101</v>
      </c>
      <c r="H16" s="156">
        <v>0.61896148259077099</v>
      </c>
      <c r="I16" s="157">
        <v>0.39325551442668599</v>
      </c>
      <c r="J16" s="159" t="s">
        <v>20</v>
      </c>
      <c r="K16" s="151" t="s">
        <v>20</v>
      </c>
      <c r="L16" s="151" t="s">
        <v>20</v>
      </c>
      <c r="M16" s="151" t="s">
        <v>20</v>
      </c>
      <c r="N16" s="151" t="s">
        <v>20</v>
      </c>
      <c r="O16" s="151" t="s">
        <v>20</v>
      </c>
      <c r="P16" s="151" t="s">
        <v>20</v>
      </c>
      <c r="Q16" s="151" t="s">
        <v>20</v>
      </c>
      <c r="R16" s="151" t="s">
        <v>20</v>
      </c>
      <c r="S16" s="151" t="s">
        <v>20</v>
      </c>
      <c r="T16" s="151" t="s">
        <v>20</v>
      </c>
    </row>
    <row r="17" spans="1:20" ht="15" customHeight="1">
      <c r="A17" s="208"/>
      <c r="B17" s="208" t="s">
        <v>1147</v>
      </c>
      <c r="C17" s="209" t="s">
        <v>1013</v>
      </c>
      <c r="D17" s="131" t="s">
        <v>1068</v>
      </c>
      <c r="E17" s="156" t="s">
        <v>20</v>
      </c>
      <c r="F17" s="152">
        <v>9.0951662889188101E-2</v>
      </c>
      <c r="G17" s="152">
        <v>-4.5599582940003399E-3</v>
      </c>
      <c r="H17" s="152">
        <v>0.186463284072377</v>
      </c>
      <c r="I17" s="153">
        <v>6.1981954908869E-2</v>
      </c>
      <c r="J17" s="143" t="s">
        <v>20</v>
      </c>
      <c r="K17" s="151" t="s">
        <v>20</v>
      </c>
      <c r="L17" s="151" t="s">
        <v>20</v>
      </c>
      <c r="M17" s="151" t="s">
        <v>20</v>
      </c>
      <c r="N17" s="151" t="s">
        <v>20</v>
      </c>
      <c r="O17" s="151" t="s">
        <v>20</v>
      </c>
      <c r="P17" s="151" t="s">
        <v>20</v>
      </c>
      <c r="Q17" s="151" t="s">
        <v>20</v>
      </c>
      <c r="R17" s="151" t="s">
        <v>20</v>
      </c>
      <c r="S17" s="151" t="s">
        <v>20</v>
      </c>
      <c r="T17" s="151" t="s">
        <v>20</v>
      </c>
    </row>
    <row r="18" spans="1:20" ht="15">
      <c r="A18" s="208"/>
      <c r="B18" s="208"/>
      <c r="C18" s="209"/>
      <c r="D18" s="131" t="s">
        <v>1069</v>
      </c>
      <c r="E18" s="156" t="s">
        <v>20</v>
      </c>
      <c r="F18" s="152">
        <v>6.0924176456829501E-2</v>
      </c>
      <c r="G18" s="152">
        <v>-7.8359357411939307E-2</v>
      </c>
      <c r="H18" s="152">
        <v>0.200207710325598</v>
      </c>
      <c r="I18" s="153">
        <v>0.39126477937787402</v>
      </c>
      <c r="J18" s="144" t="s">
        <v>20</v>
      </c>
      <c r="K18" s="151" t="s">
        <v>20</v>
      </c>
      <c r="L18" s="151" t="s">
        <v>20</v>
      </c>
      <c r="M18" s="151" t="s">
        <v>20</v>
      </c>
      <c r="N18" s="151" t="s">
        <v>20</v>
      </c>
      <c r="O18" s="151" t="s">
        <v>20</v>
      </c>
      <c r="P18" s="151" t="s">
        <v>20</v>
      </c>
      <c r="Q18" s="151" t="s">
        <v>20</v>
      </c>
      <c r="R18" s="151" t="s">
        <v>20</v>
      </c>
      <c r="S18" s="151" t="s">
        <v>20</v>
      </c>
      <c r="T18" s="151" t="s">
        <v>20</v>
      </c>
    </row>
    <row r="19" spans="1:20" ht="15">
      <c r="A19" s="208"/>
      <c r="B19" s="208"/>
      <c r="C19" s="209"/>
      <c r="D19" s="130" t="s">
        <v>1070</v>
      </c>
      <c r="E19" s="156" t="s">
        <v>20</v>
      </c>
      <c r="F19" s="152">
        <v>-0.106470739840041</v>
      </c>
      <c r="G19" s="152">
        <v>-0.59585005698289595</v>
      </c>
      <c r="H19" s="152">
        <v>0.38290857730281402</v>
      </c>
      <c r="I19" s="153">
        <v>0.67032066335764195</v>
      </c>
      <c r="J19" s="152">
        <v>0.42121863667803799</v>
      </c>
      <c r="K19" s="151" t="s">
        <v>20</v>
      </c>
      <c r="L19" s="151" t="s">
        <v>20</v>
      </c>
      <c r="M19" s="151" t="s">
        <v>20</v>
      </c>
      <c r="N19" s="151" t="s">
        <v>20</v>
      </c>
      <c r="O19" s="151" t="s">
        <v>20</v>
      </c>
      <c r="P19" s="151" t="s">
        <v>20</v>
      </c>
      <c r="Q19" s="151" t="s">
        <v>20</v>
      </c>
      <c r="R19" s="151" t="s">
        <v>20</v>
      </c>
      <c r="S19" s="151" t="s">
        <v>20</v>
      </c>
      <c r="T19" s="151" t="s">
        <v>20</v>
      </c>
    </row>
    <row r="20" spans="1:20">
      <c r="A20" s="208" t="s">
        <v>1381</v>
      </c>
      <c r="B20" s="208" t="s">
        <v>1145</v>
      </c>
      <c r="C20" s="209" t="s">
        <v>1210</v>
      </c>
      <c r="D20" s="131" t="s">
        <v>1005</v>
      </c>
      <c r="E20" s="151">
        <v>276063</v>
      </c>
      <c r="F20" s="152">
        <v>5.79491430722352E-3</v>
      </c>
      <c r="G20" s="152">
        <v>2.3041889978809098E-3</v>
      </c>
      <c r="H20" s="152">
        <v>9.2856396165661194E-3</v>
      </c>
      <c r="I20" s="153">
        <v>1.1389644081530299E-3</v>
      </c>
      <c r="J20" s="151" t="s">
        <v>20</v>
      </c>
      <c r="K20" s="151">
        <v>262926</v>
      </c>
      <c r="L20" s="152">
        <v>-1.3622676826434499E-3</v>
      </c>
      <c r="M20" s="152">
        <v>-4.1976189964293403E-3</v>
      </c>
      <c r="N20" s="152">
        <v>1.47308363114244E-3</v>
      </c>
      <c r="O20" s="153">
        <v>0.34634814540009101</v>
      </c>
      <c r="P20" s="151">
        <v>249297</v>
      </c>
      <c r="Q20" s="152">
        <v>-2.2364355438668502E-3</v>
      </c>
      <c r="R20" s="152">
        <v>-4.9670722766273099E-3</v>
      </c>
      <c r="S20" s="152">
        <v>4.9420118889361396E-4</v>
      </c>
      <c r="T20" s="153">
        <v>0.108435307829489</v>
      </c>
    </row>
    <row r="21" spans="1:20">
      <c r="A21" s="208"/>
      <c r="B21" s="208"/>
      <c r="C21" s="209"/>
      <c r="D21" s="131" t="s">
        <v>1214</v>
      </c>
      <c r="E21" s="151">
        <v>274358</v>
      </c>
      <c r="F21" s="154">
        <v>5.4065722456544804E-3</v>
      </c>
      <c r="G21" s="154">
        <v>1.9109550558925399E-3</v>
      </c>
      <c r="H21" s="154">
        <v>8.9021894354164108E-3</v>
      </c>
      <c r="I21" s="153">
        <v>2.4338350565961801E-3</v>
      </c>
      <c r="J21" s="151" t="s">
        <v>20</v>
      </c>
      <c r="K21" s="151">
        <v>261299</v>
      </c>
      <c r="L21" s="152">
        <v>-1.4406547279069001E-3</v>
      </c>
      <c r="M21" s="152">
        <v>-4.2793307595950904E-3</v>
      </c>
      <c r="N21" s="152">
        <v>1.39802130378129E-3</v>
      </c>
      <c r="O21" s="153">
        <v>0.319874166590283</v>
      </c>
      <c r="P21" s="151">
        <v>247748</v>
      </c>
      <c r="Q21" s="152">
        <v>-2.2539594051322102E-3</v>
      </c>
      <c r="R21" s="152">
        <v>-4.9870869719337097E-3</v>
      </c>
      <c r="S21" s="152">
        <v>4.7916816166929598E-4</v>
      </c>
      <c r="T21" s="153">
        <v>0.10601442603486</v>
      </c>
    </row>
    <row r="22" spans="1:20">
      <c r="A22" s="208"/>
      <c r="B22" s="208"/>
      <c r="C22" s="209"/>
      <c r="D22" s="131" t="s">
        <v>1006</v>
      </c>
      <c r="E22" s="151">
        <v>275263</v>
      </c>
      <c r="F22" s="152">
        <v>8.3871825643860604E-3</v>
      </c>
      <c r="G22" s="152">
        <v>4.9398730113356703E-3</v>
      </c>
      <c r="H22" s="152">
        <v>1.18344921174365E-2</v>
      </c>
      <c r="I22" s="153">
        <v>1.85595272591946E-6</v>
      </c>
      <c r="J22" s="151" t="s">
        <v>20</v>
      </c>
      <c r="K22" s="151">
        <v>262218</v>
      </c>
      <c r="L22" s="152">
        <v>6.1336697110941799E-4</v>
      </c>
      <c r="M22" s="152">
        <v>-2.20861162800555E-3</v>
      </c>
      <c r="N22" s="152">
        <v>3.4353455702243801E-3</v>
      </c>
      <c r="O22" s="153">
        <v>0.67009880195974703</v>
      </c>
      <c r="P22" s="151">
        <v>248620</v>
      </c>
      <c r="Q22" s="152">
        <v>-6.1229110701371803E-4</v>
      </c>
      <c r="R22" s="152">
        <v>-3.3331111222904002E-3</v>
      </c>
      <c r="S22" s="152">
        <v>2.1085289082629602E-3</v>
      </c>
      <c r="T22" s="153">
        <v>0.65915778643181899</v>
      </c>
    </row>
    <row r="23" spans="1:20">
      <c r="A23" s="208"/>
      <c r="B23" s="208"/>
      <c r="C23" s="209"/>
      <c r="D23" s="131" t="s">
        <v>1215</v>
      </c>
      <c r="E23" s="151">
        <v>273567</v>
      </c>
      <c r="F23" s="154">
        <v>7.9277991138080005E-3</v>
      </c>
      <c r="G23" s="154">
        <v>4.4758068177071604E-3</v>
      </c>
      <c r="H23" s="154">
        <v>1.13797914099088E-2</v>
      </c>
      <c r="I23" s="153">
        <v>6.7563836693313002E-6</v>
      </c>
      <c r="J23" s="151" t="s">
        <v>20</v>
      </c>
      <c r="K23" s="151">
        <v>260598</v>
      </c>
      <c r="L23" s="152">
        <v>4.6085940223916899E-4</v>
      </c>
      <c r="M23" s="152">
        <v>-2.3642028316683298E-3</v>
      </c>
      <c r="N23" s="152">
        <v>3.2859216361466699E-3</v>
      </c>
      <c r="O23" s="153">
        <v>0.74916595140511599</v>
      </c>
      <c r="P23" s="151">
        <v>247078</v>
      </c>
      <c r="Q23" s="152">
        <v>-7.0328817927257101E-4</v>
      </c>
      <c r="R23" s="152">
        <v>-3.4264549140383799E-3</v>
      </c>
      <c r="S23" s="152">
        <v>2.0198785554932401E-3</v>
      </c>
      <c r="T23" s="153">
        <v>0.61272242140890598</v>
      </c>
    </row>
    <row r="24" spans="1:20">
      <c r="A24" s="208"/>
      <c r="B24" s="208"/>
      <c r="C24" s="209" t="s">
        <v>1007</v>
      </c>
      <c r="D24" s="131" t="s">
        <v>1062</v>
      </c>
      <c r="E24" s="151">
        <v>292300</v>
      </c>
      <c r="F24" s="155">
        <v>-3.9026367544931599E-2</v>
      </c>
      <c r="G24" s="155">
        <v>-8.25832579448494E-2</v>
      </c>
      <c r="H24" s="155">
        <v>4.53052285498649E-3</v>
      </c>
      <c r="I24" s="153">
        <v>7.9066796853159205E-2</v>
      </c>
      <c r="J24" s="153">
        <v>4.4431965970408501E-15</v>
      </c>
      <c r="K24" s="151">
        <v>277788</v>
      </c>
      <c r="L24" s="152">
        <v>-5.6168500595287704E-3</v>
      </c>
      <c r="M24" s="152">
        <v>-4.0640097797427402E-2</v>
      </c>
      <c r="N24" s="152">
        <v>2.9406397678369799E-2</v>
      </c>
      <c r="O24" s="153">
        <v>0.75326699443907097</v>
      </c>
      <c r="P24" s="151">
        <v>263322</v>
      </c>
      <c r="Q24" s="152">
        <v>-1.9425710441548E-3</v>
      </c>
      <c r="R24" s="152">
        <v>-4.5217650867284097E-2</v>
      </c>
      <c r="S24" s="152">
        <v>2.2363873877227599E-2</v>
      </c>
      <c r="T24" s="153">
        <v>0.50745574317821995</v>
      </c>
    </row>
    <row r="25" spans="1:20">
      <c r="A25" s="208"/>
      <c r="B25" s="208"/>
      <c r="C25" s="209"/>
      <c r="D25" s="131" t="s">
        <v>1217</v>
      </c>
      <c r="E25" s="151">
        <v>290455</v>
      </c>
      <c r="F25" s="155">
        <v>-4.18228893864004E-2</v>
      </c>
      <c r="G25" s="155">
        <v>-8.5519864982840005E-2</v>
      </c>
      <c r="H25" s="155">
        <v>1.8740862100392001E-3</v>
      </c>
      <c r="I25" s="153">
        <v>6.0664651052220499E-2</v>
      </c>
      <c r="J25" s="151" t="s">
        <v>20</v>
      </c>
      <c r="K25" s="151">
        <v>276034</v>
      </c>
      <c r="L25" s="152">
        <v>-6.9696843605479399E-3</v>
      </c>
      <c r="M25" s="152">
        <v>-4.2096790390350698E-2</v>
      </c>
      <c r="N25" s="152">
        <v>2.81574216692549E-2</v>
      </c>
      <c r="O25" s="153">
        <v>0.69735779713839596</v>
      </c>
      <c r="P25" s="151">
        <v>261653</v>
      </c>
      <c r="Q25" s="152">
        <v>-1.20066056172125E-2</v>
      </c>
      <c r="R25" s="152">
        <v>-4.5859139118988299E-2</v>
      </c>
      <c r="S25" s="152">
        <v>2.1845927884563299E-2</v>
      </c>
      <c r="T25" s="153">
        <v>0.48695528739447302</v>
      </c>
    </row>
    <row r="26" spans="1:20" ht="15">
      <c r="A26" s="208"/>
      <c r="B26" s="208"/>
      <c r="C26" s="209"/>
      <c r="D26" s="130" t="s">
        <v>1063</v>
      </c>
      <c r="E26" s="156" t="s">
        <v>20</v>
      </c>
      <c r="F26" s="156">
        <v>-4.5330804378361102E-2</v>
      </c>
      <c r="G26" s="156">
        <v>-0.117470216220023</v>
      </c>
      <c r="H26" s="156">
        <v>2.6808607463300702E-2</v>
      </c>
      <c r="I26" s="157">
        <v>0.21809088934194101</v>
      </c>
      <c r="J26" s="158">
        <v>24.8654654557626</v>
      </c>
      <c r="K26" s="151" t="s">
        <v>20</v>
      </c>
      <c r="L26" s="151" t="s">
        <v>20</v>
      </c>
      <c r="M26" s="151" t="s">
        <v>20</v>
      </c>
      <c r="N26" s="151" t="s">
        <v>20</v>
      </c>
      <c r="O26" s="151" t="s">
        <v>20</v>
      </c>
      <c r="P26" s="151" t="s">
        <v>20</v>
      </c>
      <c r="Q26" s="151" t="s">
        <v>20</v>
      </c>
      <c r="R26" s="151" t="s">
        <v>20</v>
      </c>
      <c r="S26" s="151" t="s">
        <v>20</v>
      </c>
      <c r="T26" s="151" t="s">
        <v>20</v>
      </c>
    </row>
    <row r="27" spans="1:20" ht="15">
      <c r="A27" s="208"/>
      <c r="B27" s="208"/>
      <c r="C27" s="209"/>
      <c r="D27" s="130" t="s">
        <v>1064</v>
      </c>
      <c r="E27" s="156" t="s">
        <v>20</v>
      </c>
      <c r="F27" s="156">
        <v>-7.6359479749304099E-2</v>
      </c>
      <c r="G27" s="156">
        <v>-0.417155206074933</v>
      </c>
      <c r="H27" s="156">
        <v>0.26443624657632397</v>
      </c>
      <c r="I27" s="157">
        <v>0.660544056142642</v>
      </c>
      <c r="J27" s="159" t="s">
        <v>1080</v>
      </c>
      <c r="K27" s="151" t="s">
        <v>20</v>
      </c>
      <c r="L27" s="151" t="s">
        <v>20</v>
      </c>
      <c r="M27" s="151" t="s">
        <v>20</v>
      </c>
      <c r="N27" s="151" t="s">
        <v>20</v>
      </c>
      <c r="O27" s="151" t="s">
        <v>20</v>
      </c>
      <c r="P27" s="151" t="s">
        <v>20</v>
      </c>
      <c r="Q27" s="151" t="s">
        <v>20</v>
      </c>
      <c r="R27" s="151" t="s">
        <v>20</v>
      </c>
      <c r="S27" s="151" t="s">
        <v>20</v>
      </c>
      <c r="T27" s="151" t="s">
        <v>20</v>
      </c>
    </row>
    <row r="28" spans="1:20" ht="15">
      <c r="A28" s="208"/>
      <c r="B28" s="208"/>
      <c r="C28" s="209"/>
      <c r="D28" s="130" t="s">
        <v>1066</v>
      </c>
      <c r="E28" s="156" t="s">
        <v>20</v>
      </c>
      <c r="F28" s="156">
        <v>-4.0331805800917199E-2</v>
      </c>
      <c r="G28" s="156">
        <v>-0.10425774911690699</v>
      </c>
      <c r="H28" s="156">
        <v>2.3594137515072802E-2</v>
      </c>
      <c r="I28" s="157">
        <v>0.21623842133082399</v>
      </c>
      <c r="J28" s="159" t="s">
        <v>20</v>
      </c>
      <c r="K28" s="151" t="s">
        <v>20</v>
      </c>
      <c r="L28" s="151" t="s">
        <v>20</v>
      </c>
      <c r="M28" s="151" t="s">
        <v>20</v>
      </c>
      <c r="N28" s="151" t="s">
        <v>20</v>
      </c>
      <c r="O28" s="151" t="s">
        <v>20</v>
      </c>
      <c r="P28" s="151" t="s">
        <v>20</v>
      </c>
      <c r="Q28" s="151" t="s">
        <v>20</v>
      </c>
      <c r="R28" s="151" t="s">
        <v>20</v>
      </c>
      <c r="S28" s="151" t="s">
        <v>20</v>
      </c>
      <c r="T28" s="151" t="s">
        <v>20</v>
      </c>
    </row>
    <row r="29" spans="1:20" ht="15" customHeight="1">
      <c r="A29" s="208"/>
      <c r="B29" s="208" t="s">
        <v>1147</v>
      </c>
      <c r="C29" s="209" t="s">
        <v>1013</v>
      </c>
      <c r="D29" s="131" t="s">
        <v>1068</v>
      </c>
      <c r="E29" s="156" t="s">
        <v>20</v>
      </c>
      <c r="F29" s="152">
        <v>-4.2364490728489197E-2</v>
      </c>
      <c r="G29" s="152">
        <v>-0.167195167147456</v>
      </c>
      <c r="H29" s="152">
        <v>8.2466185690477201E-2</v>
      </c>
      <c r="I29" s="153">
        <v>0.50593776614295605</v>
      </c>
      <c r="J29" s="143" t="s">
        <v>20</v>
      </c>
      <c r="K29" s="151" t="s">
        <v>20</v>
      </c>
      <c r="L29" s="151" t="s">
        <v>20</v>
      </c>
      <c r="M29" s="151" t="s">
        <v>20</v>
      </c>
      <c r="N29" s="151" t="s">
        <v>20</v>
      </c>
      <c r="O29" s="151" t="s">
        <v>20</v>
      </c>
      <c r="P29" s="151" t="s">
        <v>20</v>
      </c>
      <c r="Q29" s="151" t="s">
        <v>20</v>
      </c>
      <c r="R29" s="151" t="s">
        <v>20</v>
      </c>
      <c r="S29" s="151" t="s">
        <v>20</v>
      </c>
      <c r="T29" s="151" t="s">
        <v>20</v>
      </c>
    </row>
    <row r="30" spans="1:20" ht="15">
      <c r="A30" s="208"/>
      <c r="B30" s="208"/>
      <c r="C30" s="209"/>
      <c r="D30" s="131" t="s">
        <v>1069</v>
      </c>
      <c r="E30" s="156" t="s">
        <v>20</v>
      </c>
      <c r="F30" s="152">
        <v>-1.3080505628499199E-3</v>
      </c>
      <c r="G30" s="152">
        <v>-0.145772207017342</v>
      </c>
      <c r="H30" s="152">
        <v>0.14315610589164199</v>
      </c>
      <c r="I30" s="153">
        <v>0.98584083109453002</v>
      </c>
      <c r="J30" s="144" t="s">
        <v>20</v>
      </c>
      <c r="K30" s="151" t="s">
        <v>20</v>
      </c>
      <c r="L30" s="151" t="s">
        <v>20</v>
      </c>
      <c r="M30" s="151" t="s">
        <v>20</v>
      </c>
      <c r="N30" s="151" t="s">
        <v>20</v>
      </c>
      <c r="O30" s="151" t="s">
        <v>20</v>
      </c>
      <c r="P30" s="151" t="s">
        <v>20</v>
      </c>
      <c r="Q30" s="151" t="s">
        <v>20</v>
      </c>
      <c r="R30" s="151" t="s">
        <v>20</v>
      </c>
      <c r="S30" s="151" t="s">
        <v>20</v>
      </c>
      <c r="T30" s="151" t="s">
        <v>20</v>
      </c>
    </row>
    <row r="31" spans="1:20" ht="15">
      <c r="A31" s="208"/>
      <c r="B31" s="208"/>
      <c r="C31" s="209"/>
      <c r="D31" s="130" t="s">
        <v>1070</v>
      </c>
      <c r="E31" s="156" t="s">
        <v>20</v>
      </c>
      <c r="F31" s="152">
        <v>-0.235188339642144</v>
      </c>
      <c r="G31" s="152">
        <v>-0.74581751041058497</v>
      </c>
      <c r="H31" s="152">
        <v>0.27544083112629703</v>
      </c>
      <c r="I31" s="153">
        <v>0.37090410561896597</v>
      </c>
      <c r="J31" s="152">
        <v>0.44868804187872602</v>
      </c>
      <c r="K31" s="151" t="s">
        <v>20</v>
      </c>
      <c r="L31" s="151" t="s">
        <v>20</v>
      </c>
      <c r="M31" s="151" t="s">
        <v>20</v>
      </c>
      <c r="N31" s="151" t="s">
        <v>20</v>
      </c>
      <c r="O31" s="151" t="s">
        <v>20</v>
      </c>
      <c r="P31" s="151" t="s">
        <v>20</v>
      </c>
      <c r="Q31" s="151" t="s">
        <v>20</v>
      </c>
      <c r="R31" s="151" t="s">
        <v>20</v>
      </c>
      <c r="S31" s="151" t="s">
        <v>20</v>
      </c>
      <c r="T31" s="151" t="s">
        <v>20</v>
      </c>
    </row>
    <row r="32" spans="1:20">
      <c r="A32" s="208" t="s">
        <v>1374</v>
      </c>
      <c r="B32" s="208" t="s">
        <v>1145</v>
      </c>
      <c r="C32" s="209" t="s">
        <v>1210</v>
      </c>
      <c r="D32" s="131" t="s">
        <v>1005</v>
      </c>
      <c r="E32" s="151">
        <v>255354</v>
      </c>
      <c r="F32" s="152">
        <v>3.2873893400733399E-2</v>
      </c>
      <c r="G32" s="152">
        <v>2.40384597618165E-2</v>
      </c>
      <c r="H32" s="152">
        <v>4.1709327039650301E-2</v>
      </c>
      <c r="I32" s="153">
        <v>3.0502030863524898E-13</v>
      </c>
      <c r="J32" s="151" t="s">
        <v>20</v>
      </c>
      <c r="K32" s="151">
        <v>243906</v>
      </c>
      <c r="L32" s="152">
        <v>1.6037126167559399E-2</v>
      </c>
      <c r="M32" s="152">
        <v>8.8634615124623499E-3</v>
      </c>
      <c r="N32" s="152">
        <v>2.32107908226565E-2</v>
      </c>
      <c r="O32" s="153">
        <v>1.1781190940869799E-5</v>
      </c>
      <c r="P32" s="151">
        <v>231283</v>
      </c>
      <c r="Q32" s="152">
        <v>1.5125484536103901E-2</v>
      </c>
      <c r="R32" s="152">
        <v>8.2133501124135293E-3</v>
      </c>
      <c r="S32" s="152">
        <v>2.2037618959794399E-2</v>
      </c>
      <c r="T32" s="153">
        <v>1.79574848632796E-5</v>
      </c>
    </row>
    <row r="33" spans="1:20">
      <c r="A33" s="208"/>
      <c r="B33" s="208"/>
      <c r="C33" s="209"/>
      <c r="D33" s="131" t="s">
        <v>1214</v>
      </c>
      <c r="E33" s="151">
        <v>253793</v>
      </c>
      <c r="F33" s="154">
        <v>3.3742229322132701E-2</v>
      </c>
      <c r="G33" s="154">
        <v>2.4891441591513502E-2</v>
      </c>
      <c r="H33" s="154">
        <v>4.25930170527518E-2</v>
      </c>
      <c r="I33" s="153">
        <v>7.9122133529928101E-14</v>
      </c>
      <c r="J33" s="151" t="s">
        <v>20</v>
      </c>
      <c r="K33" s="151">
        <v>242410</v>
      </c>
      <c r="L33" s="152">
        <v>1.6162219913663501E-2</v>
      </c>
      <c r="M33" s="152">
        <v>8.9796395480656998E-3</v>
      </c>
      <c r="N33" s="152">
        <v>2.3344800279261401E-2</v>
      </c>
      <c r="O33" s="153">
        <v>1.03230926408253E-5</v>
      </c>
      <c r="P33" s="151">
        <v>229860</v>
      </c>
      <c r="Q33" s="152">
        <v>1.51878285955118E-2</v>
      </c>
      <c r="R33" s="152">
        <v>8.2691158896322902E-3</v>
      </c>
      <c r="S33" s="152">
        <v>2.2106541301391301E-2</v>
      </c>
      <c r="T33" s="153">
        <v>1.68909146086703E-5</v>
      </c>
    </row>
    <row r="34" spans="1:20">
      <c r="A34" s="208"/>
      <c r="B34" s="208"/>
      <c r="C34" s="209"/>
      <c r="D34" s="131" t="s">
        <v>1006</v>
      </c>
      <c r="E34" s="151">
        <v>254648</v>
      </c>
      <c r="F34" s="152">
        <v>1.21319839915953E-2</v>
      </c>
      <c r="G34" s="152">
        <v>3.3921959416541199E-3</v>
      </c>
      <c r="H34" s="152">
        <v>2.08717720415364E-2</v>
      </c>
      <c r="I34" s="153">
        <v>6.51404458240865E-3</v>
      </c>
      <c r="J34" s="151" t="s">
        <v>20</v>
      </c>
      <c r="K34" s="151">
        <v>243274</v>
      </c>
      <c r="L34" s="152">
        <v>4.3901661581473199E-3</v>
      </c>
      <c r="M34" s="152">
        <v>-2.7534928227764001E-3</v>
      </c>
      <c r="N34" s="152">
        <v>1.1533825139071099E-2</v>
      </c>
      <c r="O34" s="153">
        <v>0.22838736567880599</v>
      </c>
      <c r="P34" s="151">
        <v>230677</v>
      </c>
      <c r="Q34" s="152">
        <v>5.5170288567513498E-3</v>
      </c>
      <c r="R34" s="152">
        <v>-1.3731684005470199E-3</v>
      </c>
      <c r="S34" s="152">
        <v>1.2407226114049701E-2</v>
      </c>
      <c r="T34" s="153">
        <v>0.116559482587918</v>
      </c>
    </row>
    <row r="35" spans="1:20">
      <c r="A35" s="208"/>
      <c r="B35" s="208"/>
      <c r="C35" s="209"/>
      <c r="D35" s="131" t="s">
        <v>1215</v>
      </c>
      <c r="E35" s="151">
        <v>253094</v>
      </c>
      <c r="F35" s="154">
        <v>1.33134112214831E-2</v>
      </c>
      <c r="G35" s="154">
        <v>4.5601731164568804E-3</v>
      </c>
      <c r="H35" s="154">
        <v>2.20666493265094E-2</v>
      </c>
      <c r="I35" s="153">
        <v>2.8724145908461799E-3</v>
      </c>
      <c r="J35" s="151" t="s">
        <v>20</v>
      </c>
      <c r="K35" s="151">
        <v>241784</v>
      </c>
      <c r="L35" s="152">
        <v>4.7246501898630501E-3</v>
      </c>
      <c r="M35" s="152">
        <v>-2.4269899566197501E-3</v>
      </c>
      <c r="N35" s="152">
        <v>1.18762903363459E-2</v>
      </c>
      <c r="O35" s="153">
        <v>0.195372583203754</v>
      </c>
      <c r="P35" s="151">
        <v>229260</v>
      </c>
      <c r="Q35" s="152">
        <v>5.7816203831433403E-3</v>
      </c>
      <c r="R35" s="152">
        <v>-1.1144556940921901E-3</v>
      </c>
      <c r="S35" s="152">
        <v>1.26776964603789E-2</v>
      </c>
      <c r="T35" s="153">
        <v>0.10033262235915701</v>
      </c>
    </row>
    <row r="36" spans="1:20">
      <c r="A36" s="208"/>
      <c r="B36" s="208"/>
      <c r="C36" s="209" t="s">
        <v>1007</v>
      </c>
      <c r="D36" s="131" t="s">
        <v>1062</v>
      </c>
      <c r="E36" s="151">
        <v>269881</v>
      </c>
      <c r="F36" s="155">
        <v>0.17293781203108999</v>
      </c>
      <c r="G36" s="155">
        <v>-1.4930223044193501E-2</v>
      </c>
      <c r="H36" s="155">
        <v>0.36080584710637298</v>
      </c>
      <c r="I36" s="153">
        <v>7.1195566609965705E-2</v>
      </c>
      <c r="J36" s="153">
        <v>1.4423134080805399E-2</v>
      </c>
      <c r="K36" s="151">
        <v>257288</v>
      </c>
      <c r="L36" s="152">
        <v>0.12046253850418601</v>
      </c>
      <c r="M36" s="152">
        <v>-3.0143423361736699E-2</v>
      </c>
      <c r="N36" s="152">
        <v>0.27106850037010899</v>
      </c>
      <c r="O36" s="153">
        <v>0.116949897277398</v>
      </c>
      <c r="P36" s="151">
        <v>243912</v>
      </c>
      <c r="Q36" s="152">
        <v>1.7278217530800201E-2</v>
      </c>
      <c r="R36" s="152">
        <v>-4.5241178943238598E-2</v>
      </c>
      <c r="S36" s="152">
        <v>0.248514326364418</v>
      </c>
      <c r="T36" s="153">
        <v>0.175010646087227</v>
      </c>
    </row>
    <row r="37" spans="1:20">
      <c r="A37" s="208"/>
      <c r="B37" s="208"/>
      <c r="C37" s="209"/>
      <c r="D37" s="131" t="s">
        <v>1217</v>
      </c>
      <c r="E37" s="151">
        <v>268197</v>
      </c>
      <c r="F37" s="155">
        <v>0.182070335030484</v>
      </c>
      <c r="G37" s="155">
        <v>-6.4613023960153502E-3</v>
      </c>
      <c r="H37" s="155">
        <v>0.37060197245698201</v>
      </c>
      <c r="I37" s="153">
        <v>5.8381897081752003E-2</v>
      </c>
      <c r="J37" s="151" t="s">
        <v>20</v>
      </c>
      <c r="K37" s="151">
        <v>255678</v>
      </c>
      <c r="L37" s="152">
        <v>0.12365078498514399</v>
      </c>
      <c r="M37" s="152">
        <v>-2.7309200102699899E-2</v>
      </c>
      <c r="N37" s="152">
        <v>0.27461077007298801</v>
      </c>
      <c r="O37" s="153">
        <v>0.108400660950713</v>
      </c>
      <c r="P37" s="151">
        <v>242381</v>
      </c>
      <c r="Q37" s="152">
        <v>0.103517266462179</v>
      </c>
      <c r="R37" s="152">
        <v>-4.3726236779849097E-2</v>
      </c>
      <c r="S37" s="152">
        <v>0.25076076970420802</v>
      </c>
      <c r="T37" s="153">
        <v>0.168220717783991</v>
      </c>
    </row>
    <row r="38" spans="1:20" ht="15">
      <c r="A38" s="208"/>
      <c r="B38" s="208"/>
      <c r="C38" s="209"/>
      <c r="D38" s="130" t="s">
        <v>1063</v>
      </c>
      <c r="E38" s="156" t="s">
        <v>20</v>
      </c>
      <c r="F38" s="156">
        <v>0.17302430029871499</v>
      </c>
      <c r="G38" s="156">
        <v>-5.6866278130438798E-2</v>
      </c>
      <c r="H38" s="156">
        <v>0.40291487872786902</v>
      </c>
      <c r="I38" s="157">
        <v>0.140166910220759</v>
      </c>
      <c r="J38" s="158">
        <v>22.4404101610384</v>
      </c>
      <c r="K38" s="151" t="s">
        <v>20</v>
      </c>
      <c r="L38" s="151" t="s">
        <v>20</v>
      </c>
      <c r="M38" s="151" t="s">
        <v>20</v>
      </c>
      <c r="N38" s="151" t="s">
        <v>20</v>
      </c>
      <c r="O38" s="151" t="s">
        <v>20</v>
      </c>
      <c r="P38" s="151" t="s">
        <v>20</v>
      </c>
      <c r="Q38" s="151" t="s">
        <v>20</v>
      </c>
      <c r="R38" s="151" t="s">
        <v>20</v>
      </c>
      <c r="S38" s="151" t="s">
        <v>20</v>
      </c>
      <c r="T38" s="151" t="s">
        <v>20</v>
      </c>
    </row>
    <row r="39" spans="1:20" ht="15">
      <c r="A39" s="208"/>
      <c r="B39" s="208"/>
      <c r="C39" s="209"/>
      <c r="D39" s="130" t="s">
        <v>1064</v>
      </c>
      <c r="E39" s="156" t="s">
        <v>20</v>
      </c>
      <c r="F39" s="156">
        <v>0.22217233181219101</v>
      </c>
      <c r="G39" s="156">
        <v>-1.07628309777002</v>
      </c>
      <c r="H39" s="156">
        <v>1.5206277613944099</v>
      </c>
      <c r="I39" s="157">
        <v>0.73734903174787803</v>
      </c>
      <c r="J39" s="159" t="s">
        <v>1081</v>
      </c>
      <c r="K39" s="151" t="s">
        <v>20</v>
      </c>
      <c r="L39" s="151" t="s">
        <v>20</v>
      </c>
      <c r="M39" s="151" t="s">
        <v>20</v>
      </c>
      <c r="N39" s="151" t="s">
        <v>20</v>
      </c>
      <c r="O39" s="151" t="s">
        <v>20</v>
      </c>
      <c r="P39" s="151" t="s">
        <v>20</v>
      </c>
      <c r="Q39" s="151" t="s">
        <v>20</v>
      </c>
      <c r="R39" s="151" t="s">
        <v>20</v>
      </c>
      <c r="S39" s="151" t="s">
        <v>20</v>
      </c>
      <c r="T39" s="151" t="s">
        <v>20</v>
      </c>
    </row>
    <row r="40" spans="1:20" ht="15">
      <c r="A40" s="208"/>
      <c r="B40" s="208"/>
      <c r="C40" s="209"/>
      <c r="D40" s="130" t="s">
        <v>1066</v>
      </c>
      <c r="E40" s="156" t="s">
        <v>20</v>
      </c>
      <c r="F40" s="156">
        <v>0.397619535784418</v>
      </c>
      <c r="G40" s="156">
        <v>-2.2580288710684401E-3</v>
      </c>
      <c r="H40" s="156">
        <v>0.79749710043990596</v>
      </c>
      <c r="I40" s="157">
        <v>5.13035136076345E-2</v>
      </c>
      <c r="J40" s="159" t="s">
        <v>20</v>
      </c>
      <c r="K40" s="151" t="s">
        <v>20</v>
      </c>
      <c r="L40" s="151" t="s">
        <v>20</v>
      </c>
      <c r="M40" s="151" t="s">
        <v>20</v>
      </c>
      <c r="N40" s="151" t="s">
        <v>20</v>
      </c>
      <c r="O40" s="151" t="s">
        <v>20</v>
      </c>
      <c r="P40" s="151" t="s">
        <v>20</v>
      </c>
      <c r="Q40" s="151" t="s">
        <v>20</v>
      </c>
      <c r="R40" s="151" t="s">
        <v>20</v>
      </c>
      <c r="S40" s="151" t="s">
        <v>20</v>
      </c>
      <c r="T40" s="151" t="s">
        <v>20</v>
      </c>
    </row>
    <row r="41" spans="1:20" ht="15" customHeight="1">
      <c r="A41" s="208"/>
      <c r="B41" s="208" t="s">
        <v>1147</v>
      </c>
      <c r="C41" s="209" t="s">
        <v>1013</v>
      </c>
      <c r="D41" s="131" t="s">
        <v>1068</v>
      </c>
      <c r="E41" s="156" t="s">
        <v>20</v>
      </c>
      <c r="F41" s="152">
        <v>0.26370840898502501</v>
      </c>
      <c r="G41" s="152">
        <v>-0.16519454468886099</v>
      </c>
      <c r="H41" s="152">
        <v>0.69261136265891199</v>
      </c>
      <c r="I41" s="153">
        <v>0.22816692081541901</v>
      </c>
      <c r="J41" s="143" t="s">
        <v>20</v>
      </c>
      <c r="K41" s="151" t="s">
        <v>20</v>
      </c>
      <c r="L41" s="151" t="s">
        <v>20</v>
      </c>
      <c r="M41" s="151" t="s">
        <v>20</v>
      </c>
      <c r="N41" s="151" t="s">
        <v>20</v>
      </c>
      <c r="O41" s="151" t="s">
        <v>20</v>
      </c>
      <c r="P41" s="151" t="s">
        <v>20</v>
      </c>
      <c r="Q41" s="151" t="s">
        <v>20</v>
      </c>
      <c r="R41" s="151" t="s">
        <v>20</v>
      </c>
      <c r="S41" s="151" t="s">
        <v>20</v>
      </c>
      <c r="T41" s="151" t="s">
        <v>20</v>
      </c>
    </row>
    <row r="42" spans="1:20" ht="15">
      <c r="A42" s="208"/>
      <c r="B42" s="208"/>
      <c r="C42" s="209"/>
      <c r="D42" s="131" t="s">
        <v>1069</v>
      </c>
      <c r="E42" s="156" t="s">
        <v>20</v>
      </c>
      <c r="F42" s="152">
        <v>0.27645692611699102</v>
      </c>
      <c r="G42" s="152">
        <v>-0.28382814349327001</v>
      </c>
      <c r="H42" s="152">
        <v>0.83674199572725305</v>
      </c>
      <c r="I42" s="153">
        <v>0.33349058009170501</v>
      </c>
      <c r="J42" s="144" t="s">
        <v>20</v>
      </c>
      <c r="K42" s="151" t="s">
        <v>20</v>
      </c>
      <c r="L42" s="151" t="s">
        <v>20</v>
      </c>
      <c r="M42" s="151" t="s">
        <v>20</v>
      </c>
      <c r="N42" s="151" t="s">
        <v>20</v>
      </c>
      <c r="O42" s="151" t="s">
        <v>20</v>
      </c>
      <c r="P42" s="151" t="s">
        <v>20</v>
      </c>
      <c r="Q42" s="151" t="s">
        <v>20</v>
      </c>
      <c r="R42" s="151" t="s">
        <v>20</v>
      </c>
      <c r="S42" s="151" t="s">
        <v>20</v>
      </c>
      <c r="T42" s="151" t="s">
        <v>20</v>
      </c>
    </row>
    <row r="43" spans="1:20" ht="15">
      <c r="A43" s="208"/>
      <c r="B43" s="208"/>
      <c r="C43" s="209"/>
      <c r="D43" s="130" t="s">
        <v>1070</v>
      </c>
      <c r="E43" s="156" t="s">
        <v>20</v>
      </c>
      <c r="F43" s="152">
        <v>-0.74442360335812097</v>
      </c>
      <c r="G43" s="152">
        <v>-2.4912346027699002</v>
      </c>
      <c r="H43" s="152">
        <v>1.00238739605366</v>
      </c>
      <c r="I43" s="153">
        <v>0.41451190705188001</v>
      </c>
      <c r="J43" s="152">
        <v>0.258755595482343</v>
      </c>
      <c r="K43" s="151" t="s">
        <v>20</v>
      </c>
      <c r="L43" s="151" t="s">
        <v>20</v>
      </c>
      <c r="M43" s="151" t="s">
        <v>20</v>
      </c>
      <c r="N43" s="151" t="s">
        <v>20</v>
      </c>
      <c r="O43" s="151" t="s">
        <v>20</v>
      </c>
      <c r="P43" s="151" t="s">
        <v>20</v>
      </c>
      <c r="Q43" s="151" t="s">
        <v>20</v>
      </c>
      <c r="R43" s="151" t="s">
        <v>20</v>
      </c>
      <c r="S43" s="151" t="s">
        <v>20</v>
      </c>
      <c r="T43" s="151" t="s">
        <v>20</v>
      </c>
    </row>
    <row r="44" spans="1:20" ht="14" customHeight="1">
      <c r="A44" s="208" t="s">
        <v>1375</v>
      </c>
      <c r="B44" s="208" t="s">
        <v>1145</v>
      </c>
      <c r="C44" s="209" t="s">
        <v>1210</v>
      </c>
      <c r="D44" s="131" t="s">
        <v>1005</v>
      </c>
      <c r="E44" s="151">
        <v>211429</v>
      </c>
      <c r="F44" s="152">
        <v>8.6360539402914702E-2</v>
      </c>
      <c r="G44" s="152">
        <v>7.2058934507415906E-2</v>
      </c>
      <c r="H44" s="152">
        <v>0.100662144298414</v>
      </c>
      <c r="I44" s="153">
        <v>2.6190258189619798E-32</v>
      </c>
      <c r="J44" s="151" t="s">
        <v>20</v>
      </c>
      <c r="K44" s="151">
        <v>201762</v>
      </c>
      <c r="L44" s="152">
        <v>1.6076736363231401E-2</v>
      </c>
      <c r="M44" s="152">
        <v>4.30735062253084E-3</v>
      </c>
      <c r="N44" s="152">
        <v>2.7846122103931899E-2</v>
      </c>
      <c r="O44" s="153">
        <v>7.4219883321333903E-3</v>
      </c>
      <c r="P44" s="151">
        <v>191289</v>
      </c>
      <c r="Q44" s="152">
        <v>1.0967228015343399E-2</v>
      </c>
      <c r="R44" s="152">
        <v>-3.7822916300393403E-4</v>
      </c>
      <c r="S44" s="152">
        <v>2.2312685193690701E-2</v>
      </c>
      <c r="T44" s="153">
        <v>5.81391660334259E-2</v>
      </c>
    </row>
    <row r="45" spans="1:20">
      <c r="A45" s="208"/>
      <c r="B45" s="208"/>
      <c r="C45" s="209"/>
      <c r="D45" s="131" t="s">
        <v>1214</v>
      </c>
      <c r="E45" s="151">
        <v>210142</v>
      </c>
      <c r="F45" s="154">
        <v>8.5496986027505897E-2</v>
      </c>
      <c r="G45" s="154">
        <v>7.1176345478510594E-2</v>
      </c>
      <c r="H45" s="154">
        <v>9.9817626576501201E-2</v>
      </c>
      <c r="I45" s="153">
        <v>1.27968409926943E-31</v>
      </c>
      <c r="J45" s="151" t="s">
        <v>20</v>
      </c>
      <c r="K45" s="151">
        <v>200524</v>
      </c>
      <c r="L45" s="152">
        <v>1.5828644087754799E-2</v>
      </c>
      <c r="M45" s="152">
        <v>4.04337259674231E-3</v>
      </c>
      <c r="N45" s="152">
        <v>2.7613915578767401E-2</v>
      </c>
      <c r="O45" s="153">
        <v>8.4777902164179207E-3</v>
      </c>
      <c r="P45" s="151">
        <v>190112</v>
      </c>
      <c r="Q45" s="152">
        <v>1.0720285736892699E-2</v>
      </c>
      <c r="R45" s="152">
        <v>-6.3728809725844095E-4</v>
      </c>
      <c r="S45" s="152">
        <v>2.2077859571043901E-2</v>
      </c>
      <c r="T45" s="153">
        <v>6.4311948103256703E-2</v>
      </c>
    </row>
    <row r="46" spans="1:20">
      <c r="A46" s="208"/>
      <c r="B46" s="208"/>
      <c r="C46" s="209"/>
      <c r="D46" s="131" t="s">
        <v>1006</v>
      </c>
      <c r="E46" s="151">
        <v>210849</v>
      </c>
      <c r="F46" s="152">
        <v>6.2682217742982299E-2</v>
      </c>
      <c r="G46" s="152">
        <v>4.8532217122672999E-2</v>
      </c>
      <c r="H46" s="152">
        <v>7.6832218363291793E-2</v>
      </c>
      <c r="I46" s="153">
        <v>3.8990708116989002E-18</v>
      </c>
      <c r="J46" s="151" t="s">
        <v>20</v>
      </c>
      <c r="K46" s="151">
        <v>201247</v>
      </c>
      <c r="L46" s="152">
        <v>5.2040883942123996E-3</v>
      </c>
      <c r="M46" s="152">
        <v>-6.5156114226202298E-3</v>
      </c>
      <c r="N46" s="152">
        <v>1.6923788211045E-2</v>
      </c>
      <c r="O46" s="153">
        <v>0.38412080512142199</v>
      </c>
      <c r="P46" s="151">
        <v>190796</v>
      </c>
      <c r="Q46" s="152">
        <v>2.05679548712304E-3</v>
      </c>
      <c r="R46" s="152">
        <v>-9.2509680698381197E-3</v>
      </c>
      <c r="S46" s="152">
        <v>1.33645590440842E-2</v>
      </c>
      <c r="T46" s="153">
        <v>0.72145982905787098</v>
      </c>
    </row>
    <row r="47" spans="1:20" ht="14" customHeight="1">
      <c r="A47" s="208"/>
      <c r="B47" s="208"/>
      <c r="C47" s="209"/>
      <c r="D47" s="131" t="s">
        <v>1215</v>
      </c>
      <c r="E47" s="151">
        <v>209567</v>
      </c>
      <c r="F47" s="154">
        <v>6.2109554921505897E-2</v>
      </c>
      <c r="G47" s="154">
        <v>4.7941633598727502E-2</v>
      </c>
      <c r="H47" s="154">
        <v>7.62774762442847E-2</v>
      </c>
      <c r="I47" s="153">
        <v>8.5832622161763499E-18</v>
      </c>
      <c r="J47" s="151" t="s">
        <v>20</v>
      </c>
      <c r="K47" s="151">
        <v>200013</v>
      </c>
      <c r="L47" s="152">
        <v>4.9596417044706796E-3</v>
      </c>
      <c r="M47" s="152">
        <v>-6.7750276407108796E-3</v>
      </c>
      <c r="N47" s="152">
        <v>1.6694311049652199E-2</v>
      </c>
      <c r="O47" s="153">
        <v>0.40744993306786698</v>
      </c>
      <c r="P47" s="151">
        <v>189623</v>
      </c>
      <c r="Q47" s="152">
        <v>1.8217598002935201E-3</v>
      </c>
      <c r="R47" s="152">
        <v>-9.4975929333098192E-3</v>
      </c>
      <c r="S47" s="152">
        <v>1.3141112533896901E-2</v>
      </c>
      <c r="T47" s="153">
        <v>0.75242307962503996</v>
      </c>
    </row>
    <row r="48" spans="1:20">
      <c r="A48" s="208"/>
      <c r="B48" s="208"/>
      <c r="C48" s="209" t="s">
        <v>1007</v>
      </c>
      <c r="D48" s="131" t="s">
        <v>1062</v>
      </c>
      <c r="E48" s="151">
        <v>222974</v>
      </c>
      <c r="F48" s="155">
        <v>-0.57932131249308505</v>
      </c>
      <c r="G48" s="155">
        <v>-1.1395558929956999</v>
      </c>
      <c r="H48" s="155">
        <v>-1.9086731990467901E-2</v>
      </c>
      <c r="I48" s="153">
        <v>4.2686555844388102E-2</v>
      </c>
      <c r="J48" s="153">
        <v>7.0548738103911098E-3</v>
      </c>
      <c r="K48" s="151">
        <v>212339</v>
      </c>
      <c r="L48" s="152">
        <v>-5.5354528287201603E-2</v>
      </c>
      <c r="M48" s="152">
        <v>-0.481892205546054</v>
      </c>
      <c r="N48" s="152">
        <v>0.371183148971651</v>
      </c>
      <c r="O48" s="153">
        <v>0.79921633499084699</v>
      </c>
      <c r="P48" s="151">
        <v>201291</v>
      </c>
      <c r="Q48" s="152">
        <v>-1.34559239618383E-2</v>
      </c>
      <c r="R48" s="152">
        <v>-0.489629942032555</v>
      </c>
      <c r="S48" s="152">
        <v>0.33132495424622199</v>
      </c>
      <c r="T48" s="153">
        <v>0.70547006123097999</v>
      </c>
    </row>
    <row r="49" spans="1:20">
      <c r="A49" s="208"/>
      <c r="B49" s="208"/>
      <c r="C49" s="209"/>
      <c r="D49" s="131" t="s">
        <v>1217</v>
      </c>
      <c r="E49" s="151">
        <v>221584</v>
      </c>
      <c r="F49" s="155">
        <v>-0.57611263377782396</v>
      </c>
      <c r="G49" s="155">
        <v>-1.1307964636675201</v>
      </c>
      <c r="H49" s="155">
        <v>-2.1428803888121701E-2</v>
      </c>
      <c r="I49" s="153">
        <v>4.1779704002470698E-2</v>
      </c>
      <c r="J49" s="151" t="s">
        <v>20</v>
      </c>
      <c r="K49" s="151">
        <v>211006</v>
      </c>
      <c r="L49" s="152">
        <v>-3.9251764804591201E-2</v>
      </c>
      <c r="M49" s="152">
        <v>-0.46050559608754599</v>
      </c>
      <c r="N49" s="152">
        <v>0.38200206647836399</v>
      </c>
      <c r="O49" s="153">
        <v>0.85508875791269401</v>
      </c>
      <c r="P49" s="151">
        <v>200024</v>
      </c>
      <c r="Q49" s="152">
        <v>-5.8533692712885298E-2</v>
      </c>
      <c r="R49" s="152">
        <v>-0.463516644826094</v>
      </c>
      <c r="S49" s="152">
        <v>0.34644925940032301</v>
      </c>
      <c r="T49" s="153">
        <v>0.77695783126933404</v>
      </c>
    </row>
    <row r="50" spans="1:20" ht="15" customHeight="1">
      <c r="A50" s="208"/>
      <c r="B50" s="208"/>
      <c r="C50" s="209"/>
      <c r="D50" s="130" t="s">
        <v>1063</v>
      </c>
      <c r="E50" s="156" t="s">
        <v>20</v>
      </c>
      <c r="F50" s="156">
        <v>-0.28013582753080601</v>
      </c>
      <c r="G50" s="156">
        <v>-1.11689108620174</v>
      </c>
      <c r="H50" s="156">
        <v>0.55661943114013201</v>
      </c>
      <c r="I50" s="157">
        <v>0.51170512005941104</v>
      </c>
      <c r="J50" s="158">
        <v>24.638298289468999</v>
      </c>
      <c r="K50" s="151" t="s">
        <v>20</v>
      </c>
      <c r="L50" s="151" t="s">
        <v>20</v>
      </c>
      <c r="M50" s="151" t="s">
        <v>20</v>
      </c>
      <c r="N50" s="151" t="s">
        <v>20</v>
      </c>
      <c r="O50" s="151" t="s">
        <v>20</v>
      </c>
      <c r="P50" s="151" t="s">
        <v>20</v>
      </c>
      <c r="Q50" s="151" t="s">
        <v>20</v>
      </c>
      <c r="R50" s="151" t="s">
        <v>20</v>
      </c>
      <c r="S50" s="151" t="s">
        <v>20</v>
      </c>
      <c r="T50" s="151" t="s">
        <v>20</v>
      </c>
    </row>
    <row r="51" spans="1:20" ht="15">
      <c r="A51" s="208"/>
      <c r="B51" s="208"/>
      <c r="C51" s="209"/>
      <c r="D51" s="130" t="s">
        <v>1064</v>
      </c>
      <c r="E51" s="156" t="s">
        <v>20</v>
      </c>
      <c r="F51" s="156">
        <v>1.36885205441972</v>
      </c>
      <c r="G51" s="156">
        <v>-0.57854318188995801</v>
      </c>
      <c r="H51" s="156">
        <v>3.31624729072941</v>
      </c>
      <c r="I51" s="157">
        <v>0.16829218670100399</v>
      </c>
      <c r="J51" s="159" t="s">
        <v>1082</v>
      </c>
      <c r="K51" s="151" t="s">
        <v>20</v>
      </c>
      <c r="L51" s="151" t="s">
        <v>20</v>
      </c>
      <c r="M51" s="151" t="s">
        <v>20</v>
      </c>
      <c r="N51" s="151" t="s">
        <v>20</v>
      </c>
      <c r="O51" s="151" t="s">
        <v>20</v>
      </c>
      <c r="P51" s="151" t="s">
        <v>20</v>
      </c>
      <c r="Q51" s="151" t="s">
        <v>20</v>
      </c>
      <c r="R51" s="151" t="s">
        <v>20</v>
      </c>
      <c r="S51" s="151" t="s">
        <v>20</v>
      </c>
      <c r="T51" s="151" t="s">
        <v>20</v>
      </c>
    </row>
    <row r="52" spans="1:20" ht="15">
      <c r="A52" s="208"/>
      <c r="B52" s="208"/>
      <c r="C52" s="209"/>
      <c r="D52" s="130" t="s">
        <v>1066</v>
      </c>
      <c r="E52" s="156" t="s">
        <v>20</v>
      </c>
      <c r="F52" s="156">
        <v>0.343130246314305</v>
      </c>
      <c r="G52" s="156">
        <v>-0.47818353210824599</v>
      </c>
      <c r="H52" s="156">
        <v>1.1644440247368599</v>
      </c>
      <c r="I52" s="157">
        <v>0.41287026623129303</v>
      </c>
      <c r="J52" s="159" t="s">
        <v>20</v>
      </c>
      <c r="K52" s="151" t="s">
        <v>20</v>
      </c>
      <c r="L52" s="151" t="s">
        <v>20</v>
      </c>
      <c r="M52" s="151" t="s">
        <v>20</v>
      </c>
      <c r="N52" s="151" t="s">
        <v>20</v>
      </c>
      <c r="O52" s="151" t="s">
        <v>20</v>
      </c>
      <c r="P52" s="151" t="s">
        <v>20</v>
      </c>
      <c r="Q52" s="151" t="s">
        <v>20</v>
      </c>
      <c r="R52" s="151" t="s">
        <v>20</v>
      </c>
      <c r="S52" s="151" t="s">
        <v>20</v>
      </c>
      <c r="T52" s="151" t="s">
        <v>20</v>
      </c>
    </row>
    <row r="53" spans="1:20" ht="15" customHeight="1">
      <c r="A53" s="208"/>
      <c r="B53" s="208" t="s">
        <v>1147</v>
      </c>
      <c r="C53" s="209" t="s">
        <v>1013</v>
      </c>
      <c r="D53" s="131" t="s">
        <v>1068</v>
      </c>
      <c r="E53" s="156" t="s">
        <v>20</v>
      </c>
      <c r="F53" s="152">
        <v>-0.74150542285130405</v>
      </c>
      <c r="G53" s="152">
        <v>-1.7604447275016999</v>
      </c>
      <c r="H53" s="152">
        <v>0.277433881799096</v>
      </c>
      <c r="I53" s="153">
        <v>0.15377114655398599</v>
      </c>
      <c r="J53" s="143" t="s">
        <v>20</v>
      </c>
      <c r="K53" s="151" t="s">
        <v>20</v>
      </c>
      <c r="L53" s="151" t="s">
        <v>20</v>
      </c>
      <c r="M53" s="151" t="s">
        <v>20</v>
      </c>
      <c r="N53" s="151" t="s">
        <v>20</v>
      </c>
      <c r="O53" s="151" t="s">
        <v>20</v>
      </c>
      <c r="P53" s="151" t="s">
        <v>20</v>
      </c>
      <c r="Q53" s="151" t="s">
        <v>20</v>
      </c>
      <c r="R53" s="151" t="s">
        <v>20</v>
      </c>
      <c r="S53" s="151" t="s">
        <v>20</v>
      </c>
      <c r="T53" s="151" t="s">
        <v>20</v>
      </c>
    </row>
    <row r="54" spans="1:20" ht="15">
      <c r="A54" s="208"/>
      <c r="B54" s="208"/>
      <c r="C54" s="209"/>
      <c r="D54" s="131" t="s">
        <v>1069</v>
      </c>
      <c r="E54" s="156" t="s">
        <v>20</v>
      </c>
      <c r="F54" s="152">
        <v>-0.85536341067092803</v>
      </c>
      <c r="G54" s="152">
        <v>-2.2002483069322798</v>
      </c>
      <c r="H54" s="152">
        <v>0.48952148559042302</v>
      </c>
      <c r="I54" s="153">
        <v>0.21254999193773499</v>
      </c>
      <c r="J54" s="144" t="s">
        <v>20</v>
      </c>
      <c r="K54" s="151" t="s">
        <v>20</v>
      </c>
      <c r="L54" s="151" t="s">
        <v>20</v>
      </c>
      <c r="M54" s="151" t="s">
        <v>20</v>
      </c>
      <c r="N54" s="151" t="s">
        <v>20</v>
      </c>
      <c r="O54" s="151" t="s">
        <v>20</v>
      </c>
      <c r="P54" s="151" t="s">
        <v>20</v>
      </c>
      <c r="Q54" s="151" t="s">
        <v>20</v>
      </c>
      <c r="R54" s="151" t="s">
        <v>20</v>
      </c>
      <c r="S54" s="151" t="s">
        <v>20</v>
      </c>
      <c r="T54" s="151" t="s">
        <v>20</v>
      </c>
    </row>
    <row r="55" spans="1:20" ht="15">
      <c r="A55" s="208"/>
      <c r="B55" s="208"/>
      <c r="C55" s="209"/>
      <c r="D55" s="130" t="s">
        <v>1070</v>
      </c>
      <c r="E55" s="156" t="s">
        <v>20</v>
      </c>
      <c r="F55" s="152">
        <v>-2.5304615243756001E-2</v>
      </c>
      <c r="G55" s="152">
        <v>-3.93789873300013</v>
      </c>
      <c r="H55" s="152">
        <v>3.88728950251262</v>
      </c>
      <c r="I55" s="153">
        <v>0.99068195087439004</v>
      </c>
      <c r="J55" s="152">
        <v>0.73488408020648099</v>
      </c>
      <c r="K55" s="151" t="s">
        <v>20</v>
      </c>
      <c r="L55" s="151" t="s">
        <v>20</v>
      </c>
      <c r="M55" s="151" t="s">
        <v>20</v>
      </c>
      <c r="N55" s="151" t="s">
        <v>20</v>
      </c>
      <c r="O55" s="151" t="s">
        <v>20</v>
      </c>
      <c r="P55" s="151" t="s">
        <v>20</v>
      </c>
      <c r="Q55" s="151" t="s">
        <v>20</v>
      </c>
      <c r="R55" s="151" t="s">
        <v>20</v>
      </c>
      <c r="S55" s="151" t="s">
        <v>20</v>
      </c>
      <c r="T55" s="151" t="s">
        <v>20</v>
      </c>
    </row>
    <row r="56" spans="1:20" ht="16" customHeight="1">
      <c r="A56" s="208" t="s">
        <v>1206</v>
      </c>
      <c r="B56" s="208" t="s">
        <v>1145</v>
      </c>
      <c r="C56" s="209" t="s">
        <v>1210</v>
      </c>
      <c r="D56" s="131" t="s">
        <v>1005</v>
      </c>
      <c r="E56" s="151">
        <v>276423</v>
      </c>
      <c r="F56" s="152">
        <v>3.6067618623946501E-2</v>
      </c>
      <c r="G56" s="152">
        <v>2.8339602055550799E-2</v>
      </c>
      <c r="H56" s="152">
        <v>4.3795635192342197E-2</v>
      </c>
      <c r="I56" s="153">
        <v>5.8610135322832799E-20</v>
      </c>
      <c r="J56" s="151" t="s">
        <v>20</v>
      </c>
      <c r="K56" s="151">
        <v>263271</v>
      </c>
      <c r="L56" s="152">
        <v>-6.6923255957470002E-3</v>
      </c>
      <c r="M56" s="152">
        <v>-1.29745123537155E-2</v>
      </c>
      <c r="N56" s="152">
        <v>-4.1013883777843701E-4</v>
      </c>
      <c r="O56" s="153">
        <v>3.6802351677347203E-2</v>
      </c>
      <c r="P56" s="151">
        <v>249622</v>
      </c>
      <c r="Q56" s="152">
        <v>-1.0671611838548201E-2</v>
      </c>
      <c r="R56" s="152">
        <v>-1.67228421073089E-2</v>
      </c>
      <c r="S56" s="152">
        <v>-4.6203815697875399E-3</v>
      </c>
      <c r="T56" s="153">
        <v>5.4723569448093595E-4</v>
      </c>
    </row>
    <row r="57" spans="1:20">
      <c r="A57" s="208"/>
      <c r="B57" s="208"/>
      <c r="C57" s="209"/>
      <c r="D57" s="131" t="s">
        <v>1214</v>
      </c>
      <c r="E57" s="151">
        <v>274716</v>
      </c>
      <c r="F57" s="154">
        <v>3.5995172363756302E-2</v>
      </c>
      <c r="G57" s="154">
        <v>2.8258602175587899E-2</v>
      </c>
      <c r="H57" s="154">
        <v>4.37317425519246E-2</v>
      </c>
      <c r="I57" s="153">
        <v>7.6242256024652905E-20</v>
      </c>
      <c r="J57" s="151" t="s">
        <v>20</v>
      </c>
      <c r="K57" s="151">
        <v>261642</v>
      </c>
      <c r="L57" s="152">
        <v>-6.6335418165768198E-3</v>
      </c>
      <c r="M57" s="152">
        <v>-1.29209573410701E-2</v>
      </c>
      <c r="N57" s="152">
        <v>-3.4612629208346601E-4</v>
      </c>
      <c r="O57" s="153">
        <v>3.8650477109707503E-2</v>
      </c>
      <c r="P57" s="151">
        <v>248071</v>
      </c>
      <c r="Q57" s="152">
        <v>-1.05020386161426E-2</v>
      </c>
      <c r="R57" s="152">
        <v>-1.65568344739115E-2</v>
      </c>
      <c r="S57" s="152">
        <v>-4.4472427583737697E-3</v>
      </c>
      <c r="T57" s="153">
        <v>6.7490566050651499E-4</v>
      </c>
    </row>
    <row r="58" spans="1:20">
      <c r="A58" s="208"/>
      <c r="B58" s="208"/>
      <c r="C58" s="209"/>
      <c r="D58" s="131" t="s">
        <v>1006</v>
      </c>
      <c r="E58" s="151">
        <v>275625</v>
      </c>
      <c r="F58" s="152">
        <v>1.7432449109418401E-2</v>
      </c>
      <c r="G58" s="152">
        <v>9.7871614582080609E-3</v>
      </c>
      <c r="H58" s="152">
        <v>2.5077736760628602E-2</v>
      </c>
      <c r="I58" s="153">
        <v>7.8578462195532697E-6</v>
      </c>
      <c r="J58" s="151" t="s">
        <v>20</v>
      </c>
      <c r="K58" s="151">
        <v>262564</v>
      </c>
      <c r="L58" s="152">
        <v>-1.50475098634998E-2</v>
      </c>
      <c r="M58" s="152">
        <v>-2.13053608097864E-2</v>
      </c>
      <c r="N58" s="152">
        <v>-8.7896589172132295E-3</v>
      </c>
      <c r="O58" s="153">
        <v>2.4424641070528399E-6</v>
      </c>
      <c r="P58" s="151">
        <v>248946</v>
      </c>
      <c r="Q58" s="152">
        <v>-1.7549298311984599E-2</v>
      </c>
      <c r="R58" s="152">
        <v>-2.3583502568479402E-2</v>
      </c>
      <c r="S58" s="152">
        <v>-1.15150940554898E-2</v>
      </c>
      <c r="T58" s="153">
        <v>1.1974883468328899E-8</v>
      </c>
    </row>
    <row r="59" spans="1:20">
      <c r="A59" s="208"/>
      <c r="B59" s="208"/>
      <c r="C59" s="209"/>
      <c r="D59" s="131" t="s">
        <v>1215</v>
      </c>
      <c r="E59" s="151">
        <v>273927</v>
      </c>
      <c r="F59" s="154">
        <v>1.7443246513746201E-2</v>
      </c>
      <c r="G59" s="154">
        <v>9.7899469904777596E-3</v>
      </c>
      <c r="H59" s="154">
        <v>2.5096546037014601E-2</v>
      </c>
      <c r="I59" s="153">
        <v>7.9284419287421506E-6</v>
      </c>
      <c r="J59" s="151" t="s">
        <v>20</v>
      </c>
      <c r="K59" s="151">
        <v>260942</v>
      </c>
      <c r="L59" s="152">
        <v>-1.5006115118162799E-2</v>
      </c>
      <c r="M59" s="152">
        <v>-2.12686976415584E-2</v>
      </c>
      <c r="N59" s="152">
        <v>-8.74353259476718E-3</v>
      </c>
      <c r="O59" s="153">
        <v>2.6483991381749999E-6</v>
      </c>
      <c r="P59" s="151">
        <v>247402</v>
      </c>
      <c r="Q59" s="152">
        <v>-1.73729024905191E-2</v>
      </c>
      <c r="R59" s="152">
        <v>-2.34103857348411E-2</v>
      </c>
      <c r="S59" s="152">
        <v>-1.1335419246197E-2</v>
      </c>
      <c r="T59" s="153">
        <v>1.7031958531011602E-8</v>
      </c>
    </row>
    <row r="60" spans="1:20">
      <c r="A60" s="208"/>
      <c r="B60" s="208"/>
      <c r="C60" s="209" t="s">
        <v>1007</v>
      </c>
      <c r="D60" s="131" t="s">
        <v>1062</v>
      </c>
      <c r="E60" s="151">
        <v>292852</v>
      </c>
      <c r="F60" s="155">
        <v>1.01826469853979E-2</v>
      </c>
      <c r="G60" s="155">
        <v>-0.122898456043462</v>
      </c>
      <c r="H60" s="155">
        <v>0.14326375001425801</v>
      </c>
      <c r="I60" s="153">
        <v>0.880789483717621</v>
      </c>
      <c r="J60" s="153">
        <v>6.4035301605690198E-22</v>
      </c>
      <c r="K60" s="151">
        <v>278318</v>
      </c>
      <c r="L60" s="152">
        <v>2.4372361913647098E-3</v>
      </c>
      <c r="M60" s="152">
        <v>-0.103867940783803</v>
      </c>
      <c r="N60" s="152">
        <v>0.10874241316653301</v>
      </c>
      <c r="O60" s="153">
        <v>0.96415795304687602</v>
      </c>
      <c r="P60" s="151">
        <v>263830</v>
      </c>
      <c r="Q60" s="152">
        <v>2.1924630369044001E-3</v>
      </c>
      <c r="R60" s="152">
        <v>-8.9629410532457598E-2</v>
      </c>
      <c r="S60" s="152">
        <v>0.115423093319568</v>
      </c>
      <c r="T60" s="153">
        <v>0.80525698511280297</v>
      </c>
    </row>
    <row r="61" spans="1:20">
      <c r="A61" s="208"/>
      <c r="B61" s="208"/>
      <c r="C61" s="209"/>
      <c r="D61" s="131" t="s">
        <v>1217</v>
      </c>
      <c r="E61" s="151">
        <v>291007</v>
      </c>
      <c r="F61" s="155">
        <v>8.1531706316953501E-3</v>
      </c>
      <c r="G61" s="155">
        <v>-0.12526215275049399</v>
      </c>
      <c r="H61" s="155">
        <v>0.14156849401388399</v>
      </c>
      <c r="I61" s="153">
        <v>0.90465912922911396</v>
      </c>
      <c r="J61" s="151" t="s">
        <v>20</v>
      </c>
      <c r="K61" s="151">
        <v>276564</v>
      </c>
      <c r="L61" s="152">
        <v>-2.6436215200273902E-3</v>
      </c>
      <c r="M61" s="152">
        <v>-0.109028726145931</v>
      </c>
      <c r="N61" s="152">
        <v>0.103741483105876</v>
      </c>
      <c r="O61" s="153">
        <v>0.96115433902728098</v>
      </c>
      <c r="P61" s="151">
        <v>262161</v>
      </c>
      <c r="Q61" s="152">
        <v>1.1238434442420101E-2</v>
      </c>
      <c r="R61" s="152">
        <v>-9.1398762213620602E-2</v>
      </c>
      <c r="S61" s="152">
        <v>0.11387563109846099</v>
      </c>
      <c r="T61" s="153">
        <v>0.83006880806337202</v>
      </c>
    </row>
    <row r="62" spans="1:20" ht="15">
      <c r="A62" s="208"/>
      <c r="B62" s="208"/>
      <c r="C62" s="209"/>
      <c r="D62" s="130" t="s">
        <v>1063</v>
      </c>
      <c r="E62" s="156" t="s">
        <v>20</v>
      </c>
      <c r="F62" s="156">
        <v>4.11767775785363E-2</v>
      </c>
      <c r="G62" s="156">
        <v>-0.225278350612376</v>
      </c>
      <c r="H62" s="156">
        <v>0.30763190576944899</v>
      </c>
      <c r="I62" s="157">
        <v>0.76197400628657697</v>
      </c>
      <c r="J62" s="158">
        <v>27.054554668485899</v>
      </c>
      <c r="K62" s="151" t="s">
        <v>20</v>
      </c>
      <c r="L62" s="151" t="s">
        <v>20</v>
      </c>
      <c r="M62" s="151" t="s">
        <v>20</v>
      </c>
      <c r="N62" s="151" t="s">
        <v>20</v>
      </c>
      <c r="O62" s="151" t="s">
        <v>20</v>
      </c>
      <c r="P62" s="151" t="s">
        <v>20</v>
      </c>
      <c r="Q62" s="151" t="s">
        <v>20</v>
      </c>
      <c r="R62" s="151" t="s">
        <v>20</v>
      </c>
      <c r="S62" s="151" t="s">
        <v>20</v>
      </c>
      <c r="T62" s="151" t="s">
        <v>20</v>
      </c>
    </row>
    <row r="63" spans="1:20" ht="15">
      <c r="A63" s="208"/>
      <c r="B63" s="208"/>
      <c r="C63" s="209"/>
      <c r="D63" s="130" t="s">
        <v>1064</v>
      </c>
      <c r="E63" s="156" t="s">
        <v>20</v>
      </c>
      <c r="F63" s="156">
        <v>0.61673983335598803</v>
      </c>
      <c r="G63" s="156">
        <v>-0.70699972979044101</v>
      </c>
      <c r="H63" s="156">
        <v>1.9404793965024101</v>
      </c>
      <c r="I63" s="157">
        <v>0.36114884254027602</v>
      </c>
      <c r="J63" s="159" t="s">
        <v>1083</v>
      </c>
      <c r="K63" s="151" t="s">
        <v>20</v>
      </c>
      <c r="L63" s="151" t="s">
        <v>20</v>
      </c>
      <c r="M63" s="151" t="s">
        <v>20</v>
      </c>
      <c r="N63" s="151" t="s">
        <v>20</v>
      </c>
      <c r="O63" s="151" t="s">
        <v>20</v>
      </c>
      <c r="P63" s="151" t="s">
        <v>20</v>
      </c>
      <c r="Q63" s="151" t="s">
        <v>20</v>
      </c>
      <c r="R63" s="151" t="s">
        <v>20</v>
      </c>
      <c r="S63" s="151" t="s">
        <v>20</v>
      </c>
      <c r="T63" s="151" t="s">
        <v>20</v>
      </c>
    </row>
    <row r="64" spans="1:20" ht="15">
      <c r="A64" s="208"/>
      <c r="B64" s="208"/>
      <c r="C64" s="209"/>
      <c r="D64" s="130" t="s">
        <v>1066</v>
      </c>
      <c r="E64" s="156" t="s">
        <v>20</v>
      </c>
      <c r="F64" s="156">
        <v>0.25647306510954199</v>
      </c>
      <c r="G64" s="156">
        <v>-4.8185782737245504E-3</v>
      </c>
      <c r="H64" s="156">
        <v>0.51776470849280898</v>
      </c>
      <c r="I64" s="157">
        <v>5.4372774077179102E-2</v>
      </c>
      <c r="J64" s="159" t="s">
        <v>20</v>
      </c>
      <c r="K64" s="151" t="s">
        <v>20</v>
      </c>
      <c r="L64" s="151" t="s">
        <v>20</v>
      </c>
      <c r="M64" s="151" t="s">
        <v>20</v>
      </c>
      <c r="N64" s="151" t="s">
        <v>20</v>
      </c>
      <c r="O64" s="151" t="s">
        <v>20</v>
      </c>
      <c r="P64" s="151" t="s">
        <v>20</v>
      </c>
      <c r="Q64" s="151" t="s">
        <v>20</v>
      </c>
      <c r="R64" s="151" t="s">
        <v>20</v>
      </c>
      <c r="S64" s="151" t="s">
        <v>20</v>
      </c>
      <c r="T64" s="151" t="s">
        <v>20</v>
      </c>
    </row>
    <row r="65" spans="1:20" ht="15">
      <c r="A65" s="208"/>
      <c r="B65" s="208"/>
      <c r="C65" s="209"/>
      <c r="D65" s="128" t="s">
        <v>1142</v>
      </c>
      <c r="E65" s="156" t="s">
        <v>20</v>
      </c>
      <c r="F65" s="156">
        <v>3.84879811984686E-2</v>
      </c>
      <c r="G65" s="156">
        <v>-0.35030333249909501</v>
      </c>
      <c r="H65" s="156">
        <v>0.427279294896032</v>
      </c>
      <c r="I65" s="157">
        <v>0.84615387281511001</v>
      </c>
      <c r="J65" s="158">
        <v>35.5222528384272</v>
      </c>
      <c r="K65" s="151" t="s">
        <v>20</v>
      </c>
      <c r="L65" s="151" t="s">
        <v>20</v>
      </c>
      <c r="M65" s="151" t="s">
        <v>20</v>
      </c>
      <c r="N65" s="151" t="s">
        <v>20</v>
      </c>
      <c r="O65" s="151" t="s">
        <v>20</v>
      </c>
      <c r="P65" s="151" t="s">
        <v>20</v>
      </c>
      <c r="Q65" s="151" t="s">
        <v>20</v>
      </c>
      <c r="R65" s="151" t="s">
        <v>20</v>
      </c>
      <c r="S65" s="151" t="s">
        <v>20</v>
      </c>
      <c r="T65" s="151" t="s">
        <v>20</v>
      </c>
    </row>
    <row r="66" spans="1:20" ht="15">
      <c r="A66" s="208"/>
      <c r="B66" s="208"/>
      <c r="C66" s="209"/>
      <c r="D66" s="128" t="s">
        <v>1143</v>
      </c>
      <c r="E66" s="156" t="s">
        <v>20</v>
      </c>
      <c r="F66" s="156">
        <v>1.4123104432589499</v>
      </c>
      <c r="G66" s="156">
        <v>-0.91134884416828199</v>
      </c>
      <c r="H66" s="156">
        <v>3.7359697306861799</v>
      </c>
      <c r="I66" s="157">
        <v>0.23354374467313099</v>
      </c>
      <c r="J66" s="159" t="s">
        <v>1084</v>
      </c>
      <c r="K66" s="151" t="s">
        <v>20</v>
      </c>
      <c r="L66" s="151" t="s">
        <v>20</v>
      </c>
      <c r="M66" s="151" t="s">
        <v>20</v>
      </c>
      <c r="N66" s="151" t="s">
        <v>20</v>
      </c>
      <c r="O66" s="151" t="s">
        <v>20</v>
      </c>
      <c r="P66" s="151" t="s">
        <v>20</v>
      </c>
      <c r="Q66" s="151" t="s">
        <v>20</v>
      </c>
      <c r="R66" s="151" t="s">
        <v>20</v>
      </c>
      <c r="S66" s="151" t="s">
        <v>20</v>
      </c>
      <c r="T66" s="151" t="s">
        <v>20</v>
      </c>
    </row>
    <row r="67" spans="1:20" ht="15">
      <c r="A67" s="208"/>
      <c r="B67" s="208"/>
      <c r="C67" s="209"/>
      <c r="D67" s="128" t="s">
        <v>1144</v>
      </c>
      <c r="E67" s="156" t="s">
        <v>20</v>
      </c>
      <c r="F67" s="156">
        <v>0.23804447472701401</v>
      </c>
      <c r="G67" s="156">
        <v>-4.4421889191824E-2</v>
      </c>
      <c r="H67" s="156">
        <v>0.52051083864585102</v>
      </c>
      <c r="I67" s="157">
        <v>9.8583103820179693E-2</v>
      </c>
      <c r="J67" s="159" t="s">
        <v>20</v>
      </c>
      <c r="K67" s="151" t="s">
        <v>20</v>
      </c>
      <c r="L67" s="151" t="s">
        <v>20</v>
      </c>
      <c r="M67" s="151" t="s">
        <v>20</v>
      </c>
      <c r="N67" s="151" t="s">
        <v>20</v>
      </c>
      <c r="O67" s="151" t="s">
        <v>20</v>
      </c>
      <c r="P67" s="151" t="s">
        <v>20</v>
      </c>
      <c r="Q67" s="151" t="s">
        <v>20</v>
      </c>
      <c r="R67" s="151" t="s">
        <v>20</v>
      </c>
      <c r="S67" s="151" t="s">
        <v>20</v>
      </c>
      <c r="T67" s="151" t="s">
        <v>20</v>
      </c>
    </row>
    <row r="68" spans="1:20" ht="15">
      <c r="A68" s="208"/>
      <c r="B68" s="208" t="s">
        <v>1147</v>
      </c>
      <c r="C68" s="209" t="s">
        <v>1013</v>
      </c>
      <c r="D68" s="131" t="s">
        <v>1068</v>
      </c>
      <c r="E68" s="156" t="s">
        <v>20</v>
      </c>
      <c r="F68" s="152">
        <v>-0.22656904112429399</v>
      </c>
      <c r="G68" s="152">
        <v>-0.755086867152164</v>
      </c>
      <c r="H68" s="152">
        <v>0.30194878490357502</v>
      </c>
      <c r="I68" s="153">
        <v>0.40078072673198201</v>
      </c>
      <c r="J68" s="143" t="s">
        <v>20</v>
      </c>
      <c r="K68" s="151" t="s">
        <v>20</v>
      </c>
      <c r="L68" s="151" t="s">
        <v>20</v>
      </c>
      <c r="M68" s="151" t="s">
        <v>20</v>
      </c>
      <c r="N68" s="151" t="s">
        <v>20</v>
      </c>
      <c r="O68" s="151" t="s">
        <v>20</v>
      </c>
      <c r="P68" s="151" t="s">
        <v>20</v>
      </c>
      <c r="Q68" s="151" t="s">
        <v>20</v>
      </c>
      <c r="R68" s="151" t="s">
        <v>20</v>
      </c>
      <c r="S68" s="151" t="s">
        <v>20</v>
      </c>
      <c r="T68" s="151" t="s">
        <v>20</v>
      </c>
    </row>
    <row r="69" spans="1:20" ht="15">
      <c r="A69" s="208"/>
      <c r="B69" s="208"/>
      <c r="C69" s="209"/>
      <c r="D69" s="131" t="s">
        <v>1069</v>
      </c>
      <c r="E69" s="156" t="s">
        <v>20</v>
      </c>
      <c r="F69" s="152">
        <v>-0.15821247018003801</v>
      </c>
      <c r="G69" s="152">
        <v>-0.59804712342169997</v>
      </c>
      <c r="H69" s="152">
        <v>0.28162218306162301</v>
      </c>
      <c r="I69" s="153">
        <v>0.480791827182387</v>
      </c>
      <c r="J69" s="144" t="s">
        <v>20</v>
      </c>
      <c r="K69" s="151" t="s">
        <v>20</v>
      </c>
      <c r="L69" s="151" t="s">
        <v>20</v>
      </c>
      <c r="M69" s="151" t="s">
        <v>20</v>
      </c>
      <c r="N69" s="151" t="s">
        <v>20</v>
      </c>
      <c r="O69" s="151" t="s">
        <v>20</v>
      </c>
      <c r="P69" s="151" t="s">
        <v>20</v>
      </c>
      <c r="Q69" s="151" t="s">
        <v>20</v>
      </c>
      <c r="R69" s="151" t="s">
        <v>20</v>
      </c>
      <c r="S69" s="151" t="s">
        <v>20</v>
      </c>
      <c r="T69" s="151" t="s">
        <v>20</v>
      </c>
    </row>
    <row r="70" spans="1:20" ht="15">
      <c r="A70" s="208"/>
      <c r="B70" s="208"/>
      <c r="C70" s="209"/>
      <c r="D70" s="130" t="s">
        <v>1070</v>
      </c>
      <c r="E70" s="156" t="s">
        <v>20</v>
      </c>
      <c r="F70" s="152">
        <v>0.24648027411367199</v>
      </c>
      <c r="G70" s="152">
        <v>-2.64171654696487</v>
      </c>
      <c r="H70" s="152">
        <v>3.1346770951922101</v>
      </c>
      <c r="I70" s="153">
        <v>0.86856100680493498</v>
      </c>
      <c r="J70" s="152">
        <v>0.74669236165136599</v>
      </c>
      <c r="K70" s="151" t="s">
        <v>20</v>
      </c>
      <c r="L70" s="151" t="s">
        <v>20</v>
      </c>
      <c r="M70" s="151" t="s">
        <v>20</v>
      </c>
      <c r="N70" s="151" t="s">
        <v>20</v>
      </c>
      <c r="O70" s="151" t="s">
        <v>20</v>
      </c>
      <c r="P70" s="151" t="s">
        <v>20</v>
      </c>
      <c r="Q70" s="151" t="s">
        <v>20</v>
      </c>
      <c r="R70" s="151" t="s">
        <v>20</v>
      </c>
      <c r="S70" s="151" t="s">
        <v>20</v>
      </c>
      <c r="T70" s="151" t="s">
        <v>20</v>
      </c>
    </row>
    <row r="71" spans="1:20">
      <c r="A71" s="208" t="s">
        <v>1203</v>
      </c>
      <c r="B71" s="208" t="s">
        <v>1145</v>
      </c>
      <c r="C71" s="209" t="s">
        <v>1210</v>
      </c>
      <c r="D71" s="131" t="s">
        <v>1005</v>
      </c>
      <c r="E71" s="151">
        <v>276990</v>
      </c>
      <c r="F71" s="152">
        <v>6.5422559174539999E-2</v>
      </c>
      <c r="G71" s="152">
        <v>5.89857451230512E-2</v>
      </c>
      <c r="H71" s="152">
        <v>7.18593732260282E-2</v>
      </c>
      <c r="I71" s="153">
        <v>3.0823314503899898E-88</v>
      </c>
      <c r="J71" s="151" t="s">
        <v>20</v>
      </c>
      <c r="K71" s="151">
        <v>263772</v>
      </c>
      <c r="L71" s="152">
        <v>1.80034515909199E-2</v>
      </c>
      <c r="M71" s="152">
        <v>1.28072803995888E-2</v>
      </c>
      <c r="N71" s="152">
        <v>2.31996227822511E-2</v>
      </c>
      <c r="O71" s="153">
        <v>1.11657876563707E-11</v>
      </c>
      <c r="P71" s="151">
        <v>250091</v>
      </c>
      <c r="Q71" s="152">
        <v>1.22622548967457E-2</v>
      </c>
      <c r="R71" s="152">
        <v>7.2556860999985302E-3</v>
      </c>
      <c r="S71" s="152">
        <v>1.7268823693492901E-2</v>
      </c>
      <c r="T71" s="153">
        <v>1.58363418416035E-6</v>
      </c>
    </row>
    <row r="72" spans="1:20">
      <c r="A72" s="208"/>
      <c r="B72" s="208"/>
      <c r="C72" s="209"/>
      <c r="D72" s="131" t="s">
        <v>1214</v>
      </c>
      <c r="E72" s="151">
        <v>275277</v>
      </c>
      <c r="F72" s="154">
        <v>6.5496481072487595E-2</v>
      </c>
      <c r="G72" s="154">
        <v>5.9051779978242402E-2</v>
      </c>
      <c r="H72" s="154">
        <v>7.1941182166732898E-2</v>
      </c>
      <c r="I72" s="153">
        <v>3.2040696063531401E-88</v>
      </c>
      <c r="J72" s="151" t="s">
        <v>20</v>
      </c>
      <c r="K72" s="151">
        <v>262137</v>
      </c>
      <c r="L72" s="152">
        <v>1.8247106238599601E-2</v>
      </c>
      <c r="M72" s="152">
        <v>1.3046154005728901E-2</v>
      </c>
      <c r="N72" s="152">
        <v>2.34480584714702E-2</v>
      </c>
      <c r="O72" s="153">
        <v>6.1479045076512E-12</v>
      </c>
      <c r="P72" s="151">
        <v>248534</v>
      </c>
      <c r="Q72" s="152">
        <v>1.2449550347277899E-2</v>
      </c>
      <c r="R72" s="152">
        <v>7.43948025676447E-3</v>
      </c>
      <c r="S72" s="152">
        <v>1.74596204377915E-2</v>
      </c>
      <c r="T72" s="153">
        <v>1.1143261055962699E-6</v>
      </c>
    </row>
    <row r="73" spans="1:20">
      <c r="A73" s="208"/>
      <c r="B73" s="208"/>
      <c r="C73" s="209"/>
      <c r="D73" s="131" t="s">
        <v>1006</v>
      </c>
      <c r="E73" s="151">
        <v>276186</v>
      </c>
      <c r="F73" s="152">
        <v>4.1187768136982703E-2</v>
      </c>
      <c r="G73" s="152">
        <v>3.4808068272411202E-2</v>
      </c>
      <c r="H73" s="152">
        <v>4.7567468001554099E-2</v>
      </c>
      <c r="I73" s="153">
        <v>1.08999690816559E-36</v>
      </c>
      <c r="J73" s="151" t="s">
        <v>20</v>
      </c>
      <c r="K73" s="151">
        <v>263061</v>
      </c>
      <c r="L73" s="152">
        <v>6.0727347340076496E-3</v>
      </c>
      <c r="M73" s="152">
        <v>8.8835900961804098E-4</v>
      </c>
      <c r="N73" s="152">
        <v>1.1257110458397199E-2</v>
      </c>
      <c r="O73" s="153">
        <v>2.1685120117398898E-2</v>
      </c>
      <c r="P73" s="151">
        <v>249411</v>
      </c>
      <c r="Q73" s="152">
        <v>2.3404870977754401E-3</v>
      </c>
      <c r="R73" s="152">
        <v>-2.6597477397525501E-3</v>
      </c>
      <c r="S73" s="152">
        <v>7.3407219353034099E-3</v>
      </c>
      <c r="T73" s="153">
        <v>0.35891937030390098</v>
      </c>
    </row>
    <row r="74" spans="1:20">
      <c r="A74" s="208"/>
      <c r="B74" s="208"/>
      <c r="C74" s="209"/>
      <c r="D74" s="131" t="s">
        <v>1215</v>
      </c>
      <c r="E74" s="151">
        <v>274482</v>
      </c>
      <c r="F74" s="154">
        <v>4.12079571075641E-2</v>
      </c>
      <c r="G74" s="154">
        <v>3.4820590732826402E-2</v>
      </c>
      <c r="H74" s="154">
        <v>4.7595323482301902E-2</v>
      </c>
      <c r="I74" s="153">
        <v>1.22227139583815E-36</v>
      </c>
      <c r="J74" s="151" t="s">
        <v>20</v>
      </c>
      <c r="K74" s="151">
        <v>261433</v>
      </c>
      <c r="L74" s="152">
        <v>6.2676556095536996E-3</v>
      </c>
      <c r="M74" s="152">
        <v>1.0787230024746201E-3</v>
      </c>
      <c r="N74" s="152">
        <v>1.14565882166328E-2</v>
      </c>
      <c r="O74" s="153">
        <v>1.79112437474933E-2</v>
      </c>
      <c r="P74" s="151">
        <v>247861</v>
      </c>
      <c r="Q74" s="152">
        <v>2.5102144643116601E-3</v>
      </c>
      <c r="R74" s="152">
        <v>-2.4934588140958398E-3</v>
      </c>
      <c r="S74" s="152">
        <v>7.5138877427191799E-3</v>
      </c>
      <c r="T74" s="153">
        <v>0.32546977603455302</v>
      </c>
    </row>
    <row r="75" spans="1:20">
      <c r="A75" s="208"/>
      <c r="B75" s="208"/>
      <c r="C75" s="209" t="s">
        <v>1007</v>
      </c>
      <c r="D75" s="131" t="s">
        <v>1062</v>
      </c>
      <c r="E75" s="151">
        <v>280347</v>
      </c>
      <c r="F75" s="155">
        <v>8.6485916228317097E-2</v>
      </c>
      <c r="G75" s="155">
        <v>2.2726058759507801E-2</v>
      </c>
      <c r="H75" s="155">
        <v>0.15024577369712599</v>
      </c>
      <c r="I75" s="153">
        <v>7.8468913681484596E-3</v>
      </c>
      <c r="J75" s="153">
        <v>2.1015582174510101E-7</v>
      </c>
      <c r="K75" s="151">
        <v>266314</v>
      </c>
      <c r="L75" s="152">
        <v>4.6200981246111897E-2</v>
      </c>
      <c r="M75" s="152">
        <v>-5.0446757373433697E-3</v>
      </c>
      <c r="N75" s="152">
        <v>9.7446638229567104E-2</v>
      </c>
      <c r="O75" s="153">
        <v>7.7220068927232599E-2</v>
      </c>
      <c r="P75" s="151">
        <v>264543</v>
      </c>
      <c r="Q75" s="152">
        <v>9.5793076644840793E-3</v>
      </c>
      <c r="R75" s="152">
        <v>8.2680448732375903E-3</v>
      </c>
      <c r="S75" s="152">
        <v>0.10442969235598699</v>
      </c>
      <c r="T75" s="153">
        <v>2.1617019629743599E-2</v>
      </c>
    </row>
    <row r="76" spans="1:20">
      <c r="A76" s="208"/>
      <c r="B76" s="208"/>
      <c r="C76" s="209"/>
      <c r="D76" s="131" t="s">
        <v>1217</v>
      </c>
      <c r="E76" s="151">
        <v>278563</v>
      </c>
      <c r="F76" s="155">
        <v>8.7530282307500595E-2</v>
      </c>
      <c r="G76" s="155">
        <v>2.3777848786880901E-2</v>
      </c>
      <c r="H76" s="155">
        <v>0.151282715828121</v>
      </c>
      <c r="I76" s="153">
        <v>7.1237238638850904E-3</v>
      </c>
      <c r="J76" s="151" t="s">
        <v>20</v>
      </c>
      <c r="K76" s="151">
        <v>264617</v>
      </c>
      <c r="L76" s="152">
        <v>5.0203925824858102E-2</v>
      </c>
      <c r="M76" s="152">
        <v>-1.0237393810528599E-3</v>
      </c>
      <c r="N76" s="152">
        <v>0.101431591030769</v>
      </c>
      <c r="O76" s="153">
        <v>5.4754072630634899E-2</v>
      </c>
      <c r="P76" s="151">
        <v>262863</v>
      </c>
      <c r="Q76" s="152">
        <v>6.1139520517000598E-2</v>
      </c>
      <c r="R76" s="152">
        <v>1.30943022685163E-2</v>
      </c>
      <c r="S76" s="152">
        <v>0.109184738765485</v>
      </c>
      <c r="T76" s="153">
        <v>1.2625431922048701E-2</v>
      </c>
    </row>
    <row r="77" spans="1:20" ht="15">
      <c r="A77" s="208"/>
      <c r="B77" s="208"/>
      <c r="C77" s="209"/>
      <c r="D77" s="130" t="s">
        <v>1063</v>
      </c>
      <c r="E77" s="156" t="s">
        <v>20</v>
      </c>
      <c r="F77" s="156">
        <v>9.6351056442375904E-2</v>
      </c>
      <c r="G77" s="156">
        <v>8.7578876688445308E-3</v>
      </c>
      <c r="H77" s="156">
        <v>0.183944225215908</v>
      </c>
      <c r="I77" s="157">
        <v>3.1086162412135201E-2</v>
      </c>
      <c r="J77" s="158">
        <v>28.789558715624899</v>
      </c>
      <c r="K77" s="151" t="s">
        <v>20</v>
      </c>
      <c r="L77" s="151" t="s">
        <v>20</v>
      </c>
      <c r="M77" s="151" t="s">
        <v>20</v>
      </c>
      <c r="N77" s="151" t="s">
        <v>20</v>
      </c>
      <c r="O77" s="151" t="s">
        <v>20</v>
      </c>
      <c r="P77" s="151" t="s">
        <v>20</v>
      </c>
      <c r="Q77" s="151" t="s">
        <v>20</v>
      </c>
      <c r="R77" s="151" t="s">
        <v>20</v>
      </c>
      <c r="S77" s="151" t="s">
        <v>20</v>
      </c>
      <c r="T77" s="151" t="s">
        <v>20</v>
      </c>
    </row>
    <row r="78" spans="1:20" ht="15">
      <c r="A78" s="208"/>
      <c r="B78" s="208"/>
      <c r="C78" s="209"/>
      <c r="D78" s="130" t="s">
        <v>1064</v>
      </c>
      <c r="E78" s="156" t="s">
        <v>20</v>
      </c>
      <c r="F78" s="156">
        <v>0.328360164095924</v>
      </c>
      <c r="G78" s="156">
        <v>-1.05334813932674E-2</v>
      </c>
      <c r="H78" s="156">
        <v>0.66725380958511804</v>
      </c>
      <c r="I78" s="157">
        <v>5.7554044664272802E-2</v>
      </c>
      <c r="J78" s="159" t="s">
        <v>1085</v>
      </c>
      <c r="K78" s="151" t="s">
        <v>20</v>
      </c>
      <c r="L78" s="151" t="s">
        <v>20</v>
      </c>
      <c r="M78" s="151" t="s">
        <v>20</v>
      </c>
      <c r="N78" s="151" t="s">
        <v>20</v>
      </c>
      <c r="O78" s="151" t="s">
        <v>20</v>
      </c>
      <c r="P78" s="151" t="s">
        <v>20</v>
      </c>
      <c r="Q78" s="151" t="s">
        <v>20</v>
      </c>
      <c r="R78" s="151" t="s">
        <v>20</v>
      </c>
      <c r="S78" s="151" t="s">
        <v>20</v>
      </c>
      <c r="T78" s="151" t="s">
        <v>20</v>
      </c>
    </row>
    <row r="79" spans="1:20" ht="15">
      <c r="A79" s="208"/>
      <c r="B79" s="208"/>
      <c r="C79" s="209"/>
      <c r="D79" s="130" t="s">
        <v>1066</v>
      </c>
      <c r="E79" s="156" t="s">
        <v>20</v>
      </c>
      <c r="F79" s="156">
        <v>8.0528241860264096E-2</v>
      </c>
      <c r="G79" s="156">
        <v>-4.84519238902585E-2</v>
      </c>
      <c r="H79" s="156">
        <v>0.20950840761078601</v>
      </c>
      <c r="I79" s="157">
        <v>0.22105861651155601</v>
      </c>
      <c r="J79" s="159" t="s">
        <v>20</v>
      </c>
      <c r="K79" s="151" t="s">
        <v>20</v>
      </c>
      <c r="L79" s="151" t="s">
        <v>20</v>
      </c>
      <c r="M79" s="151" t="s">
        <v>20</v>
      </c>
      <c r="N79" s="151" t="s">
        <v>20</v>
      </c>
      <c r="O79" s="151" t="s">
        <v>20</v>
      </c>
      <c r="P79" s="151" t="s">
        <v>20</v>
      </c>
      <c r="Q79" s="151" t="s">
        <v>20</v>
      </c>
      <c r="R79" s="151" t="s">
        <v>20</v>
      </c>
      <c r="S79" s="151" t="s">
        <v>20</v>
      </c>
      <c r="T79" s="151" t="s">
        <v>20</v>
      </c>
    </row>
    <row r="80" spans="1:20" ht="15">
      <c r="A80" s="208"/>
      <c r="B80" s="208"/>
      <c r="C80" s="209"/>
      <c r="D80" s="128" t="s">
        <v>1142</v>
      </c>
      <c r="E80" s="156" t="s">
        <v>20</v>
      </c>
      <c r="F80" s="156">
        <v>3.7180393669950199E-2</v>
      </c>
      <c r="G80" s="156">
        <v>-0.15097037420770201</v>
      </c>
      <c r="H80" s="156">
        <v>0.22533116154760199</v>
      </c>
      <c r="I80" s="157">
        <v>0.698523191529693</v>
      </c>
      <c r="J80" s="158">
        <v>55.561074751628801</v>
      </c>
      <c r="K80" s="151" t="s">
        <v>20</v>
      </c>
      <c r="L80" s="151" t="s">
        <v>20</v>
      </c>
      <c r="M80" s="151" t="s">
        <v>20</v>
      </c>
      <c r="N80" s="151" t="s">
        <v>20</v>
      </c>
      <c r="O80" s="151" t="s">
        <v>20</v>
      </c>
      <c r="P80" s="151" t="s">
        <v>20</v>
      </c>
      <c r="Q80" s="151" t="s">
        <v>20</v>
      </c>
      <c r="R80" s="151" t="s">
        <v>20</v>
      </c>
      <c r="S80" s="151" t="s">
        <v>20</v>
      </c>
      <c r="T80" s="151" t="s">
        <v>20</v>
      </c>
    </row>
    <row r="81" spans="1:20" ht="15">
      <c r="A81" s="208"/>
      <c r="B81" s="208"/>
      <c r="C81" s="209"/>
      <c r="D81" s="128" t="s">
        <v>1143</v>
      </c>
      <c r="E81" s="156" t="s">
        <v>20</v>
      </c>
      <c r="F81" s="156">
        <v>0.33919434081786198</v>
      </c>
      <c r="G81" s="156">
        <v>-0.48093992789464501</v>
      </c>
      <c r="H81" s="156">
        <v>1.1593286095303701</v>
      </c>
      <c r="I81" s="157">
        <v>0.41758135924233702</v>
      </c>
      <c r="J81" s="159" t="s">
        <v>1086</v>
      </c>
      <c r="K81" s="151" t="s">
        <v>20</v>
      </c>
      <c r="L81" s="151" t="s">
        <v>20</v>
      </c>
      <c r="M81" s="151" t="s">
        <v>20</v>
      </c>
      <c r="N81" s="151" t="s">
        <v>20</v>
      </c>
      <c r="O81" s="151" t="s">
        <v>20</v>
      </c>
      <c r="P81" s="151" t="s">
        <v>20</v>
      </c>
      <c r="Q81" s="151" t="s">
        <v>20</v>
      </c>
      <c r="R81" s="151" t="s">
        <v>20</v>
      </c>
      <c r="S81" s="151" t="s">
        <v>20</v>
      </c>
      <c r="T81" s="151" t="s">
        <v>20</v>
      </c>
    </row>
    <row r="82" spans="1:20" ht="15">
      <c r="A82" s="208"/>
      <c r="B82" s="208"/>
      <c r="C82" s="209"/>
      <c r="D82" s="128" t="s">
        <v>1144</v>
      </c>
      <c r="E82" s="156" t="s">
        <v>20</v>
      </c>
      <c r="F82" s="156">
        <v>0.137853126913552</v>
      </c>
      <c r="G82" s="156">
        <v>-6.7113531432128198E-2</v>
      </c>
      <c r="H82" s="156">
        <v>0.34281978525923101</v>
      </c>
      <c r="I82" s="157">
        <v>0.187428411548441</v>
      </c>
      <c r="J82" s="159" t="s">
        <v>20</v>
      </c>
      <c r="K82" s="151" t="s">
        <v>20</v>
      </c>
      <c r="L82" s="151" t="s">
        <v>20</v>
      </c>
      <c r="M82" s="151" t="s">
        <v>20</v>
      </c>
      <c r="N82" s="151" t="s">
        <v>20</v>
      </c>
      <c r="O82" s="151" t="s">
        <v>20</v>
      </c>
      <c r="P82" s="151" t="s">
        <v>20</v>
      </c>
      <c r="Q82" s="151" t="s">
        <v>20</v>
      </c>
      <c r="R82" s="151" t="s">
        <v>20</v>
      </c>
      <c r="S82" s="151" t="s">
        <v>20</v>
      </c>
      <c r="T82" s="151" t="s">
        <v>20</v>
      </c>
    </row>
    <row r="83" spans="1:20" ht="15" customHeight="1">
      <c r="A83" s="208"/>
      <c r="B83" s="208" t="s">
        <v>1146</v>
      </c>
      <c r="C83" s="209" t="s">
        <v>1013</v>
      </c>
      <c r="D83" s="131" t="s">
        <v>1068</v>
      </c>
      <c r="E83" s="156" t="s">
        <v>20</v>
      </c>
      <c r="F83" s="152">
        <v>-5.0955210797977601E-2</v>
      </c>
      <c r="G83" s="152">
        <v>-0.25832508312853802</v>
      </c>
      <c r="H83" s="152">
        <v>0.15641466153258299</v>
      </c>
      <c r="I83" s="153">
        <v>0.63008024930808504</v>
      </c>
      <c r="J83" s="143" t="s">
        <v>20</v>
      </c>
      <c r="K83" s="151" t="s">
        <v>20</v>
      </c>
      <c r="L83" s="151" t="s">
        <v>20</v>
      </c>
      <c r="M83" s="151" t="s">
        <v>20</v>
      </c>
      <c r="N83" s="151" t="s">
        <v>20</v>
      </c>
      <c r="O83" s="151" t="s">
        <v>20</v>
      </c>
      <c r="P83" s="151" t="s">
        <v>20</v>
      </c>
      <c r="Q83" s="151" t="s">
        <v>20</v>
      </c>
      <c r="R83" s="151" t="s">
        <v>20</v>
      </c>
      <c r="S83" s="151" t="s">
        <v>20</v>
      </c>
      <c r="T83" s="151" t="s">
        <v>20</v>
      </c>
    </row>
    <row r="84" spans="1:20" ht="15">
      <c r="A84" s="208"/>
      <c r="B84" s="208"/>
      <c r="C84" s="209"/>
      <c r="D84" s="131" t="s">
        <v>1069</v>
      </c>
      <c r="E84" s="156" t="s">
        <v>20</v>
      </c>
      <c r="F84" s="152">
        <v>-0.103686425191421</v>
      </c>
      <c r="G84" s="152">
        <v>-0.35104851004705401</v>
      </c>
      <c r="H84" s="152">
        <v>0.143675659664213</v>
      </c>
      <c r="I84" s="153">
        <v>0.41132138080446301</v>
      </c>
      <c r="J84" s="144" t="s">
        <v>20</v>
      </c>
      <c r="K84" s="151" t="s">
        <v>20</v>
      </c>
      <c r="L84" s="151" t="s">
        <v>20</v>
      </c>
      <c r="M84" s="151" t="s">
        <v>20</v>
      </c>
      <c r="N84" s="151" t="s">
        <v>20</v>
      </c>
      <c r="O84" s="151" t="s">
        <v>20</v>
      </c>
      <c r="P84" s="151" t="s">
        <v>20</v>
      </c>
      <c r="Q84" s="151" t="s">
        <v>20</v>
      </c>
      <c r="R84" s="151" t="s">
        <v>20</v>
      </c>
      <c r="S84" s="151" t="s">
        <v>20</v>
      </c>
      <c r="T84" s="151" t="s">
        <v>20</v>
      </c>
    </row>
    <row r="85" spans="1:20" ht="15">
      <c r="A85" s="208"/>
      <c r="B85" s="208"/>
      <c r="C85" s="209"/>
      <c r="D85" s="130" t="s">
        <v>1070</v>
      </c>
      <c r="E85" s="156" t="s">
        <v>20</v>
      </c>
      <c r="F85" s="152">
        <v>-0.178630087147571</v>
      </c>
      <c r="G85" s="152">
        <v>-0.82005332907417805</v>
      </c>
      <c r="H85" s="152">
        <v>0.46279315477903699</v>
      </c>
      <c r="I85" s="153">
        <v>0.58693583970388197</v>
      </c>
      <c r="J85" s="152">
        <v>0.68120382733718299</v>
      </c>
      <c r="K85" s="151" t="s">
        <v>20</v>
      </c>
      <c r="L85" s="151" t="s">
        <v>20</v>
      </c>
      <c r="M85" s="151" t="s">
        <v>20</v>
      </c>
      <c r="N85" s="151" t="s">
        <v>20</v>
      </c>
      <c r="O85" s="151" t="s">
        <v>20</v>
      </c>
      <c r="P85" s="151" t="s">
        <v>20</v>
      </c>
      <c r="Q85" s="151" t="s">
        <v>20</v>
      </c>
      <c r="R85" s="151" t="s">
        <v>20</v>
      </c>
      <c r="S85" s="151" t="s">
        <v>20</v>
      </c>
      <c r="T85" s="151" t="s">
        <v>20</v>
      </c>
    </row>
    <row r="86" spans="1:20" ht="15">
      <c r="A86" s="199" t="s">
        <v>1004</v>
      </c>
      <c r="B86" s="199" t="s">
        <v>1145</v>
      </c>
      <c r="C86" s="200" t="s">
        <v>1210</v>
      </c>
      <c r="D86" s="129" t="s">
        <v>1005</v>
      </c>
      <c r="E86" s="106">
        <v>276603</v>
      </c>
      <c r="F86" s="137">
        <v>1.0410178765756801E-2</v>
      </c>
      <c r="G86" s="137">
        <v>7.5114348265415297E-3</v>
      </c>
      <c r="H86" s="137">
        <v>1.3308922704972E-2</v>
      </c>
      <c r="I86" s="138">
        <v>1.9421987573685399E-12</v>
      </c>
      <c r="J86" s="160" t="s">
        <v>20</v>
      </c>
      <c r="K86" s="106">
        <v>263412</v>
      </c>
      <c r="L86" s="137">
        <v>4.0972998149375502E-3</v>
      </c>
      <c r="M86" s="137">
        <v>1.76761198079459E-3</v>
      </c>
      <c r="N86" s="137">
        <v>6.4269876490805301E-3</v>
      </c>
      <c r="O86" s="138">
        <v>5.6669058340997204E-4</v>
      </c>
      <c r="P86" s="106">
        <v>249743</v>
      </c>
      <c r="Q86" s="137">
        <v>3.7939407893206501E-3</v>
      </c>
      <c r="R86" s="137">
        <v>1.55145743787756E-3</v>
      </c>
      <c r="S86" s="137">
        <v>6.03642414076371E-3</v>
      </c>
      <c r="T86" s="138">
        <v>9.13216819472355E-4</v>
      </c>
    </row>
    <row r="87" spans="1:20" ht="15">
      <c r="A87" s="199"/>
      <c r="B87" s="199"/>
      <c r="C87" s="200"/>
      <c r="D87" s="129" t="s">
        <v>1214</v>
      </c>
      <c r="E87" s="106">
        <v>274892</v>
      </c>
      <c r="F87" s="161">
        <v>1.0791408469945901E-2</v>
      </c>
      <c r="G87" s="161">
        <v>7.8893408997976998E-3</v>
      </c>
      <c r="H87" s="161">
        <v>1.3693476040094099E-2</v>
      </c>
      <c r="I87" s="138">
        <v>3.1470992083406498E-13</v>
      </c>
      <c r="J87" s="160" t="s">
        <v>20</v>
      </c>
      <c r="K87" s="106">
        <v>261779</v>
      </c>
      <c r="L87" s="137">
        <v>4.2599008700964901E-3</v>
      </c>
      <c r="M87" s="137">
        <v>1.92813262025212E-3</v>
      </c>
      <c r="N87" s="137">
        <v>6.59166911994082E-3</v>
      </c>
      <c r="O87" s="138">
        <v>3.4271267663369602E-4</v>
      </c>
      <c r="P87" s="106">
        <v>248188</v>
      </c>
      <c r="Q87" s="137">
        <v>3.9480918260868404E-3</v>
      </c>
      <c r="R87" s="137">
        <v>1.70409466385687E-3</v>
      </c>
      <c r="S87" s="137">
        <v>6.19208898831682E-3</v>
      </c>
      <c r="T87" s="138">
        <v>5.6395578927854095E-4</v>
      </c>
    </row>
    <row r="88" spans="1:20" ht="15">
      <c r="A88" s="199"/>
      <c r="B88" s="199"/>
      <c r="C88" s="200"/>
      <c r="D88" s="129" t="s">
        <v>1006</v>
      </c>
      <c r="E88" s="106">
        <v>275801</v>
      </c>
      <c r="F88" s="137">
        <v>7.1897664196414104E-3</v>
      </c>
      <c r="G88" s="137">
        <v>4.3288711518224996E-3</v>
      </c>
      <c r="H88" s="137">
        <v>1.00506616874604E-2</v>
      </c>
      <c r="I88" s="138">
        <v>8.4102836553480205E-7</v>
      </c>
      <c r="J88" s="160" t="s">
        <v>20</v>
      </c>
      <c r="K88" s="106">
        <v>262703</v>
      </c>
      <c r="L88" s="137">
        <v>2.47308540860174E-3</v>
      </c>
      <c r="M88" s="137">
        <v>1.5584075101078999E-4</v>
      </c>
      <c r="N88" s="137">
        <v>4.7903300661926796E-3</v>
      </c>
      <c r="O88" s="138">
        <v>3.64560156258176E-2</v>
      </c>
      <c r="P88" s="106">
        <v>249065</v>
      </c>
      <c r="Q88" s="137">
        <v>2.3434554291351601E-3</v>
      </c>
      <c r="R88" s="137">
        <v>1.10353459506794E-4</v>
      </c>
      <c r="S88" s="137">
        <v>4.5765573987635397E-3</v>
      </c>
      <c r="T88" s="138">
        <v>3.9700969977821E-2</v>
      </c>
    </row>
    <row r="89" spans="1:20">
      <c r="A89" s="199"/>
      <c r="B89" s="199"/>
      <c r="C89" s="200"/>
      <c r="D89" s="129" t="s">
        <v>1215</v>
      </c>
      <c r="E89" s="106">
        <v>274099</v>
      </c>
      <c r="F89" s="161">
        <v>7.6137789911787596E-3</v>
      </c>
      <c r="G89" s="161">
        <v>4.7497004348605303E-3</v>
      </c>
      <c r="H89" s="161">
        <v>1.0477857547496999E-2</v>
      </c>
      <c r="I89" s="138">
        <v>1.8856564900614299E-7</v>
      </c>
      <c r="J89" s="106" t="s">
        <v>20</v>
      </c>
      <c r="K89" s="106">
        <v>261077</v>
      </c>
      <c r="L89" s="137">
        <v>2.67012344629177E-3</v>
      </c>
      <c r="M89" s="137">
        <v>3.5096035245221399E-4</v>
      </c>
      <c r="N89" s="137">
        <v>4.9892865401313302E-3</v>
      </c>
      <c r="O89" s="138">
        <v>2.4033404610546798E-2</v>
      </c>
      <c r="P89" s="106">
        <v>247517</v>
      </c>
      <c r="Q89" s="137">
        <v>2.53068608628732E-3</v>
      </c>
      <c r="R89" s="137">
        <v>2.96151095777706E-4</v>
      </c>
      <c r="S89" s="137">
        <v>4.7652210767969404E-3</v>
      </c>
      <c r="T89" s="138">
        <v>2.6435560980322001E-2</v>
      </c>
    </row>
    <row r="90" spans="1:20">
      <c r="A90" s="199"/>
      <c r="B90" s="199"/>
      <c r="C90" s="200" t="s">
        <v>1007</v>
      </c>
      <c r="D90" s="129" t="s">
        <v>1062</v>
      </c>
      <c r="E90" s="106">
        <v>293213</v>
      </c>
      <c r="F90" s="107">
        <v>3.6232976215083701E-2</v>
      </c>
      <c r="G90" s="107">
        <v>1.6693058872373299E-2</v>
      </c>
      <c r="H90" s="107">
        <v>5.57728935577941E-2</v>
      </c>
      <c r="I90" s="138">
        <v>2.7863398183870401E-4</v>
      </c>
      <c r="J90" s="138">
        <v>6.0015195252712701E-26</v>
      </c>
      <c r="K90" s="106">
        <v>278595</v>
      </c>
      <c r="L90" s="137">
        <v>1.7780754311128098E-2</v>
      </c>
      <c r="M90" s="137">
        <v>2.0445643682713999E-3</v>
      </c>
      <c r="N90" s="137">
        <v>3.3516944253984701E-2</v>
      </c>
      <c r="O90" s="138">
        <v>2.6784356150781299E-2</v>
      </c>
      <c r="P90" s="106">
        <v>264073</v>
      </c>
      <c r="Q90" s="137">
        <v>3.0921802713927702E-3</v>
      </c>
      <c r="R90" s="137">
        <v>3.08446522339746E-3</v>
      </c>
      <c r="S90" s="137">
        <v>3.3294126204752798E-2</v>
      </c>
      <c r="T90" s="138">
        <v>1.82638564321418E-2</v>
      </c>
    </row>
    <row r="91" spans="1:20">
      <c r="A91" s="199"/>
      <c r="B91" s="199"/>
      <c r="C91" s="200"/>
      <c r="D91" s="129" t="s">
        <v>1217</v>
      </c>
      <c r="E91" s="106">
        <v>291361</v>
      </c>
      <c r="F91" s="107">
        <v>3.7652941361774099E-2</v>
      </c>
      <c r="G91" s="107">
        <v>1.80845407906941E-2</v>
      </c>
      <c r="H91" s="107">
        <v>5.7221341932854101E-2</v>
      </c>
      <c r="I91" s="138">
        <v>1.62382931947868E-4</v>
      </c>
      <c r="J91" s="106" t="s">
        <v>20</v>
      </c>
      <c r="K91" s="106">
        <v>276834</v>
      </c>
      <c r="L91" s="137">
        <v>1.8915942252469401E-2</v>
      </c>
      <c r="M91" s="137">
        <v>3.1550276287150999E-3</v>
      </c>
      <c r="N91" s="137">
        <v>3.4676856876223697E-2</v>
      </c>
      <c r="O91" s="138">
        <v>1.86557198455338E-2</v>
      </c>
      <c r="P91" s="106">
        <v>262397</v>
      </c>
      <c r="Q91" s="137">
        <v>1.94194526327186E-2</v>
      </c>
      <c r="R91" s="137">
        <v>4.2906833854799804E-3</v>
      </c>
      <c r="S91" s="137">
        <v>3.4548221879957403E-2</v>
      </c>
      <c r="T91" s="138">
        <v>1.18742431289803E-2</v>
      </c>
    </row>
    <row r="92" spans="1:20" ht="15">
      <c r="A92" s="199"/>
      <c r="B92" s="199"/>
      <c r="C92" s="200"/>
      <c r="D92" s="128" t="s">
        <v>1063</v>
      </c>
      <c r="E92" s="160" t="s">
        <v>20</v>
      </c>
      <c r="F92" s="160">
        <v>2.8763472990490601E-2</v>
      </c>
      <c r="G92" s="139">
        <v>-2.1380996491645099E-5</v>
      </c>
      <c r="H92" s="139">
        <v>5.7548326977472801E-2</v>
      </c>
      <c r="I92" s="140">
        <v>5.0166197058469503E-2</v>
      </c>
      <c r="J92" s="141">
        <v>20.8745002494265</v>
      </c>
      <c r="K92" s="106" t="s">
        <v>20</v>
      </c>
      <c r="L92" s="106" t="s">
        <v>20</v>
      </c>
      <c r="M92" s="106" t="s">
        <v>20</v>
      </c>
      <c r="N92" s="106" t="s">
        <v>20</v>
      </c>
      <c r="O92" s="106" t="s">
        <v>20</v>
      </c>
      <c r="P92" s="106" t="s">
        <v>20</v>
      </c>
      <c r="Q92" s="106" t="s">
        <v>20</v>
      </c>
      <c r="R92" s="106" t="s">
        <v>20</v>
      </c>
      <c r="S92" s="106" t="s">
        <v>20</v>
      </c>
      <c r="T92" s="106" t="s">
        <v>20</v>
      </c>
    </row>
    <row r="93" spans="1:20" ht="15">
      <c r="A93" s="199"/>
      <c r="B93" s="199"/>
      <c r="C93" s="200"/>
      <c r="D93" s="128" t="s">
        <v>1064</v>
      </c>
      <c r="E93" s="160" t="s">
        <v>20</v>
      </c>
      <c r="F93" s="160">
        <v>-4.52014221149903E-2</v>
      </c>
      <c r="G93" s="160">
        <v>-0.14011830755639701</v>
      </c>
      <c r="H93" s="160">
        <v>4.9715463326416402E-2</v>
      </c>
      <c r="I93" s="140">
        <v>0.35061692529112698</v>
      </c>
      <c r="J93" s="142" t="s">
        <v>1087</v>
      </c>
      <c r="K93" s="106" t="s">
        <v>20</v>
      </c>
      <c r="L93" s="106" t="s">
        <v>20</v>
      </c>
      <c r="M93" s="106" t="s">
        <v>20</v>
      </c>
      <c r="N93" s="106" t="s">
        <v>20</v>
      </c>
      <c r="O93" s="106" t="s">
        <v>20</v>
      </c>
      <c r="P93" s="106" t="s">
        <v>20</v>
      </c>
      <c r="Q93" s="106" t="s">
        <v>20</v>
      </c>
      <c r="R93" s="106" t="s">
        <v>20</v>
      </c>
      <c r="S93" s="106" t="s">
        <v>20</v>
      </c>
      <c r="T93" s="106" t="s">
        <v>20</v>
      </c>
    </row>
    <row r="94" spans="1:20" ht="15">
      <c r="A94" s="199"/>
      <c r="B94" s="199"/>
      <c r="C94" s="200"/>
      <c r="D94" s="128" t="s">
        <v>1066</v>
      </c>
      <c r="E94" s="160" t="s">
        <v>20</v>
      </c>
      <c r="F94" s="160">
        <v>2.6086020379132199E-2</v>
      </c>
      <c r="G94" s="160">
        <v>-1.62530948049836E-2</v>
      </c>
      <c r="H94" s="160">
        <v>6.8425135563248196E-2</v>
      </c>
      <c r="I94" s="140">
        <v>0.22720220953429399</v>
      </c>
      <c r="J94" s="142" t="s">
        <v>20</v>
      </c>
      <c r="K94" s="106" t="s">
        <v>20</v>
      </c>
      <c r="L94" s="106" t="s">
        <v>20</v>
      </c>
      <c r="M94" s="106" t="s">
        <v>20</v>
      </c>
      <c r="N94" s="106" t="s">
        <v>20</v>
      </c>
      <c r="O94" s="106" t="s">
        <v>20</v>
      </c>
      <c r="P94" s="106" t="s">
        <v>20</v>
      </c>
      <c r="Q94" s="106" t="s">
        <v>20</v>
      </c>
      <c r="R94" s="106" t="s">
        <v>20</v>
      </c>
      <c r="S94" s="106" t="s">
        <v>20</v>
      </c>
      <c r="T94" s="106" t="s">
        <v>20</v>
      </c>
    </row>
    <row r="95" spans="1:20" ht="15">
      <c r="A95" s="199"/>
      <c r="B95" s="199"/>
      <c r="C95" s="200"/>
      <c r="D95" s="128" t="s">
        <v>1142</v>
      </c>
      <c r="E95" s="160" t="s">
        <v>20</v>
      </c>
      <c r="F95" s="160">
        <v>4.0908766165288803E-2</v>
      </c>
      <c r="G95" s="160">
        <v>-2.2987816344857699E-2</v>
      </c>
      <c r="H95" s="160">
        <v>0.10480534867543501</v>
      </c>
      <c r="I95" s="140">
        <v>0.20953006333388499</v>
      </c>
      <c r="J95" s="141">
        <v>31.7615173406164</v>
      </c>
      <c r="K95" s="106" t="s">
        <v>20</v>
      </c>
      <c r="L95" s="106" t="s">
        <v>20</v>
      </c>
      <c r="M95" s="106" t="s">
        <v>20</v>
      </c>
      <c r="N95" s="106" t="s">
        <v>20</v>
      </c>
      <c r="O95" s="106" t="s">
        <v>20</v>
      </c>
      <c r="P95" s="106" t="s">
        <v>20</v>
      </c>
      <c r="Q95" s="106" t="s">
        <v>20</v>
      </c>
      <c r="R95" s="106" t="s">
        <v>20</v>
      </c>
      <c r="S95" s="106" t="s">
        <v>20</v>
      </c>
      <c r="T95" s="106" t="s">
        <v>20</v>
      </c>
    </row>
    <row r="96" spans="1:20" ht="15">
      <c r="A96" s="199"/>
      <c r="B96" s="199"/>
      <c r="C96" s="200"/>
      <c r="D96" s="128" t="s">
        <v>1143</v>
      </c>
      <c r="E96" s="160" t="s">
        <v>20</v>
      </c>
      <c r="F96" s="160">
        <v>-3.3567621657973098E-2</v>
      </c>
      <c r="G96" s="160">
        <v>-0.176285085150925</v>
      </c>
      <c r="H96" s="160">
        <v>0.109149841834979</v>
      </c>
      <c r="I96" s="140">
        <v>0.64479967194990595</v>
      </c>
      <c r="J96" s="142" t="s">
        <v>1088</v>
      </c>
      <c r="K96" s="106" t="s">
        <v>20</v>
      </c>
      <c r="L96" s="106" t="s">
        <v>20</v>
      </c>
      <c r="M96" s="106" t="s">
        <v>20</v>
      </c>
      <c r="N96" s="106" t="s">
        <v>20</v>
      </c>
      <c r="O96" s="106" t="s">
        <v>20</v>
      </c>
      <c r="P96" s="106" t="s">
        <v>20</v>
      </c>
      <c r="Q96" s="106" t="s">
        <v>20</v>
      </c>
      <c r="R96" s="106" t="s">
        <v>20</v>
      </c>
      <c r="S96" s="106" t="s">
        <v>20</v>
      </c>
      <c r="T96" s="106" t="s">
        <v>20</v>
      </c>
    </row>
    <row r="97" spans="1:16384" ht="15">
      <c r="A97" s="199"/>
      <c r="B97" s="199"/>
      <c r="C97" s="200"/>
      <c r="D97" s="128" t="s">
        <v>1144</v>
      </c>
      <c r="E97" s="160" t="s">
        <v>20</v>
      </c>
      <c r="F97" s="160">
        <v>8.8582895830629393E-2</v>
      </c>
      <c r="G97" s="160">
        <v>1.20259361827085E-2</v>
      </c>
      <c r="H97" s="160">
        <v>0.16513985547855001</v>
      </c>
      <c r="I97" s="140">
        <v>2.3336140858313901E-2</v>
      </c>
      <c r="J97" s="142" t="s">
        <v>20</v>
      </c>
      <c r="K97" s="106" t="s">
        <v>20</v>
      </c>
      <c r="L97" s="106" t="s">
        <v>20</v>
      </c>
      <c r="M97" s="106" t="s">
        <v>20</v>
      </c>
      <c r="N97" s="106" t="s">
        <v>20</v>
      </c>
      <c r="O97" s="106" t="s">
        <v>20</v>
      </c>
      <c r="P97" s="106" t="s">
        <v>20</v>
      </c>
      <c r="Q97" s="106" t="s">
        <v>20</v>
      </c>
      <c r="R97" s="106" t="s">
        <v>20</v>
      </c>
      <c r="S97" s="106" t="s">
        <v>20</v>
      </c>
      <c r="T97" s="106" t="s">
        <v>20</v>
      </c>
    </row>
    <row r="98" spans="1:16384">
      <c r="A98" s="199"/>
      <c r="B98" s="199" t="s">
        <v>1147</v>
      </c>
      <c r="C98" s="200" t="s">
        <v>1013</v>
      </c>
      <c r="D98" s="129" t="s">
        <v>1068</v>
      </c>
      <c r="E98" s="106" t="s">
        <v>20</v>
      </c>
      <c r="F98" s="152">
        <v>2.5501482202754701E-3</v>
      </c>
      <c r="G98" s="152">
        <v>-2.3318291103486401E-2</v>
      </c>
      <c r="H98" s="152">
        <v>2.8418587544037401E-2</v>
      </c>
      <c r="I98" s="153">
        <v>0.84678695871815102</v>
      </c>
      <c r="J98" s="143" t="s">
        <v>20</v>
      </c>
      <c r="K98" s="106" t="s">
        <v>20</v>
      </c>
      <c r="L98" s="106" t="s">
        <v>20</v>
      </c>
      <c r="M98" s="106" t="s">
        <v>20</v>
      </c>
      <c r="N98" s="106" t="s">
        <v>20</v>
      </c>
      <c r="O98" s="106" t="s">
        <v>20</v>
      </c>
      <c r="P98" s="106" t="s">
        <v>20</v>
      </c>
      <c r="Q98" s="106" t="s">
        <v>20</v>
      </c>
      <c r="R98" s="106" t="s">
        <v>20</v>
      </c>
      <c r="S98" s="106" t="s">
        <v>20</v>
      </c>
      <c r="T98" s="106" t="s">
        <v>20</v>
      </c>
    </row>
    <row r="99" spans="1:16384">
      <c r="A99" s="199"/>
      <c r="B99" s="199"/>
      <c r="C99" s="200"/>
      <c r="D99" s="129" t="s">
        <v>1069</v>
      </c>
      <c r="E99" s="106" t="s">
        <v>20</v>
      </c>
      <c r="F99" s="152">
        <v>5.3769804723079401E-3</v>
      </c>
      <c r="G99" s="152">
        <v>-3.2406784621734401E-2</v>
      </c>
      <c r="H99" s="152">
        <v>4.31607455663503E-2</v>
      </c>
      <c r="I99" s="153">
        <v>0.78030146742839701</v>
      </c>
      <c r="J99" s="144" t="s">
        <v>20</v>
      </c>
      <c r="K99" s="106" t="s">
        <v>20</v>
      </c>
      <c r="L99" s="106" t="s">
        <v>20</v>
      </c>
      <c r="M99" s="106" t="s">
        <v>20</v>
      </c>
      <c r="N99" s="106" t="s">
        <v>20</v>
      </c>
      <c r="O99" s="106" t="s">
        <v>20</v>
      </c>
      <c r="P99" s="106" t="s">
        <v>20</v>
      </c>
      <c r="Q99" s="106" t="s">
        <v>20</v>
      </c>
      <c r="R99" s="106" t="s">
        <v>20</v>
      </c>
      <c r="S99" s="106" t="s">
        <v>20</v>
      </c>
      <c r="T99" s="106" t="s">
        <v>20</v>
      </c>
    </row>
    <row r="100" spans="1:16384" ht="15">
      <c r="A100" s="201"/>
      <c r="B100" s="201"/>
      <c r="C100" s="202"/>
      <c r="D100" s="133" t="s">
        <v>1070</v>
      </c>
      <c r="E100" s="147" t="s">
        <v>20</v>
      </c>
      <c r="F100" s="145">
        <v>-7.9212362449370306E-3</v>
      </c>
      <c r="G100" s="145">
        <v>-8.6736390961370993E-2</v>
      </c>
      <c r="H100" s="145">
        <v>7.0893918471496994E-2</v>
      </c>
      <c r="I100" s="146">
        <v>0.84399974739898798</v>
      </c>
      <c r="J100" s="145">
        <v>0.78297923621214405</v>
      </c>
      <c r="K100" s="147" t="s">
        <v>20</v>
      </c>
      <c r="L100" s="147" t="s">
        <v>20</v>
      </c>
      <c r="M100" s="147" t="s">
        <v>20</v>
      </c>
      <c r="N100" s="147" t="s">
        <v>20</v>
      </c>
      <c r="O100" s="147" t="s">
        <v>20</v>
      </c>
      <c r="P100" s="147" t="s">
        <v>20</v>
      </c>
      <c r="Q100" s="147" t="s">
        <v>20</v>
      </c>
      <c r="R100" s="147" t="s">
        <v>20</v>
      </c>
      <c r="S100" s="147" t="s">
        <v>20</v>
      </c>
      <c r="T100" s="147" t="s">
        <v>20</v>
      </c>
    </row>
    <row r="101" spans="1:16384">
      <c r="A101" s="162"/>
      <c r="B101" s="162"/>
      <c r="C101" s="163"/>
      <c r="D101" s="162"/>
      <c r="E101" s="106"/>
      <c r="F101" s="137"/>
      <c r="G101" s="137"/>
      <c r="H101" s="137"/>
      <c r="I101" s="138"/>
      <c r="J101" s="137"/>
      <c r="K101" s="106"/>
      <c r="L101" s="106"/>
      <c r="M101" s="106"/>
      <c r="N101" s="106"/>
      <c r="O101" s="106"/>
      <c r="P101" s="106"/>
      <c r="Q101" s="106"/>
      <c r="R101" s="106"/>
      <c r="S101" s="106"/>
      <c r="T101" s="106"/>
    </row>
    <row r="102" spans="1:16384">
      <c r="A102" s="74" t="s">
        <v>1401</v>
      </c>
      <c r="B102" s="105"/>
      <c r="C102" s="105"/>
      <c r="D102" s="105"/>
      <c r="E102" s="105"/>
      <c r="F102" s="105"/>
      <c r="G102" s="105"/>
      <c r="H102" s="105"/>
      <c r="I102" s="105"/>
      <c r="J102" s="105"/>
      <c r="K102" s="105"/>
      <c r="L102" s="105"/>
      <c r="M102" s="105"/>
      <c r="N102" s="105"/>
      <c r="O102" s="105"/>
      <c r="P102" s="105"/>
      <c r="Q102" s="105"/>
      <c r="R102" s="105"/>
      <c r="S102" s="105"/>
      <c r="T102" s="105"/>
    </row>
    <row r="103" spans="1:16384">
      <c r="A103" s="74" t="s">
        <v>1413</v>
      </c>
      <c r="B103" s="105"/>
      <c r="C103" s="105"/>
      <c r="D103" s="105"/>
      <c r="E103" s="105"/>
      <c r="F103" s="105"/>
      <c r="G103" s="105"/>
      <c r="H103" s="105"/>
      <c r="I103" s="105"/>
      <c r="J103" s="105"/>
      <c r="K103" s="105"/>
      <c r="L103" s="105"/>
      <c r="M103" s="105"/>
      <c r="N103" s="105"/>
      <c r="O103" s="105"/>
      <c r="P103" s="105"/>
      <c r="Q103" s="105"/>
      <c r="R103" s="105"/>
      <c r="S103" s="105"/>
      <c r="T103" s="105"/>
    </row>
    <row r="104" spans="1:16384">
      <c r="A104" s="74" t="s">
        <v>1402</v>
      </c>
      <c r="B104" s="105"/>
      <c r="C104" s="105"/>
      <c r="D104" s="105"/>
      <c r="E104" s="105"/>
      <c r="F104" s="105"/>
      <c r="G104" s="105"/>
      <c r="H104" s="105"/>
      <c r="I104" s="105"/>
      <c r="J104" s="105"/>
      <c r="K104" s="105"/>
      <c r="L104" s="105"/>
      <c r="M104" s="105"/>
      <c r="N104" s="105"/>
      <c r="O104" s="105"/>
      <c r="P104" s="105"/>
      <c r="Q104" s="105"/>
      <c r="R104" s="105"/>
      <c r="S104" s="105"/>
      <c r="T104" s="105"/>
    </row>
    <row r="105" spans="1:16384">
      <c r="A105" s="74" t="s">
        <v>1414</v>
      </c>
      <c r="B105" s="105"/>
      <c r="C105" s="105"/>
      <c r="D105" s="105"/>
      <c r="E105" s="105"/>
      <c r="F105" s="105"/>
      <c r="G105" s="105"/>
      <c r="H105" s="105"/>
      <c r="I105" s="105"/>
      <c r="J105" s="105"/>
      <c r="K105" s="105"/>
      <c r="L105" s="105"/>
      <c r="M105" s="105"/>
      <c r="N105" s="105"/>
      <c r="O105" s="105"/>
      <c r="P105" s="105"/>
      <c r="Q105" s="105"/>
      <c r="R105" s="105"/>
      <c r="S105" s="105"/>
      <c r="T105" s="105"/>
    </row>
    <row r="106" spans="1:16384">
      <c r="A106" s="74" t="s">
        <v>1079</v>
      </c>
      <c r="B106" s="105"/>
      <c r="C106" s="105"/>
      <c r="D106" s="105"/>
      <c r="E106" s="105"/>
      <c r="F106" s="105"/>
      <c r="G106" s="105"/>
      <c r="H106" s="105"/>
      <c r="I106" s="105"/>
      <c r="J106" s="105"/>
      <c r="K106" s="105"/>
      <c r="L106" s="105"/>
      <c r="M106" s="105"/>
      <c r="N106" s="105"/>
      <c r="O106" s="105"/>
      <c r="P106" s="105"/>
      <c r="Q106" s="105"/>
      <c r="R106" s="105"/>
      <c r="S106" s="105"/>
      <c r="T106" s="105"/>
    </row>
    <row r="107" spans="1:16384">
      <c r="A107" s="74" t="s">
        <v>1388</v>
      </c>
      <c r="B107" s="105"/>
      <c r="C107" s="105"/>
      <c r="D107" s="105"/>
      <c r="E107" s="105"/>
      <c r="F107" s="105"/>
      <c r="G107" s="105"/>
      <c r="H107" s="105"/>
      <c r="I107" s="105"/>
      <c r="J107" s="105"/>
      <c r="K107" s="105"/>
      <c r="L107" s="105"/>
      <c r="M107" s="105"/>
      <c r="N107" s="105"/>
      <c r="O107" s="105"/>
      <c r="P107" s="105"/>
      <c r="Q107" s="105"/>
      <c r="R107" s="105"/>
      <c r="S107" s="105"/>
      <c r="T107" s="105"/>
    </row>
    <row r="108" spans="1:16384">
      <c r="A108" s="74" t="s">
        <v>1412</v>
      </c>
      <c r="B108" s="74" t="s">
        <v>1386</v>
      </c>
      <c r="C108" s="74" t="s">
        <v>1386</v>
      </c>
      <c r="D108" s="74" t="s">
        <v>1386</v>
      </c>
      <c r="E108" s="74" t="s">
        <v>1386</v>
      </c>
      <c r="F108" s="74" t="s">
        <v>1386</v>
      </c>
      <c r="G108" s="74" t="s">
        <v>1386</v>
      </c>
      <c r="H108" s="74" t="s">
        <v>1386</v>
      </c>
      <c r="I108" s="74" t="s">
        <v>1386</v>
      </c>
      <c r="J108" s="74" t="s">
        <v>1386</v>
      </c>
      <c r="K108" s="74" t="s">
        <v>1386</v>
      </c>
      <c r="L108" s="74" t="s">
        <v>1386</v>
      </c>
      <c r="M108" s="74" t="s">
        <v>1386</v>
      </c>
      <c r="N108" s="74" t="s">
        <v>1386</v>
      </c>
      <c r="O108" s="74" t="s">
        <v>1386</v>
      </c>
      <c r="P108" s="74" t="s">
        <v>1386</v>
      </c>
      <c r="Q108" s="74" t="s">
        <v>1386</v>
      </c>
      <c r="R108" s="74" t="s">
        <v>1386</v>
      </c>
      <c r="S108" s="74" t="s">
        <v>1386</v>
      </c>
      <c r="T108" s="74" t="s">
        <v>1386</v>
      </c>
      <c r="U108" s="74" t="s">
        <v>1386</v>
      </c>
      <c r="V108" s="74" t="s">
        <v>1386</v>
      </c>
      <c r="W108" s="74" t="s">
        <v>1386</v>
      </c>
      <c r="X108" s="74" t="s">
        <v>1386</v>
      </c>
      <c r="Y108" s="74" t="s">
        <v>1386</v>
      </c>
      <c r="Z108" s="74" t="s">
        <v>1386</v>
      </c>
      <c r="AA108" s="74" t="s">
        <v>1386</v>
      </c>
      <c r="AB108" s="74" t="s">
        <v>1386</v>
      </c>
      <c r="AC108" s="74" t="s">
        <v>1386</v>
      </c>
      <c r="AD108" s="74" t="s">
        <v>1386</v>
      </c>
      <c r="AE108" s="74" t="s">
        <v>1386</v>
      </c>
      <c r="AF108" s="74" t="s">
        <v>1386</v>
      </c>
      <c r="AG108" s="74" t="s">
        <v>1386</v>
      </c>
      <c r="AH108" s="74" t="s">
        <v>1386</v>
      </c>
      <c r="AI108" s="74" t="s">
        <v>1386</v>
      </c>
      <c r="AJ108" s="74" t="s">
        <v>1386</v>
      </c>
      <c r="AK108" s="74" t="s">
        <v>1386</v>
      </c>
      <c r="AL108" s="74" t="s">
        <v>1386</v>
      </c>
      <c r="AM108" s="74" t="s">
        <v>1386</v>
      </c>
      <c r="AN108" s="74" t="s">
        <v>1386</v>
      </c>
      <c r="AO108" s="74" t="s">
        <v>1386</v>
      </c>
      <c r="AP108" s="74" t="s">
        <v>1386</v>
      </c>
      <c r="AQ108" s="74" t="s">
        <v>1386</v>
      </c>
      <c r="AR108" s="74" t="s">
        <v>1386</v>
      </c>
      <c r="AS108" s="74" t="s">
        <v>1386</v>
      </c>
      <c r="AT108" s="74" t="s">
        <v>1386</v>
      </c>
      <c r="AU108" s="74" t="s">
        <v>1386</v>
      </c>
      <c r="AV108" s="74" t="s">
        <v>1386</v>
      </c>
      <c r="AW108" s="74" t="s">
        <v>1386</v>
      </c>
      <c r="AX108" s="74" t="s">
        <v>1386</v>
      </c>
      <c r="AY108" s="74" t="s">
        <v>1386</v>
      </c>
      <c r="AZ108" s="74" t="s">
        <v>1386</v>
      </c>
      <c r="BA108" s="74" t="s">
        <v>1386</v>
      </c>
      <c r="BB108" s="74" t="s">
        <v>1386</v>
      </c>
      <c r="BC108" s="74" t="s">
        <v>1386</v>
      </c>
      <c r="BD108" s="74" t="s">
        <v>1386</v>
      </c>
      <c r="BE108" s="74" t="s">
        <v>1386</v>
      </c>
      <c r="BF108" s="74" t="s">
        <v>1386</v>
      </c>
      <c r="BG108" s="74" t="s">
        <v>1386</v>
      </c>
      <c r="BH108" s="74" t="s">
        <v>1386</v>
      </c>
      <c r="BI108" s="74" t="s">
        <v>1386</v>
      </c>
      <c r="BJ108" s="74" t="s">
        <v>1386</v>
      </c>
      <c r="BK108" s="74" t="s">
        <v>1386</v>
      </c>
      <c r="BL108" s="74" t="s">
        <v>1386</v>
      </c>
      <c r="BM108" s="74" t="s">
        <v>1386</v>
      </c>
      <c r="BN108" s="74" t="s">
        <v>1386</v>
      </c>
      <c r="BO108" s="74" t="s">
        <v>1386</v>
      </c>
      <c r="BP108" s="74" t="s">
        <v>1386</v>
      </c>
      <c r="BQ108" s="74" t="s">
        <v>1386</v>
      </c>
      <c r="BR108" s="74" t="s">
        <v>1386</v>
      </c>
      <c r="BS108" s="74" t="s">
        <v>1386</v>
      </c>
      <c r="BT108" s="74" t="s">
        <v>1386</v>
      </c>
      <c r="BU108" s="74" t="s">
        <v>1386</v>
      </c>
      <c r="BV108" s="74" t="s">
        <v>1386</v>
      </c>
      <c r="BW108" s="74" t="s">
        <v>1386</v>
      </c>
      <c r="BX108" s="74" t="s">
        <v>1386</v>
      </c>
      <c r="BY108" s="74" t="s">
        <v>1386</v>
      </c>
      <c r="BZ108" s="74" t="s">
        <v>1386</v>
      </c>
      <c r="CA108" s="74" t="s">
        <v>1386</v>
      </c>
      <c r="CB108" s="74" t="s">
        <v>1386</v>
      </c>
      <c r="CC108" s="74" t="s">
        <v>1386</v>
      </c>
      <c r="CD108" s="74" t="s">
        <v>1386</v>
      </c>
      <c r="CE108" s="74" t="s">
        <v>1386</v>
      </c>
      <c r="CF108" s="74" t="s">
        <v>1386</v>
      </c>
      <c r="CG108" s="74" t="s">
        <v>1386</v>
      </c>
      <c r="CH108" s="74" t="s">
        <v>1386</v>
      </c>
      <c r="CI108" s="74" t="s">
        <v>1386</v>
      </c>
      <c r="CJ108" s="74" t="s">
        <v>1386</v>
      </c>
      <c r="CK108" s="74" t="s">
        <v>1386</v>
      </c>
      <c r="CL108" s="74" t="s">
        <v>1386</v>
      </c>
      <c r="CM108" s="74" t="s">
        <v>1386</v>
      </c>
      <c r="CN108" s="74" t="s">
        <v>1386</v>
      </c>
      <c r="CO108" s="74" t="s">
        <v>1386</v>
      </c>
      <c r="CP108" s="74" t="s">
        <v>1386</v>
      </c>
      <c r="CQ108" s="74" t="s">
        <v>1386</v>
      </c>
      <c r="CR108" s="74" t="s">
        <v>1386</v>
      </c>
      <c r="CS108" s="74" t="s">
        <v>1386</v>
      </c>
      <c r="CT108" s="74" t="s">
        <v>1386</v>
      </c>
      <c r="CU108" s="74" t="s">
        <v>1386</v>
      </c>
      <c r="CV108" s="74" t="s">
        <v>1386</v>
      </c>
      <c r="CW108" s="74" t="s">
        <v>1386</v>
      </c>
      <c r="CX108" s="74" t="s">
        <v>1386</v>
      </c>
      <c r="CY108" s="74" t="s">
        <v>1386</v>
      </c>
      <c r="CZ108" s="74" t="s">
        <v>1386</v>
      </c>
      <c r="DA108" s="74" t="s">
        <v>1386</v>
      </c>
      <c r="DB108" s="74" t="s">
        <v>1386</v>
      </c>
      <c r="DC108" s="74" t="s">
        <v>1386</v>
      </c>
      <c r="DD108" s="74" t="s">
        <v>1386</v>
      </c>
      <c r="DE108" s="74" t="s">
        <v>1386</v>
      </c>
      <c r="DF108" s="74" t="s">
        <v>1386</v>
      </c>
      <c r="DG108" s="74" t="s">
        <v>1386</v>
      </c>
      <c r="DH108" s="74" t="s">
        <v>1386</v>
      </c>
      <c r="DI108" s="74" t="s">
        <v>1386</v>
      </c>
      <c r="DJ108" s="74" t="s">
        <v>1386</v>
      </c>
      <c r="DK108" s="74" t="s">
        <v>1386</v>
      </c>
      <c r="DL108" s="74" t="s">
        <v>1386</v>
      </c>
      <c r="DM108" s="74" t="s">
        <v>1386</v>
      </c>
      <c r="DN108" s="74" t="s">
        <v>1386</v>
      </c>
      <c r="DO108" s="74" t="s">
        <v>1386</v>
      </c>
      <c r="DP108" s="74" t="s">
        <v>1386</v>
      </c>
      <c r="DQ108" s="74" t="s">
        <v>1386</v>
      </c>
      <c r="DR108" s="74" t="s">
        <v>1386</v>
      </c>
      <c r="DS108" s="74" t="s">
        <v>1386</v>
      </c>
      <c r="DT108" s="74" t="s">
        <v>1386</v>
      </c>
      <c r="DU108" s="74" t="s">
        <v>1386</v>
      </c>
      <c r="DV108" s="74" t="s">
        <v>1386</v>
      </c>
      <c r="DW108" s="74" t="s">
        <v>1386</v>
      </c>
      <c r="DX108" s="74" t="s">
        <v>1386</v>
      </c>
      <c r="DY108" s="74" t="s">
        <v>1386</v>
      </c>
      <c r="DZ108" s="74" t="s">
        <v>1386</v>
      </c>
      <c r="EA108" s="74" t="s">
        <v>1386</v>
      </c>
      <c r="EB108" s="74" t="s">
        <v>1386</v>
      </c>
      <c r="EC108" s="74" t="s">
        <v>1386</v>
      </c>
      <c r="ED108" s="74" t="s">
        <v>1386</v>
      </c>
      <c r="EE108" s="74" t="s">
        <v>1386</v>
      </c>
      <c r="EF108" s="74" t="s">
        <v>1386</v>
      </c>
      <c r="EG108" s="74" t="s">
        <v>1386</v>
      </c>
      <c r="EH108" s="74" t="s">
        <v>1386</v>
      </c>
      <c r="EI108" s="74" t="s">
        <v>1386</v>
      </c>
      <c r="EJ108" s="74" t="s">
        <v>1386</v>
      </c>
      <c r="EK108" s="74" t="s">
        <v>1386</v>
      </c>
      <c r="EL108" s="74" t="s">
        <v>1386</v>
      </c>
      <c r="EM108" s="74" t="s">
        <v>1386</v>
      </c>
      <c r="EN108" s="74" t="s">
        <v>1386</v>
      </c>
      <c r="EO108" s="74" t="s">
        <v>1386</v>
      </c>
      <c r="EP108" s="74" t="s">
        <v>1386</v>
      </c>
      <c r="EQ108" s="74" t="s">
        <v>1386</v>
      </c>
      <c r="ER108" s="74" t="s">
        <v>1386</v>
      </c>
      <c r="ES108" s="74" t="s">
        <v>1386</v>
      </c>
      <c r="ET108" s="74" t="s">
        <v>1386</v>
      </c>
      <c r="EU108" s="74" t="s">
        <v>1386</v>
      </c>
      <c r="EV108" s="74" t="s">
        <v>1386</v>
      </c>
      <c r="EW108" s="74" t="s">
        <v>1386</v>
      </c>
      <c r="EX108" s="74" t="s">
        <v>1386</v>
      </c>
      <c r="EY108" s="74" t="s">
        <v>1386</v>
      </c>
      <c r="EZ108" s="74" t="s">
        <v>1386</v>
      </c>
      <c r="FA108" s="74" t="s">
        <v>1386</v>
      </c>
      <c r="FB108" s="74" t="s">
        <v>1386</v>
      </c>
      <c r="FC108" s="74" t="s">
        <v>1386</v>
      </c>
      <c r="FD108" s="74" t="s">
        <v>1386</v>
      </c>
      <c r="FE108" s="74" t="s">
        <v>1386</v>
      </c>
      <c r="FF108" s="74" t="s">
        <v>1386</v>
      </c>
      <c r="FG108" s="74" t="s">
        <v>1386</v>
      </c>
      <c r="FH108" s="74" t="s">
        <v>1386</v>
      </c>
      <c r="FI108" s="74" t="s">
        <v>1386</v>
      </c>
      <c r="FJ108" s="74" t="s">
        <v>1386</v>
      </c>
      <c r="FK108" s="74" t="s">
        <v>1386</v>
      </c>
      <c r="FL108" s="74" t="s">
        <v>1386</v>
      </c>
      <c r="FM108" s="74" t="s">
        <v>1386</v>
      </c>
      <c r="FN108" s="74" t="s">
        <v>1386</v>
      </c>
      <c r="FO108" s="74" t="s">
        <v>1386</v>
      </c>
      <c r="FP108" s="74" t="s">
        <v>1386</v>
      </c>
      <c r="FQ108" s="74" t="s">
        <v>1386</v>
      </c>
      <c r="FR108" s="74" t="s">
        <v>1386</v>
      </c>
      <c r="FS108" s="74" t="s">
        <v>1386</v>
      </c>
      <c r="FT108" s="74" t="s">
        <v>1386</v>
      </c>
      <c r="FU108" s="74" t="s">
        <v>1386</v>
      </c>
      <c r="FV108" s="74" t="s">
        <v>1386</v>
      </c>
      <c r="FW108" s="74" t="s">
        <v>1386</v>
      </c>
      <c r="FX108" s="74" t="s">
        <v>1386</v>
      </c>
      <c r="FY108" s="74" t="s">
        <v>1386</v>
      </c>
      <c r="FZ108" s="74" t="s">
        <v>1386</v>
      </c>
      <c r="GA108" s="74" t="s">
        <v>1386</v>
      </c>
      <c r="GB108" s="74" t="s">
        <v>1386</v>
      </c>
      <c r="GC108" s="74" t="s">
        <v>1386</v>
      </c>
      <c r="GD108" s="74" t="s">
        <v>1386</v>
      </c>
      <c r="GE108" s="74" t="s">
        <v>1386</v>
      </c>
      <c r="GF108" s="74" t="s">
        <v>1386</v>
      </c>
      <c r="GG108" s="74" t="s">
        <v>1386</v>
      </c>
      <c r="GH108" s="74" t="s">
        <v>1386</v>
      </c>
      <c r="GI108" s="74" t="s">
        <v>1386</v>
      </c>
      <c r="GJ108" s="74" t="s">
        <v>1386</v>
      </c>
      <c r="GK108" s="74" t="s">
        <v>1386</v>
      </c>
      <c r="GL108" s="74" t="s">
        <v>1386</v>
      </c>
      <c r="GM108" s="74" t="s">
        <v>1386</v>
      </c>
      <c r="GN108" s="74" t="s">
        <v>1386</v>
      </c>
      <c r="GO108" s="74" t="s">
        <v>1386</v>
      </c>
      <c r="GP108" s="74" t="s">
        <v>1386</v>
      </c>
      <c r="GQ108" s="74" t="s">
        <v>1386</v>
      </c>
      <c r="GR108" s="74" t="s">
        <v>1386</v>
      </c>
      <c r="GS108" s="74" t="s">
        <v>1386</v>
      </c>
      <c r="GT108" s="74" t="s">
        <v>1386</v>
      </c>
      <c r="GU108" s="74" t="s">
        <v>1386</v>
      </c>
      <c r="GV108" s="74" t="s">
        <v>1386</v>
      </c>
      <c r="GW108" s="74" t="s">
        <v>1386</v>
      </c>
      <c r="GX108" s="74" t="s">
        <v>1386</v>
      </c>
      <c r="GY108" s="74" t="s">
        <v>1386</v>
      </c>
      <c r="GZ108" s="74" t="s">
        <v>1386</v>
      </c>
      <c r="HA108" s="74" t="s">
        <v>1386</v>
      </c>
      <c r="HB108" s="74" t="s">
        <v>1386</v>
      </c>
      <c r="HC108" s="74" t="s">
        <v>1386</v>
      </c>
      <c r="HD108" s="74" t="s">
        <v>1386</v>
      </c>
      <c r="HE108" s="74" t="s">
        <v>1386</v>
      </c>
      <c r="HF108" s="74" t="s">
        <v>1386</v>
      </c>
      <c r="HG108" s="74" t="s">
        <v>1386</v>
      </c>
      <c r="HH108" s="74" t="s">
        <v>1386</v>
      </c>
      <c r="HI108" s="74" t="s">
        <v>1386</v>
      </c>
      <c r="HJ108" s="74" t="s">
        <v>1386</v>
      </c>
      <c r="HK108" s="74" t="s">
        <v>1386</v>
      </c>
      <c r="HL108" s="74" t="s">
        <v>1386</v>
      </c>
      <c r="HM108" s="74" t="s">
        <v>1386</v>
      </c>
      <c r="HN108" s="74" t="s">
        <v>1386</v>
      </c>
      <c r="HO108" s="74" t="s">
        <v>1386</v>
      </c>
      <c r="HP108" s="74" t="s">
        <v>1386</v>
      </c>
      <c r="HQ108" s="74" t="s">
        <v>1386</v>
      </c>
      <c r="HR108" s="74" t="s">
        <v>1386</v>
      </c>
      <c r="HS108" s="74" t="s">
        <v>1386</v>
      </c>
      <c r="HT108" s="74" t="s">
        <v>1386</v>
      </c>
      <c r="HU108" s="74" t="s">
        <v>1386</v>
      </c>
      <c r="HV108" s="74" t="s">
        <v>1386</v>
      </c>
      <c r="HW108" s="74" t="s">
        <v>1386</v>
      </c>
      <c r="HX108" s="74" t="s">
        <v>1386</v>
      </c>
      <c r="HY108" s="74" t="s">
        <v>1386</v>
      </c>
      <c r="HZ108" s="74" t="s">
        <v>1386</v>
      </c>
      <c r="IA108" s="74" t="s">
        <v>1386</v>
      </c>
      <c r="IB108" s="74" t="s">
        <v>1386</v>
      </c>
      <c r="IC108" s="74" t="s">
        <v>1386</v>
      </c>
      <c r="ID108" s="74" t="s">
        <v>1386</v>
      </c>
      <c r="IE108" s="74" t="s">
        <v>1386</v>
      </c>
      <c r="IF108" s="74" t="s">
        <v>1386</v>
      </c>
      <c r="IG108" s="74" t="s">
        <v>1386</v>
      </c>
      <c r="IH108" s="74" t="s">
        <v>1386</v>
      </c>
      <c r="II108" s="74" t="s">
        <v>1386</v>
      </c>
      <c r="IJ108" s="74" t="s">
        <v>1386</v>
      </c>
      <c r="IK108" s="74" t="s">
        <v>1386</v>
      </c>
      <c r="IL108" s="74" t="s">
        <v>1386</v>
      </c>
      <c r="IM108" s="74" t="s">
        <v>1386</v>
      </c>
      <c r="IN108" s="74" t="s">
        <v>1386</v>
      </c>
      <c r="IO108" s="74" t="s">
        <v>1386</v>
      </c>
      <c r="IP108" s="74" t="s">
        <v>1386</v>
      </c>
      <c r="IQ108" s="74" t="s">
        <v>1386</v>
      </c>
      <c r="IR108" s="74" t="s">
        <v>1386</v>
      </c>
      <c r="IS108" s="74" t="s">
        <v>1386</v>
      </c>
      <c r="IT108" s="74" t="s">
        <v>1386</v>
      </c>
      <c r="IU108" s="74" t="s">
        <v>1386</v>
      </c>
      <c r="IV108" s="74" t="s">
        <v>1386</v>
      </c>
      <c r="IW108" s="74" t="s">
        <v>1386</v>
      </c>
      <c r="IX108" s="74" t="s">
        <v>1386</v>
      </c>
      <c r="IY108" s="74" t="s">
        <v>1386</v>
      </c>
      <c r="IZ108" s="74" t="s">
        <v>1386</v>
      </c>
      <c r="JA108" s="74" t="s">
        <v>1386</v>
      </c>
      <c r="JB108" s="74" t="s">
        <v>1386</v>
      </c>
      <c r="JC108" s="74" t="s">
        <v>1386</v>
      </c>
      <c r="JD108" s="74" t="s">
        <v>1386</v>
      </c>
      <c r="JE108" s="74" t="s">
        <v>1386</v>
      </c>
      <c r="JF108" s="74" t="s">
        <v>1386</v>
      </c>
      <c r="JG108" s="74" t="s">
        <v>1386</v>
      </c>
      <c r="JH108" s="74" t="s">
        <v>1386</v>
      </c>
      <c r="JI108" s="74" t="s">
        <v>1386</v>
      </c>
      <c r="JJ108" s="74" t="s">
        <v>1386</v>
      </c>
      <c r="JK108" s="74" t="s">
        <v>1386</v>
      </c>
      <c r="JL108" s="74" t="s">
        <v>1386</v>
      </c>
      <c r="JM108" s="74" t="s">
        <v>1386</v>
      </c>
      <c r="JN108" s="74" t="s">
        <v>1386</v>
      </c>
      <c r="JO108" s="74" t="s">
        <v>1386</v>
      </c>
      <c r="JP108" s="74" t="s">
        <v>1386</v>
      </c>
      <c r="JQ108" s="74" t="s">
        <v>1386</v>
      </c>
      <c r="JR108" s="74" t="s">
        <v>1386</v>
      </c>
      <c r="JS108" s="74" t="s">
        <v>1386</v>
      </c>
      <c r="JT108" s="74" t="s">
        <v>1386</v>
      </c>
      <c r="JU108" s="74" t="s">
        <v>1386</v>
      </c>
      <c r="JV108" s="74" t="s">
        <v>1386</v>
      </c>
      <c r="JW108" s="74" t="s">
        <v>1386</v>
      </c>
      <c r="JX108" s="74" t="s">
        <v>1386</v>
      </c>
      <c r="JY108" s="74" t="s">
        <v>1386</v>
      </c>
      <c r="JZ108" s="74" t="s">
        <v>1386</v>
      </c>
      <c r="KA108" s="74" t="s">
        <v>1386</v>
      </c>
      <c r="KB108" s="74" t="s">
        <v>1386</v>
      </c>
      <c r="KC108" s="74" t="s">
        <v>1386</v>
      </c>
      <c r="KD108" s="74" t="s">
        <v>1386</v>
      </c>
      <c r="KE108" s="74" t="s">
        <v>1386</v>
      </c>
      <c r="KF108" s="74" t="s">
        <v>1386</v>
      </c>
      <c r="KG108" s="74" t="s">
        <v>1386</v>
      </c>
      <c r="KH108" s="74" t="s">
        <v>1386</v>
      </c>
      <c r="KI108" s="74" t="s">
        <v>1386</v>
      </c>
      <c r="KJ108" s="74" t="s">
        <v>1386</v>
      </c>
      <c r="KK108" s="74" t="s">
        <v>1386</v>
      </c>
      <c r="KL108" s="74" t="s">
        <v>1386</v>
      </c>
      <c r="KM108" s="74" t="s">
        <v>1386</v>
      </c>
      <c r="KN108" s="74" t="s">
        <v>1386</v>
      </c>
      <c r="KO108" s="74" t="s">
        <v>1386</v>
      </c>
      <c r="KP108" s="74" t="s">
        <v>1386</v>
      </c>
      <c r="KQ108" s="74" t="s">
        <v>1386</v>
      </c>
      <c r="KR108" s="74" t="s">
        <v>1386</v>
      </c>
      <c r="KS108" s="74" t="s">
        <v>1386</v>
      </c>
      <c r="KT108" s="74" t="s">
        <v>1386</v>
      </c>
      <c r="KU108" s="74" t="s">
        <v>1386</v>
      </c>
      <c r="KV108" s="74" t="s">
        <v>1386</v>
      </c>
      <c r="KW108" s="74" t="s">
        <v>1386</v>
      </c>
      <c r="KX108" s="74" t="s">
        <v>1386</v>
      </c>
      <c r="KY108" s="74" t="s">
        <v>1386</v>
      </c>
      <c r="KZ108" s="74" t="s">
        <v>1386</v>
      </c>
      <c r="LA108" s="74" t="s">
        <v>1386</v>
      </c>
      <c r="LB108" s="74" t="s">
        <v>1386</v>
      </c>
      <c r="LC108" s="74" t="s">
        <v>1386</v>
      </c>
      <c r="LD108" s="74" t="s">
        <v>1386</v>
      </c>
      <c r="LE108" s="74" t="s">
        <v>1386</v>
      </c>
      <c r="LF108" s="74" t="s">
        <v>1386</v>
      </c>
      <c r="LG108" s="74" t="s">
        <v>1386</v>
      </c>
      <c r="LH108" s="74" t="s">
        <v>1386</v>
      </c>
      <c r="LI108" s="74" t="s">
        <v>1386</v>
      </c>
      <c r="LJ108" s="74" t="s">
        <v>1386</v>
      </c>
      <c r="LK108" s="74" t="s">
        <v>1386</v>
      </c>
      <c r="LL108" s="74" t="s">
        <v>1386</v>
      </c>
      <c r="LM108" s="74" t="s">
        <v>1386</v>
      </c>
      <c r="LN108" s="74" t="s">
        <v>1386</v>
      </c>
      <c r="LO108" s="74" t="s">
        <v>1386</v>
      </c>
      <c r="LP108" s="74" t="s">
        <v>1386</v>
      </c>
      <c r="LQ108" s="74" t="s">
        <v>1386</v>
      </c>
      <c r="LR108" s="74" t="s">
        <v>1386</v>
      </c>
      <c r="LS108" s="74" t="s">
        <v>1386</v>
      </c>
      <c r="LT108" s="74" t="s">
        <v>1386</v>
      </c>
      <c r="LU108" s="74" t="s">
        <v>1386</v>
      </c>
      <c r="LV108" s="74" t="s">
        <v>1386</v>
      </c>
      <c r="LW108" s="74" t="s">
        <v>1386</v>
      </c>
      <c r="LX108" s="74" t="s">
        <v>1386</v>
      </c>
      <c r="LY108" s="74" t="s">
        <v>1386</v>
      </c>
      <c r="LZ108" s="74" t="s">
        <v>1386</v>
      </c>
      <c r="MA108" s="74" t="s">
        <v>1386</v>
      </c>
      <c r="MB108" s="74" t="s">
        <v>1386</v>
      </c>
      <c r="MC108" s="74" t="s">
        <v>1386</v>
      </c>
      <c r="MD108" s="74" t="s">
        <v>1386</v>
      </c>
      <c r="ME108" s="74" t="s">
        <v>1386</v>
      </c>
      <c r="MF108" s="74" t="s">
        <v>1386</v>
      </c>
      <c r="MG108" s="74" t="s">
        <v>1386</v>
      </c>
      <c r="MH108" s="74" t="s">
        <v>1386</v>
      </c>
      <c r="MI108" s="74" t="s">
        <v>1386</v>
      </c>
      <c r="MJ108" s="74" t="s">
        <v>1386</v>
      </c>
      <c r="MK108" s="74" t="s">
        <v>1386</v>
      </c>
      <c r="ML108" s="74" t="s">
        <v>1386</v>
      </c>
      <c r="MM108" s="74" t="s">
        <v>1386</v>
      </c>
      <c r="MN108" s="74" t="s">
        <v>1386</v>
      </c>
      <c r="MO108" s="74" t="s">
        <v>1386</v>
      </c>
      <c r="MP108" s="74" t="s">
        <v>1386</v>
      </c>
      <c r="MQ108" s="74" t="s">
        <v>1386</v>
      </c>
      <c r="MR108" s="74" t="s">
        <v>1386</v>
      </c>
      <c r="MS108" s="74" t="s">
        <v>1386</v>
      </c>
      <c r="MT108" s="74" t="s">
        <v>1386</v>
      </c>
      <c r="MU108" s="74" t="s">
        <v>1386</v>
      </c>
      <c r="MV108" s="74" t="s">
        <v>1386</v>
      </c>
      <c r="MW108" s="74" t="s">
        <v>1386</v>
      </c>
      <c r="MX108" s="74" t="s">
        <v>1386</v>
      </c>
      <c r="MY108" s="74" t="s">
        <v>1386</v>
      </c>
      <c r="MZ108" s="74" t="s">
        <v>1386</v>
      </c>
      <c r="NA108" s="74" t="s">
        <v>1386</v>
      </c>
      <c r="NB108" s="74" t="s">
        <v>1386</v>
      </c>
      <c r="NC108" s="74" t="s">
        <v>1386</v>
      </c>
      <c r="ND108" s="74" t="s">
        <v>1386</v>
      </c>
      <c r="NE108" s="74" t="s">
        <v>1386</v>
      </c>
      <c r="NF108" s="74" t="s">
        <v>1386</v>
      </c>
      <c r="NG108" s="74" t="s">
        <v>1386</v>
      </c>
      <c r="NH108" s="74" t="s">
        <v>1386</v>
      </c>
      <c r="NI108" s="74" t="s">
        <v>1386</v>
      </c>
      <c r="NJ108" s="74" t="s">
        <v>1386</v>
      </c>
      <c r="NK108" s="74" t="s">
        <v>1386</v>
      </c>
      <c r="NL108" s="74" t="s">
        <v>1386</v>
      </c>
      <c r="NM108" s="74" t="s">
        <v>1386</v>
      </c>
      <c r="NN108" s="74" t="s">
        <v>1386</v>
      </c>
      <c r="NO108" s="74" t="s">
        <v>1386</v>
      </c>
      <c r="NP108" s="74" t="s">
        <v>1386</v>
      </c>
      <c r="NQ108" s="74" t="s">
        <v>1386</v>
      </c>
      <c r="NR108" s="74" t="s">
        <v>1386</v>
      </c>
      <c r="NS108" s="74" t="s">
        <v>1386</v>
      </c>
      <c r="NT108" s="74" t="s">
        <v>1386</v>
      </c>
      <c r="NU108" s="74" t="s">
        <v>1386</v>
      </c>
      <c r="NV108" s="74" t="s">
        <v>1386</v>
      </c>
      <c r="NW108" s="74" t="s">
        <v>1386</v>
      </c>
      <c r="NX108" s="74" t="s">
        <v>1386</v>
      </c>
      <c r="NY108" s="74" t="s">
        <v>1386</v>
      </c>
      <c r="NZ108" s="74" t="s">
        <v>1386</v>
      </c>
      <c r="OA108" s="74" t="s">
        <v>1386</v>
      </c>
      <c r="OB108" s="74" t="s">
        <v>1386</v>
      </c>
      <c r="OC108" s="74" t="s">
        <v>1386</v>
      </c>
      <c r="OD108" s="74" t="s">
        <v>1386</v>
      </c>
      <c r="OE108" s="74" t="s">
        <v>1386</v>
      </c>
      <c r="OF108" s="74" t="s">
        <v>1386</v>
      </c>
      <c r="OG108" s="74" t="s">
        <v>1386</v>
      </c>
      <c r="OH108" s="74" t="s">
        <v>1386</v>
      </c>
      <c r="OI108" s="74" t="s">
        <v>1386</v>
      </c>
      <c r="OJ108" s="74" t="s">
        <v>1386</v>
      </c>
      <c r="OK108" s="74" t="s">
        <v>1386</v>
      </c>
      <c r="OL108" s="74" t="s">
        <v>1386</v>
      </c>
      <c r="OM108" s="74" t="s">
        <v>1386</v>
      </c>
      <c r="ON108" s="74" t="s">
        <v>1386</v>
      </c>
      <c r="OO108" s="74" t="s">
        <v>1386</v>
      </c>
      <c r="OP108" s="74" t="s">
        <v>1386</v>
      </c>
      <c r="OQ108" s="74" t="s">
        <v>1386</v>
      </c>
      <c r="OR108" s="74" t="s">
        <v>1386</v>
      </c>
      <c r="OS108" s="74" t="s">
        <v>1386</v>
      </c>
      <c r="OT108" s="74" t="s">
        <v>1386</v>
      </c>
      <c r="OU108" s="74" t="s">
        <v>1386</v>
      </c>
      <c r="OV108" s="74" t="s">
        <v>1386</v>
      </c>
      <c r="OW108" s="74" t="s">
        <v>1386</v>
      </c>
      <c r="OX108" s="74" t="s">
        <v>1386</v>
      </c>
      <c r="OY108" s="74" t="s">
        <v>1386</v>
      </c>
      <c r="OZ108" s="74" t="s">
        <v>1386</v>
      </c>
      <c r="PA108" s="74" t="s">
        <v>1386</v>
      </c>
      <c r="PB108" s="74" t="s">
        <v>1386</v>
      </c>
      <c r="PC108" s="74" t="s">
        <v>1386</v>
      </c>
      <c r="PD108" s="74" t="s">
        <v>1386</v>
      </c>
      <c r="PE108" s="74" t="s">
        <v>1386</v>
      </c>
      <c r="PF108" s="74" t="s">
        <v>1386</v>
      </c>
      <c r="PG108" s="74" t="s">
        <v>1386</v>
      </c>
      <c r="PH108" s="74" t="s">
        <v>1386</v>
      </c>
      <c r="PI108" s="74" t="s">
        <v>1386</v>
      </c>
      <c r="PJ108" s="74" t="s">
        <v>1386</v>
      </c>
      <c r="PK108" s="74" t="s">
        <v>1386</v>
      </c>
      <c r="PL108" s="74" t="s">
        <v>1386</v>
      </c>
      <c r="PM108" s="74" t="s">
        <v>1386</v>
      </c>
      <c r="PN108" s="74" t="s">
        <v>1386</v>
      </c>
      <c r="PO108" s="74" t="s">
        <v>1386</v>
      </c>
      <c r="PP108" s="74" t="s">
        <v>1386</v>
      </c>
      <c r="PQ108" s="74" t="s">
        <v>1386</v>
      </c>
      <c r="PR108" s="74" t="s">
        <v>1386</v>
      </c>
      <c r="PS108" s="74" t="s">
        <v>1386</v>
      </c>
      <c r="PT108" s="74" t="s">
        <v>1386</v>
      </c>
      <c r="PU108" s="74" t="s">
        <v>1386</v>
      </c>
      <c r="PV108" s="74" t="s">
        <v>1386</v>
      </c>
      <c r="PW108" s="74" t="s">
        <v>1386</v>
      </c>
      <c r="PX108" s="74" t="s">
        <v>1386</v>
      </c>
      <c r="PY108" s="74" t="s">
        <v>1386</v>
      </c>
      <c r="PZ108" s="74" t="s">
        <v>1386</v>
      </c>
      <c r="QA108" s="74" t="s">
        <v>1386</v>
      </c>
      <c r="QB108" s="74" t="s">
        <v>1386</v>
      </c>
      <c r="QC108" s="74" t="s">
        <v>1386</v>
      </c>
      <c r="QD108" s="74" t="s">
        <v>1386</v>
      </c>
      <c r="QE108" s="74" t="s">
        <v>1386</v>
      </c>
      <c r="QF108" s="74" t="s">
        <v>1386</v>
      </c>
      <c r="QG108" s="74" t="s">
        <v>1386</v>
      </c>
      <c r="QH108" s="74" t="s">
        <v>1386</v>
      </c>
      <c r="QI108" s="74" t="s">
        <v>1386</v>
      </c>
      <c r="QJ108" s="74" t="s">
        <v>1386</v>
      </c>
      <c r="QK108" s="74" t="s">
        <v>1386</v>
      </c>
      <c r="QL108" s="74" t="s">
        <v>1386</v>
      </c>
      <c r="QM108" s="74" t="s">
        <v>1386</v>
      </c>
      <c r="QN108" s="74" t="s">
        <v>1386</v>
      </c>
      <c r="QO108" s="74" t="s">
        <v>1386</v>
      </c>
      <c r="QP108" s="74" t="s">
        <v>1386</v>
      </c>
      <c r="QQ108" s="74" t="s">
        <v>1386</v>
      </c>
      <c r="QR108" s="74" t="s">
        <v>1386</v>
      </c>
      <c r="QS108" s="74" t="s">
        <v>1386</v>
      </c>
      <c r="QT108" s="74" t="s">
        <v>1386</v>
      </c>
      <c r="QU108" s="74" t="s">
        <v>1386</v>
      </c>
      <c r="QV108" s="74" t="s">
        <v>1386</v>
      </c>
      <c r="QW108" s="74" t="s">
        <v>1386</v>
      </c>
      <c r="QX108" s="74" t="s">
        <v>1386</v>
      </c>
      <c r="QY108" s="74" t="s">
        <v>1386</v>
      </c>
      <c r="QZ108" s="74" t="s">
        <v>1386</v>
      </c>
      <c r="RA108" s="74" t="s">
        <v>1386</v>
      </c>
      <c r="RB108" s="74" t="s">
        <v>1386</v>
      </c>
      <c r="RC108" s="74" t="s">
        <v>1386</v>
      </c>
      <c r="RD108" s="74" t="s">
        <v>1386</v>
      </c>
      <c r="RE108" s="74" t="s">
        <v>1386</v>
      </c>
      <c r="RF108" s="74" t="s">
        <v>1386</v>
      </c>
      <c r="RG108" s="74" t="s">
        <v>1386</v>
      </c>
      <c r="RH108" s="74" t="s">
        <v>1386</v>
      </c>
      <c r="RI108" s="74" t="s">
        <v>1386</v>
      </c>
      <c r="RJ108" s="74" t="s">
        <v>1386</v>
      </c>
      <c r="RK108" s="74" t="s">
        <v>1386</v>
      </c>
      <c r="RL108" s="74" t="s">
        <v>1386</v>
      </c>
      <c r="RM108" s="74" t="s">
        <v>1386</v>
      </c>
      <c r="RN108" s="74" t="s">
        <v>1386</v>
      </c>
      <c r="RO108" s="74" t="s">
        <v>1386</v>
      </c>
      <c r="RP108" s="74" t="s">
        <v>1386</v>
      </c>
      <c r="RQ108" s="74" t="s">
        <v>1386</v>
      </c>
      <c r="RR108" s="74" t="s">
        <v>1386</v>
      </c>
      <c r="RS108" s="74" t="s">
        <v>1386</v>
      </c>
      <c r="RT108" s="74" t="s">
        <v>1386</v>
      </c>
      <c r="RU108" s="74" t="s">
        <v>1386</v>
      </c>
      <c r="RV108" s="74" t="s">
        <v>1386</v>
      </c>
      <c r="RW108" s="74" t="s">
        <v>1386</v>
      </c>
      <c r="RX108" s="74" t="s">
        <v>1386</v>
      </c>
      <c r="RY108" s="74" t="s">
        <v>1386</v>
      </c>
      <c r="RZ108" s="74" t="s">
        <v>1386</v>
      </c>
      <c r="SA108" s="74" t="s">
        <v>1386</v>
      </c>
      <c r="SB108" s="74" t="s">
        <v>1386</v>
      </c>
      <c r="SC108" s="74" t="s">
        <v>1386</v>
      </c>
      <c r="SD108" s="74" t="s">
        <v>1386</v>
      </c>
      <c r="SE108" s="74" t="s">
        <v>1386</v>
      </c>
      <c r="SF108" s="74" t="s">
        <v>1386</v>
      </c>
      <c r="SG108" s="74" t="s">
        <v>1386</v>
      </c>
      <c r="SH108" s="74" t="s">
        <v>1386</v>
      </c>
      <c r="SI108" s="74" t="s">
        <v>1386</v>
      </c>
      <c r="SJ108" s="74" t="s">
        <v>1386</v>
      </c>
      <c r="SK108" s="74" t="s">
        <v>1386</v>
      </c>
      <c r="SL108" s="74" t="s">
        <v>1386</v>
      </c>
      <c r="SM108" s="74" t="s">
        <v>1386</v>
      </c>
      <c r="SN108" s="74" t="s">
        <v>1386</v>
      </c>
      <c r="SO108" s="74" t="s">
        <v>1386</v>
      </c>
      <c r="SP108" s="74" t="s">
        <v>1386</v>
      </c>
      <c r="SQ108" s="74" t="s">
        <v>1386</v>
      </c>
      <c r="SR108" s="74" t="s">
        <v>1386</v>
      </c>
      <c r="SS108" s="74" t="s">
        <v>1386</v>
      </c>
      <c r="ST108" s="74" t="s">
        <v>1386</v>
      </c>
      <c r="SU108" s="74" t="s">
        <v>1386</v>
      </c>
      <c r="SV108" s="74" t="s">
        <v>1386</v>
      </c>
      <c r="SW108" s="74" t="s">
        <v>1386</v>
      </c>
      <c r="SX108" s="74" t="s">
        <v>1386</v>
      </c>
      <c r="SY108" s="74" t="s">
        <v>1386</v>
      </c>
      <c r="SZ108" s="74" t="s">
        <v>1386</v>
      </c>
      <c r="TA108" s="74" t="s">
        <v>1386</v>
      </c>
      <c r="TB108" s="74" t="s">
        <v>1386</v>
      </c>
      <c r="TC108" s="74" t="s">
        <v>1386</v>
      </c>
      <c r="TD108" s="74" t="s">
        <v>1386</v>
      </c>
      <c r="TE108" s="74" t="s">
        <v>1386</v>
      </c>
      <c r="TF108" s="74" t="s">
        <v>1386</v>
      </c>
      <c r="TG108" s="74" t="s">
        <v>1386</v>
      </c>
      <c r="TH108" s="74" t="s">
        <v>1386</v>
      </c>
      <c r="TI108" s="74" t="s">
        <v>1386</v>
      </c>
      <c r="TJ108" s="74" t="s">
        <v>1386</v>
      </c>
      <c r="TK108" s="74" t="s">
        <v>1386</v>
      </c>
      <c r="TL108" s="74" t="s">
        <v>1386</v>
      </c>
      <c r="TM108" s="74" t="s">
        <v>1386</v>
      </c>
      <c r="TN108" s="74" t="s">
        <v>1386</v>
      </c>
      <c r="TO108" s="74" t="s">
        <v>1386</v>
      </c>
      <c r="TP108" s="74" t="s">
        <v>1386</v>
      </c>
      <c r="TQ108" s="74" t="s">
        <v>1386</v>
      </c>
      <c r="TR108" s="74" t="s">
        <v>1386</v>
      </c>
      <c r="TS108" s="74" t="s">
        <v>1386</v>
      </c>
      <c r="TT108" s="74" t="s">
        <v>1386</v>
      </c>
      <c r="TU108" s="74" t="s">
        <v>1386</v>
      </c>
      <c r="TV108" s="74" t="s">
        <v>1386</v>
      </c>
      <c r="TW108" s="74" t="s">
        <v>1386</v>
      </c>
      <c r="TX108" s="74" t="s">
        <v>1386</v>
      </c>
      <c r="TY108" s="74" t="s">
        <v>1386</v>
      </c>
      <c r="TZ108" s="74" t="s">
        <v>1386</v>
      </c>
      <c r="UA108" s="74" t="s">
        <v>1386</v>
      </c>
      <c r="UB108" s="74" t="s">
        <v>1386</v>
      </c>
      <c r="UC108" s="74" t="s">
        <v>1386</v>
      </c>
      <c r="UD108" s="74" t="s">
        <v>1386</v>
      </c>
      <c r="UE108" s="74" t="s">
        <v>1386</v>
      </c>
      <c r="UF108" s="74" t="s">
        <v>1386</v>
      </c>
      <c r="UG108" s="74" t="s">
        <v>1386</v>
      </c>
      <c r="UH108" s="74" t="s">
        <v>1386</v>
      </c>
      <c r="UI108" s="74" t="s">
        <v>1386</v>
      </c>
      <c r="UJ108" s="74" t="s">
        <v>1386</v>
      </c>
      <c r="UK108" s="74" t="s">
        <v>1386</v>
      </c>
      <c r="UL108" s="74" t="s">
        <v>1386</v>
      </c>
      <c r="UM108" s="74" t="s">
        <v>1386</v>
      </c>
      <c r="UN108" s="74" t="s">
        <v>1386</v>
      </c>
      <c r="UO108" s="74" t="s">
        <v>1386</v>
      </c>
      <c r="UP108" s="74" t="s">
        <v>1386</v>
      </c>
      <c r="UQ108" s="74" t="s">
        <v>1386</v>
      </c>
      <c r="UR108" s="74" t="s">
        <v>1386</v>
      </c>
      <c r="US108" s="74" t="s">
        <v>1386</v>
      </c>
      <c r="UT108" s="74" t="s">
        <v>1386</v>
      </c>
      <c r="UU108" s="74" t="s">
        <v>1386</v>
      </c>
      <c r="UV108" s="74" t="s">
        <v>1386</v>
      </c>
      <c r="UW108" s="74" t="s">
        <v>1386</v>
      </c>
      <c r="UX108" s="74" t="s">
        <v>1386</v>
      </c>
      <c r="UY108" s="74" t="s">
        <v>1386</v>
      </c>
      <c r="UZ108" s="74" t="s">
        <v>1386</v>
      </c>
      <c r="VA108" s="74" t="s">
        <v>1386</v>
      </c>
      <c r="VB108" s="74" t="s">
        <v>1386</v>
      </c>
      <c r="VC108" s="74" t="s">
        <v>1386</v>
      </c>
      <c r="VD108" s="74" t="s">
        <v>1386</v>
      </c>
      <c r="VE108" s="74" t="s">
        <v>1386</v>
      </c>
      <c r="VF108" s="74" t="s">
        <v>1386</v>
      </c>
      <c r="VG108" s="74" t="s">
        <v>1386</v>
      </c>
      <c r="VH108" s="74" t="s">
        <v>1386</v>
      </c>
      <c r="VI108" s="74" t="s">
        <v>1386</v>
      </c>
      <c r="VJ108" s="74" t="s">
        <v>1386</v>
      </c>
      <c r="VK108" s="74" t="s">
        <v>1386</v>
      </c>
      <c r="VL108" s="74" t="s">
        <v>1386</v>
      </c>
      <c r="VM108" s="74" t="s">
        <v>1386</v>
      </c>
      <c r="VN108" s="74" t="s">
        <v>1386</v>
      </c>
      <c r="VO108" s="74" t="s">
        <v>1386</v>
      </c>
      <c r="VP108" s="74" t="s">
        <v>1386</v>
      </c>
      <c r="VQ108" s="74" t="s">
        <v>1386</v>
      </c>
      <c r="VR108" s="74" t="s">
        <v>1386</v>
      </c>
      <c r="VS108" s="74" t="s">
        <v>1386</v>
      </c>
      <c r="VT108" s="74" t="s">
        <v>1386</v>
      </c>
      <c r="VU108" s="74" t="s">
        <v>1386</v>
      </c>
      <c r="VV108" s="74" t="s">
        <v>1386</v>
      </c>
      <c r="VW108" s="74" t="s">
        <v>1386</v>
      </c>
      <c r="VX108" s="74" t="s">
        <v>1386</v>
      </c>
      <c r="VY108" s="74" t="s">
        <v>1386</v>
      </c>
      <c r="VZ108" s="74" t="s">
        <v>1386</v>
      </c>
      <c r="WA108" s="74" t="s">
        <v>1386</v>
      </c>
      <c r="WB108" s="74" t="s">
        <v>1386</v>
      </c>
      <c r="WC108" s="74" t="s">
        <v>1386</v>
      </c>
      <c r="WD108" s="74" t="s">
        <v>1386</v>
      </c>
      <c r="WE108" s="74" t="s">
        <v>1386</v>
      </c>
      <c r="WF108" s="74" t="s">
        <v>1386</v>
      </c>
      <c r="WG108" s="74" t="s">
        <v>1386</v>
      </c>
      <c r="WH108" s="74" t="s">
        <v>1386</v>
      </c>
      <c r="WI108" s="74" t="s">
        <v>1386</v>
      </c>
      <c r="WJ108" s="74" t="s">
        <v>1386</v>
      </c>
      <c r="WK108" s="74" t="s">
        <v>1386</v>
      </c>
      <c r="WL108" s="74" t="s">
        <v>1386</v>
      </c>
      <c r="WM108" s="74" t="s">
        <v>1386</v>
      </c>
      <c r="WN108" s="74" t="s">
        <v>1386</v>
      </c>
      <c r="WO108" s="74" t="s">
        <v>1386</v>
      </c>
      <c r="WP108" s="74" t="s">
        <v>1386</v>
      </c>
      <c r="WQ108" s="74" t="s">
        <v>1386</v>
      </c>
      <c r="WR108" s="74" t="s">
        <v>1386</v>
      </c>
      <c r="WS108" s="74" t="s">
        <v>1386</v>
      </c>
      <c r="WT108" s="74" t="s">
        <v>1386</v>
      </c>
      <c r="WU108" s="74" t="s">
        <v>1386</v>
      </c>
      <c r="WV108" s="74" t="s">
        <v>1386</v>
      </c>
      <c r="WW108" s="74" t="s">
        <v>1386</v>
      </c>
      <c r="WX108" s="74" t="s">
        <v>1386</v>
      </c>
      <c r="WY108" s="74" t="s">
        <v>1386</v>
      </c>
      <c r="WZ108" s="74" t="s">
        <v>1386</v>
      </c>
      <c r="XA108" s="74" t="s">
        <v>1386</v>
      </c>
      <c r="XB108" s="74" t="s">
        <v>1386</v>
      </c>
      <c r="XC108" s="74" t="s">
        <v>1386</v>
      </c>
      <c r="XD108" s="74" t="s">
        <v>1386</v>
      </c>
      <c r="XE108" s="74" t="s">
        <v>1386</v>
      </c>
      <c r="XF108" s="74" t="s">
        <v>1386</v>
      </c>
      <c r="XG108" s="74" t="s">
        <v>1386</v>
      </c>
      <c r="XH108" s="74" t="s">
        <v>1386</v>
      </c>
      <c r="XI108" s="74" t="s">
        <v>1386</v>
      </c>
      <c r="XJ108" s="74" t="s">
        <v>1386</v>
      </c>
      <c r="XK108" s="74" t="s">
        <v>1386</v>
      </c>
      <c r="XL108" s="74" t="s">
        <v>1386</v>
      </c>
      <c r="XM108" s="74" t="s">
        <v>1386</v>
      </c>
      <c r="XN108" s="74" t="s">
        <v>1386</v>
      </c>
      <c r="XO108" s="74" t="s">
        <v>1386</v>
      </c>
      <c r="XP108" s="74" t="s">
        <v>1386</v>
      </c>
      <c r="XQ108" s="74" t="s">
        <v>1386</v>
      </c>
      <c r="XR108" s="74" t="s">
        <v>1386</v>
      </c>
      <c r="XS108" s="74" t="s">
        <v>1386</v>
      </c>
      <c r="XT108" s="74" t="s">
        <v>1386</v>
      </c>
      <c r="XU108" s="74" t="s">
        <v>1386</v>
      </c>
      <c r="XV108" s="74" t="s">
        <v>1386</v>
      </c>
      <c r="XW108" s="74" t="s">
        <v>1386</v>
      </c>
      <c r="XX108" s="74" t="s">
        <v>1386</v>
      </c>
      <c r="XY108" s="74" t="s">
        <v>1386</v>
      </c>
      <c r="XZ108" s="74" t="s">
        <v>1386</v>
      </c>
      <c r="YA108" s="74" t="s">
        <v>1386</v>
      </c>
      <c r="YB108" s="74" t="s">
        <v>1386</v>
      </c>
      <c r="YC108" s="74" t="s">
        <v>1386</v>
      </c>
      <c r="YD108" s="74" t="s">
        <v>1386</v>
      </c>
      <c r="YE108" s="74" t="s">
        <v>1386</v>
      </c>
      <c r="YF108" s="74" t="s">
        <v>1386</v>
      </c>
      <c r="YG108" s="74" t="s">
        <v>1386</v>
      </c>
      <c r="YH108" s="74" t="s">
        <v>1386</v>
      </c>
      <c r="YI108" s="74" t="s">
        <v>1386</v>
      </c>
      <c r="YJ108" s="74" t="s">
        <v>1386</v>
      </c>
      <c r="YK108" s="74" t="s">
        <v>1386</v>
      </c>
      <c r="YL108" s="74" t="s">
        <v>1386</v>
      </c>
      <c r="YM108" s="74" t="s">
        <v>1386</v>
      </c>
      <c r="YN108" s="74" t="s">
        <v>1386</v>
      </c>
      <c r="YO108" s="74" t="s">
        <v>1386</v>
      </c>
      <c r="YP108" s="74" t="s">
        <v>1386</v>
      </c>
      <c r="YQ108" s="74" t="s">
        <v>1386</v>
      </c>
      <c r="YR108" s="74" t="s">
        <v>1386</v>
      </c>
      <c r="YS108" s="74" t="s">
        <v>1386</v>
      </c>
      <c r="YT108" s="74" t="s">
        <v>1386</v>
      </c>
      <c r="YU108" s="74" t="s">
        <v>1386</v>
      </c>
      <c r="YV108" s="74" t="s">
        <v>1386</v>
      </c>
      <c r="YW108" s="74" t="s">
        <v>1386</v>
      </c>
      <c r="YX108" s="74" t="s">
        <v>1386</v>
      </c>
      <c r="YY108" s="74" t="s">
        <v>1386</v>
      </c>
      <c r="YZ108" s="74" t="s">
        <v>1386</v>
      </c>
      <c r="ZA108" s="74" t="s">
        <v>1386</v>
      </c>
      <c r="ZB108" s="74" t="s">
        <v>1386</v>
      </c>
      <c r="ZC108" s="74" t="s">
        <v>1386</v>
      </c>
      <c r="ZD108" s="74" t="s">
        <v>1386</v>
      </c>
      <c r="ZE108" s="74" t="s">
        <v>1386</v>
      </c>
      <c r="ZF108" s="74" t="s">
        <v>1386</v>
      </c>
      <c r="ZG108" s="74" t="s">
        <v>1386</v>
      </c>
      <c r="ZH108" s="74" t="s">
        <v>1386</v>
      </c>
      <c r="ZI108" s="74" t="s">
        <v>1386</v>
      </c>
      <c r="ZJ108" s="74" t="s">
        <v>1386</v>
      </c>
      <c r="ZK108" s="74" t="s">
        <v>1386</v>
      </c>
      <c r="ZL108" s="74" t="s">
        <v>1386</v>
      </c>
      <c r="ZM108" s="74" t="s">
        <v>1386</v>
      </c>
      <c r="ZN108" s="74" t="s">
        <v>1386</v>
      </c>
      <c r="ZO108" s="74" t="s">
        <v>1386</v>
      </c>
      <c r="ZP108" s="74" t="s">
        <v>1386</v>
      </c>
      <c r="ZQ108" s="74" t="s">
        <v>1386</v>
      </c>
      <c r="ZR108" s="74" t="s">
        <v>1386</v>
      </c>
      <c r="ZS108" s="74" t="s">
        <v>1386</v>
      </c>
      <c r="ZT108" s="74" t="s">
        <v>1386</v>
      </c>
      <c r="ZU108" s="74" t="s">
        <v>1386</v>
      </c>
      <c r="ZV108" s="74" t="s">
        <v>1386</v>
      </c>
      <c r="ZW108" s="74" t="s">
        <v>1386</v>
      </c>
      <c r="ZX108" s="74" t="s">
        <v>1386</v>
      </c>
      <c r="ZY108" s="74" t="s">
        <v>1386</v>
      </c>
      <c r="ZZ108" s="74" t="s">
        <v>1386</v>
      </c>
      <c r="AAA108" s="74" t="s">
        <v>1386</v>
      </c>
      <c r="AAB108" s="74" t="s">
        <v>1386</v>
      </c>
      <c r="AAC108" s="74" t="s">
        <v>1386</v>
      </c>
      <c r="AAD108" s="74" t="s">
        <v>1386</v>
      </c>
      <c r="AAE108" s="74" t="s">
        <v>1386</v>
      </c>
      <c r="AAF108" s="74" t="s">
        <v>1386</v>
      </c>
      <c r="AAG108" s="74" t="s">
        <v>1386</v>
      </c>
      <c r="AAH108" s="74" t="s">
        <v>1386</v>
      </c>
      <c r="AAI108" s="74" t="s">
        <v>1386</v>
      </c>
      <c r="AAJ108" s="74" t="s">
        <v>1386</v>
      </c>
      <c r="AAK108" s="74" t="s">
        <v>1386</v>
      </c>
      <c r="AAL108" s="74" t="s">
        <v>1386</v>
      </c>
      <c r="AAM108" s="74" t="s">
        <v>1386</v>
      </c>
      <c r="AAN108" s="74" t="s">
        <v>1386</v>
      </c>
      <c r="AAO108" s="74" t="s">
        <v>1386</v>
      </c>
      <c r="AAP108" s="74" t="s">
        <v>1386</v>
      </c>
      <c r="AAQ108" s="74" t="s">
        <v>1386</v>
      </c>
      <c r="AAR108" s="74" t="s">
        <v>1386</v>
      </c>
      <c r="AAS108" s="74" t="s">
        <v>1386</v>
      </c>
      <c r="AAT108" s="74" t="s">
        <v>1386</v>
      </c>
      <c r="AAU108" s="74" t="s">
        <v>1386</v>
      </c>
      <c r="AAV108" s="74" t="s">
        <v>1386</v>
      </c>
      <c r="AAW108" s="74" t="s">
        <v>1386</v>
      </c>
      <c r="AAX108" s="74" t="s">
        <v>1386</v>
      </c>
      <c r="AAY108" s="74" t="s">
        <v>1386</v>
      </c>
      <c r="AAZ108" s="74" t="s">
        <v>1386</v>
      </c>
      <c r="ABA108" s="74" t="s">
        <v>1386</v>
      </c>
      <c r="ABB108" s="74" t="s">
        <v>1386</v>
      </c>
      <c r="ABC108" s="74" t="s">
        <v>1386</v>
      </c>
      <c r="ABD108" s="74" t="s">
        <v>1386</v>
      </c>
      <c r="ABE108" s="74" t="s">
        <v>1386</v>
      </c>
      <c r="ABF108" s="74" t="s">
        <v>1386</v>
      </c>
      <c r="ABG108" s="74" t="s">
        <v>1386</v>
      </c>
      <c r="ABH108" s="74" t="s">
        <v>1386</v>
      </c>
      <c r="ABI108" s="74" t="s">
        <v>1386</v>
      </c>
      <c r="ABJ108" s="74" t="s">
        <v>1386</v>
      </c>
      <c r="ABK108" s="74" t="s">
        <v>1386</v>
      </c>
      <c r="ABL108" s="74" t="s">
        <v>1386</v>
      </c>
      <c r="ABM108" s="74" t="s">
        <v>1386</v>
      </c>
      <c r="ABN108" s="74" t="s">
        <v>1386</v>
      </c>
      <c r="ABO108" s="74" t="s">
        <v>1386</v>
      </c>
      <c r="ABP108" s="74" t="s">
        <v>1386</v>
      </c>
      <c r="ABQ108" s="74" t="s">
        <v>1386</v>
      </c>
      <c r="ABR108" s="74" t="s">
        <v>1386</v>
      </c>
      <c r="ABS108" s="74" t="s">
        <v>1386</v>
      </c>
      <c r="ABT108" s="74" t="s">
        <v>1386</v>
      </c>
      <c r="ABU108" s="74" t="s">
        <v>1386</v>
      </c>
      <c r="ABV108" s="74" t="s">
        <v>1386</v>
      </c>
      <c r="ABW108" s="74" t="s">
        <v>1386</v>
      </c>
      <c r="ABX108" s="74" t="s">
        <v>1386</v>
      </c>
      <c r="ABY108" s="74" t="s">
        <v>1386</v>
      </c>
      <c r="ABZ108" s="74" t="s">
        <v>1386</v>
      </c>
      <c r="ACA108" s="74" t="s">
        <v>1386</v>
      </c>
      <c r="ACB108" s="74" t="s">
        <v>1386</v>
      </c>
      <c r="ACC108" s="74" t="s">
        <v>1386</v>
      </c>
      <c r="ACD108" s="74" t="s">
        <v>1386</v>
      </c>
      <c r="ACE108" s="74" t="s">
        <v>1386</v>
      </c>
      <c r="ACF108" s="74" t="s">
        <v>1386</v>
      </c>
      <c r="ACG108" s="74" t="s">
        <v>1386</v>
      </c>
      <c r="ACH108" s="74" t="s">
        <v>1386</v>
      </c>
      <c r="ACI108" s="74" t="s">
        <v>1386</v>
      </c>
      <c r="ACJ108" s="74" t="s">
        <v>1386</v>
      </c>
      <c r="ACK108" s="74" t="s">
        <v>1386</v>
      </c>
      <c r="ACL108" s="74" t="s">
        <v>1386</v>
      </c>
      <c r="ACM108" s="74" t="s">
        <v>1386</v>
      </c>
      <c r="ACN108" s="74" t="s">
        <v>1386</v>
      </c>
      <c r="ACO108" s="74" t="s">
        <v>1386</v>
      </c>
      <c r="ACP108" s="74" t="s">
        <v>1386</v>
      </c>
      <c r="ACQ108" s="74" t="s">
        <v>1386</v>
      </c>
      <c r="ACR108" s="74" t="s">
        <v>1386</v>
      </c>
      <c r="ACS108" s="74" t="s">
        <v>1386</v>
      </c>
      <c r="ACT108" s="74" t="s">
        <v>1386</v>
      </c>
      <c r="ACU108" s="74" t="s">
        <v>1386</v>
      </c>
      <c r="ACV108" s="74" t="s">
        <v>1386</v>
      </c>
      <c r="ACW108" s="74" t="s">
        <v>1386</v>
      </c>
      <c r="ACX108" s="74" t="s">
        <v>1386</v>
      </c>
      <c r="ACY108" s="74" t="s">
        <v>1386</v>
      </c>
      <c r="ACZ108" s="74" t="s">
        <v>1386</v>
      </c>
      <c r="ADA108" s="74" t="s">
        <v>1386</v>
      </c>
      <c r="ADB108" s="74" t="s">
        <v>1386</v>
      </c>
      <c r="ADC108" s="74" t="s">
        <v>1386</v>
      </c>
      <c r="ADD108" s="74" t="s">
        <v>1386</v>
      </c>
      <c r="ADE108" s="74" t="s">
        <v>1386</v>
      </c>
      <c r="ADF108" s="74" t="s">
        <v>1386</v>
      </c>
      <c r="ADG108" s="74" t="s">
        <v>1386</v>
      </c>
      <c r="ADH108" s="74" t="s">
        <v>1386</v>
      </c>
      <c r="ADI108" s="74" t="s">
        <v>1386</v>
      </c>
      <c r="ADJ108" s="74" t="s">
        <v>1386</v>
      </c>
      <c r="ADK108" s="74" t="s">
        <v>1386</v>
      </c>
      <c r="ADL108" s="74" t="s">
        <v>1386</v>
      </c>
      <c r="ADM108" s="74" t="s">
        <v>1386</v>
      </c>
      <c r="ADN108" s="74" t="s">
        <v>1386</v>
      </c>
      <c r="ADO108" s="74" t="s">
        <v>1386</v>
      </c>
      <c r="ADP108" s="74" t="s">
        <v>1386</v>
      </c>
      <c r="ADQ108" s="74" t="s">
        <v>1386</v>
      </c>
      <c r="ADR108" s="74" t="s">
        <v>1386</v>
      </c>
      <c r="ADS108" s="74" t="s">
        <v>1386</v>
      </c>
      <c r="ADT108" s="74" t="s">
        <v>1386</v>
      </c>
      <c r="ADU108" s="74" t="s">
        <v>1386</v>
      </c>
      <c r="ADV108" s="74" t="s">
        <v>1386</v>
      </c>
      <c r="ADW108" s="74" t="s">
        <v>1386</v>
      </c>
      <c r="ADX108" s="74" t="s">
        <v>1386</v>
      </c>
      <c r="ADY108" s="74" t="s">
        <v>1386</v>
      </c>
      <c r="ADZ108" s="74" t="s">
        <v>1386</v>
      </c>
      <c r="AEA108" s="74" t="s">
        <v>1386</v>
      </c>
      <c r="AEB108" s="74" t="s">
        <v>1386</v>
      </c>
      <c r="AEC108" s="74" t="s">
        <v>1386</v>
      </c>
      <c r="AED108" s="74" t="s">
        <v>1386</v>
      </c>
      <c r="AEE108" s="74" t="s">
        <v>1386</v>
      </c>
      <c r="AEF108" s="74" t="s">
        <v>1386</v>
      </c>
      <c r="AEG108" s="74" t="s">
        <v>1386</v>
      </c>
      <c r="AEH108" s="74" t="s">
        <v>1386</v>
      </c>
      <c r="AEI108" s="74" t="s">
        <v>1386</v>
      </c>
      <c r="AEJ108" s="74" t="s">
        <v>1386</v>
      </c>
      <c r="AEK108" s="74" t="s">
        <v>1386</v>
      </c>
      <c r="AEL108" s="74" t="s">
        <v>1386</v>
      </c>
      <c r="AEM108" s="74" t="s">
        <v>1386</v>
      </c>
      <c r="AEN108" s="74" t="s">
        <v>1386</v>
      </c>
      <c r="AEO108" s="74" t="s">
        <v>1386</v>
      </c>
      <c r="AEP108" s="74" t="s">
        <v>1386</v>
      </c>
      <c r="AEQ108" s="74" t="s">
        <v>1386</v>
      </c>
      <c r="AER108" s="74" t="s">
        <v>1386</v>
      </c>
      <c r="AES108" s="74" t="s">
        <v>1386</v>
      </c>
      <c r="AET108" s="74" t="s">
        <v>1386</v>
      </c>
      <c r="AEU108" s="74" t="s">
        <v>1386</v>
      </c>
      <c r="AEV108" s="74" t="s">
        <v>1386</v>
      </c>
      <c r="AEW108" s="74" t="s">
        <v>1386</v>
      </c>
      <c r="AEX108" s="74" t="s">
        <v>1386</v>
      </c>
      <c r="AEY108" s="74" t="s">
        <v>1386</v>
      </c>
      <c r="AEZ108" s="74" t="s">
        <v>1386</v>
      </c>
      <c r="AFA108" s="74" t="s">
        <v>1386</v>
      </c>
      <c r="AFB108" s="74" t="s">
        <v>1386</v>
      </c>
      <c r="AFC108" s="74" t="s">
        <v>1386</v>
      </c>
      <c r="AFD108" s="74" t="s">
        <v>1386</v>
      </c>
      <c r="AFE108" s="74" t="s">
        <v>1386</v>
      </c>
      <c r="AFF108" s="74" t="s">
        <v>1386</v>
      </c>
      <c r="AFG108" s="74" t="s">
        <v>1386</v>
      </c>
      <c r="AFH108" s="74" t="s">
        <v>1386</v>
      </c>
      <c r="AFI108" s="74" t="s">
        <v>1386</v>
      </c>
      <c r="AFJ108" s="74" t="s">
        <v>1386</v>
      </c>
      <c r="AFK108" s="74" t="s">
        <v>1386</v>
      </c>
      <c r="AFL108" s="74" t="s">
        <v>1386</v>
      </c>
      <c r="AFM108" s="74" t="s">
        <v>1386</v>
      </c>
      <c r="AFN108" s="74" t="s">
        <v>1386</v>
      </c>
      <c r="AFO108" s="74" t="s">
        <v>1386</v>
      </c>
      <c r="AFP108" s="74" t="s">
        <v>1386</v>
      </c>
      <c r="AFQ108" s="74" t="s">
        <v>1386</v>
      </c>
      <c r="AFR108" s="74" t="s">
        <v>1386</v>
      </c>
      <c r="AFS108" s="74" t="s">
        <v>1386</v>
      </c>
      <c r="AFT108" s="74" t="s">
        <v>1386</v>
      </c>
      <c r="AFU108" s="74" t="s">
        <v>1386</v>
      </c>
      <c r="AFV108" s="74" t="s">
        <v>1386</v>
      </c>
      <c r="AFW108" s="74" t="s">
        <v>1386</v>
      </c>
      <c r="AFX108" s="74" t="s">
        <v>1386</v>
      </c>
      <c r="AFY108" s="74" t="s">
        <v>1386</v>
      </c>
      <c r="AFZ108" s="74" t="s">
        <v>1386</v>
      </c>
      <c r="AGA108" s="74" t="s">
        <v>1386</v>
      </c>
      <c r="AGB108" s="74" t="s">
        <v>1386</v>
      </c>
      <c r="AGC108" s="74" t="s">
        <v>1386</v>
      </c>
      <c r="AGD108" s="74" t="s">
        <v>1386</v>
      </c>
      <c r="AGE108" s="74" t="s">
        <v>1386</v>
      </c>
      <c r="AGF108" s="74" t="s">
        <v>1386</v>
      </c>
      <c r="AGG108" s="74" t="s">
        <v>1386</v>
      </c>
      <c r="AGH108" s="74" t="s">
        <v>1386</v>
      </c>
      <c r="AGI108" s="74" t="s">
        <v>1386</v>
      </c>
      <c r="AGJ108" s="74" t="s">
        <v>1386</v>
      </c>
      <c r="AGK108" s="74" t="s">
        <v>1386</v>
      </c>
      <c r="AGL108" s="74" t="s">
        <v>1386</v>
      </c>
      <c r="AGM108" s="74" t="s">
        <v>1386</v>
      </c>
      <c r="AGN108" s="74" t="s">
        <v>1386</v>
      </c>
      <c r="AGO108" s="74" t="s">
        <v>1386</v>
      </c>
      <c r="AGP108" s="74" t="s">
        <v>1386</v>
      </c>
      <c r="AGQ108" s="74" t="s">
        <v>1386</v>
      </c>
      <c r="AGR108" s="74" t="s">
        <v>1386</v>
      </c>
      <c r="AGS108" s="74" t="s">
        <v>1386</v>
      </c>
      <c r="AGT108" s="74" t="s">
        <v>1386</v>
      </c>
      <c r="AGU108" s="74" t="s">
        <v>1386</v>
      </c>
      <c r="AGV108" s="74" t="s">
        <v>1386</v>
      </c>
      <c r="AGW108" s="74" t="s">
        <v>1386</v>
      </c>
      <c r="AGX108" s="74" t="s">
        <v>1386</v>
      </c>
      <c r="AGY108" s="74" t="s">
        <v>1386</v>
      </c>
      <c r="AGZ108" s="74" t="s">
        <v>1386</v>
      </c>
      <c r="AHA108" s="74" t="s">
        <v>1386</v>
      </c>
      <c r="AHB108" s="74" t="s">
        <v>1386</v>
      </c>
      <c r="AHC108" s="74" t="s">
        <v>1386</v>
      </c>
      <c r="AHD108" s="74" t="s">
        <v>1386</v>
      </c>
      <c r="AHE108" s="74" t="s">
        <v>1386</v>
      </c>
      <c r="AHF108" s="74" t="s">
        <v>1386</v>
      </c>
      <c r="AHG108" s="74" t="s">
        <v>1386</v>
      </c>
      <c r="AHH108" s="74" t="s">
        <v>1386</v>
      </c>
      <c r="AHI108" s="74" t="s">
        <v>1386</v>
      </c>
      <c r="AHJ108" s="74" t="s">
        <v>1386</v>
      </c>
      <c r="AHK108" s="74" t="s">
        <v>1386</v>
      </c>
      <c r="AHL108" s="74" t="s">
        <v>1386</v>
      </c>
      <c r="AHM108" s="74" t="s">
        <v>1386</v>
      </c>
      <c r="AHN108" s="74" t="s">
        <v>1386</v>
      </c>
      <c r="AHO108" s="74" t="s">
        <v>1386</v>
      </c>
      <c r="AHP108" s="74" t="s">
        <v>1386</v>
      </c>
      <c r="AHQ108" s="74" t="s">
        <v>1386</v>
      </c>
      <c r="AHR108" s="74" t="s">
        <v>1386</v>
      </c>
      <c r="AHS108" s="74" t="s">
        <v>1386</v>
      </c>
      <c r="AHT108" s="74" t="s">
        <v>1386</v>
      </c>
      <c r="AHU108" s="74" t="s">
        <v>1386</v>
      </c>
      <c r="AHV108" s="74" t="s">
        <v>1386</v>
      </c>
      <c r="AHW108" s="74" t="s">
        <v>1386</v>
      </c>
      <c r="AHX108" s="74" t="s">
        <v>1386</v>
      </c>
      <c r="AHY108" s="74" t="s">
        <v>1386</v>
      </c>
      <c r="AHZ108" s="74" t="s">
        <v>1386</v>
      </c>
      <c r="AIA108" s="74" t="s">
        <v>1386</v>
      </c>
      <c r="AIB108" s="74" t="s">
        <v>1386</v>
      </c>
      <c r="AIC108" s="74" t="s">
        <v>1386</v>
      </c>
      <c r="AID108" s="74" t="s">
        <v>1386</v>
      </c>
      <c r="AIE108" s="74" t="s">
        <v>1386</v>
      </c>
      <c r="AIF108" s="74" t="s">
        <v>1386</v>
      </c>
      <c r="AIG108" s="74" t="s">
        <v>1386</v>
      </c>
      <c r="AIH108" s="74" t="s">
        <v>1386</v>
      </c>
      <c r="AII108" s="74" t="s">
        <v>1386</v>
      </c>
      <c r="AIJ108" s="74" t="s">
        <v>1386</v>
      </c>
      <c r="AIK108" s="74" t="s">
        <v>1386</v>
      </c>
      <c r="AIL108" s="74" t="s">
        <v>1386</v>
      </c>
      <c r="AIM108" s="74" t="s">
        <v>1386</v>
      </c>
      <c r="AIN108" s="74" t="s">
        <v>1386</v>
      </c>
      <c r="AIO108" s="74" t="s">
        <v>1386</v>
      </c>
      <c r="AIP108" s="74" t="s">
        <v>1386</v>
      </c>
      <c r="AIQ108" s="74" t="s">
        <v>1386</v>
      </c>
      <c r="AIR108" s="74" t="s">
        <v>1386</v>
      </c>
      <c r="AIS108" s="74" t="s">
        <v>1386</v>
      </c>
      <c r="AIT108" s="74" t="s">
        <v>1386</v>
      </c>
      <c r="AIU108" s="74" t="s">
        <v>1386</v>
      </c>
      <c r="AIV108" s="74" t="s">
        <v>1386</v>
      </c>
      <c r="AIW108" s="74" t="s">
        <v>1386</v>
      </c>
      <c r="AIX108" s="74" t="s">
        <v>1386</v>
      </c>
      <c r="AIY108" s="74" t="s">
        <v>1386</v>
      </c>
      <c r="AIZ108" s="74" t="s">
        <v>1386</v>
      </c>
      <c r="AJA108" s="74" t="s">
        <v>1386</v>
      </c>
      <c r="AJB108" s="74" t="s">
        <v>1386</v>
      </c>
      <c r="AJC108" s="74" t="s">
        <v>1386</v>
      </c>
      <c r="AJD108" s="74" t="s">
        <v>1386</v>
      </c>
      <c r="AJE108" s="74" t="s">
        <v>1386</v>
      </c>
      <c r="AJF108" s="74" t="s">
        <v>1386</v>
      </c>
      <c r="AJG108" s="74" t="s">
        <v>1386</v>
      </c>
      <c r="AJH108" s="74" t="s">
        <v>1386</v>
      </c>
      <c r="AJI108" s="74" t="s">
        <v>1386</v>
      </c>
      <c r="AJJ108" s="74" t="s">
        <v>1386</v>
      </c>
      <c r="AJK108" s="74" t="s">
        <v>1386</v>
      </c>
      <c r="AJL108" s="74" t="s">
        <v>1386</v>
      </c>
      <c r="AJM108" s="74" t="s">
        <v>1386</v>
      </c>
      <c r="AJN108" s="74" t="s">
        <v>1386</v>
      </c>
      <c r="AJO108" s="74" t="s">
        <v>1386</v>
      </c>
      <c r="AJP108" s="74" t="s">
        <v>1386</v>
      </c>
      <c r="AJQ108" s="74" t="s">
        <v>1386</v>
      </c>
      <c r="AJR108" s="74" t="s">
        <v>1386</v>
      </c>
      <c r="AJS108" s="74" t="s">
        <v>1386</v>
      </c>
      <c r="AJT108" s="74" t="s">
        <v>1386</v>
      </c>
      <c r="AJU108" s="74" t="s">
        <v>1386</v>
      </c>
      <c r="AJV108" s="74" t="s">
        <v>1386</v>
      </c>
      <c r="AJW108" s="74" t="s">
        <v>1386</v>
      </c>
      <c r="AJX108" s="74" t="s">
        <v>1386</v>
      </c>
      <c r="AJY108" s="74" t="s">
        <v>1386</v>
      </c>
      <c r="AJZ108" s="74" t="s">
        <v>1386</v>
      </c>
      <c r="AKA108" s="74" t="s">
        <v>1386</v>
      </c>
      <c r="AKB108" s="74" t="s">
        <v>1386</v>
      </c>
      <c r="AKC108" s="74" t="s">
        <v>1386</v>
      </c>
      <c r="AKD108" s="74" t="s">
        <v>1386</v>
      </c>
      <c r="AKE108" s="74" t="s">
        <v>1386</v>
      </c>
      <c r="AKF108" s="74" t="s">
        <v>1386</v>
      </c>
      <c r="AKG108" s="74" t="s">
        <v>1386</v>
      </c>
      <c r="AKH108" s="74" t="s">
        <v>1386</v>
      </c>
      <c r="AKI108" s="74" t="s">
        <v>1386</v>
      </c>
      <c r="AKJ108" s="74" t="s">
        <v>1386</v>
      </c>
      <c r="AKK108" s="74" t="s">
        <v>1386</v>
      </c>
      <c r="AKL108" s="74" t="s">
        <v>1386</v>
      </c>
      <c r="AKM108" s="74" t="s">
        <v>1386</v>
      </c>
      <c r="AKN108" s="74" t="s">
        <v>1386</v>
      </c>
      <c r="AKO108" s="74" t="s">
        <v>1386</v>
      </c>
      <c r="AKP108" s="74" t="s">
        <v>1386</v>
      </c>
      <c r="AKQ108" s="74" t="s">
        <v>1386</v>
      </c>
      <c r="AKR108" s="74" t="s">
        <v>1386</v>
      </c>
      <c r="AKS108" s="74" t="s">
        <v>1386</v>
      </c>
      <c r="AKT108" s="74" t="s">
        <v>1386</v>
      </c>
      <c r="AKU108" s="74" t="s">
        <v>1386</v>
      </c>
      <c r="AKV108" s="74" t="s">
        <v>1386</v>
      </c>
      <c r="AKW108" s="74" t="s">
        <v>1386</v>
      </c>
      <c r="AKX108" s="74" t="s">
        <v>1386</v>
      </c>
      <c r="AKY108" s="74" t="s">
        <v>1386</v>
      </c>
      <c r="AKZ108" s="74" t="s">
        <v>1386</v>
      </c>
      <c r="ALA108" s="74" t="s">
        <v>1386</v>
      </c>
      <c r="ALB108" s="74" t="s">
        <v>1386</v>
      </c>
      <c r="ALC108" s="74" t="s">
        <v>1386</v>
      </c>
      <c r="ALD108" s="74" t="s">
        <v>1386</v>
      </c>
      <c r="ALE108" s="74" t="s">
        <v>1386</v>
      </c>
      <c r="ALF108" s="74" t="s">
        <v>1386</v>
      </c>
      <c r="ALG108" s="74" t="s">
        <v>1386</v>
      </c>
      <c r="ALH108" s="74" t="s">
        <v>1386</v>
      </c>
      <c r="ALI108" s="74" t="s">
        <v>1386</v>
      </c>
      <c r="ALJ108" s="74" t="s">
        <v>1386</v>
      </c>
      <c r="ALK108" s="74" t="s">
        <v>1386</v>
      </c>
      <c r="ALL108" s="74" t="s">
        <v>1386</v>
      </c>
      <c r="ALM108" s="74" t="s">
        <v>1386</v>
      </c>
      <c r="ALN108" s="74" t="s">
        <v>1386</v>
      </c>
      <c r="ALO108" s="74" t="s">
        <v>1386</v>
      </c>
      <c r="ALP108" s="74" t="s">
        <v>1386</v>
      </c>
      <c r="ALQ108" s="74" t="s">
        <v>1386</v>
      </c>
      <c r="ALR108" s="74" t="s">
        <v>1386</v>
      </c>
      <c r="ALS108" s="74" t="s">
        <v>1386</v>
      </c>
      <c r="ALT108" s="74" t="s">
        <v>1386</v>
      </c>
      <c r="ALU108" s="74" t="s">
        <v>1386</v>
      </c>
      <c r="ALV108" s="74" t="s">
        <v>1386</v>
      </c>
      <c r="ALW108" s="74" t="s">
        <v>1386</v>
      </c>
      <c r="ALX108" s="74" t="s">
        <v>1386</v>
      </c>
      <c r="ALY108" s="74" t="s">
        <v>1386</v>
      </c>
      <c r="ALZ108" s="74" t="s">
        <v>1386</v>
      </c>
      <c r="AMA108" s="74" t="s">
        <v>1386</v>
      </c>
      <c r="AMB108" s="74" t="s">
        <v>1386</v>
      </c>
      <c r="AMC108" s="74" t="s">
        <v>1386</v>
      </c>
      <c r="AMD108" s="74" t="s">
        <v>1386</v>
      </c>
      <c r="AME108" s="74" t="s">
        <v>1386</v>
      </c>
      <c r="AMF108" s="74" t="s">
        <v>1386</v>
      </c>
      <c r="AMG108" s="74" t="s">
        <v>1386</v>
      </c>
      <c r="AMH108" s="74" t="s">
        <v>1386</v>
      </c>
      <c r="AMI108" s="74" t="s">
        <v>1386</v>
      </c>
      <c r="AMJ108" s="74" t="s">
        <v>1386</v>
      </c>
      <c r="AMK108" s="74" t="s">
        <v>1386</v>
      </c>
      <c r="AML108" s="74" t="s">
        <v>1386</v>
      </c>
      <c r="AMM108" s="74" t="s">
        <v>1386</v>
      </c>
      <c r="AMN108" s="74" t="s">
        <v>1386</v>
      </c>
      <c r="AMO108" s="74" t="s">
        <v>1386</v>
      </c>
      <c r="AMP108" s="74" t="s">
        <v>1386</v>
      </c>
      <c r="AMQ108" s="74" t="s">
        <v>1386</v>
      </c>
      <c r="AMR108" s="74" t="s">
        <v>1386</v>
      </c>
      <c r="AMS108" s="74" t="s">
        <v>1386</v>
      </c>
      <c r="AMT108" s="74" t="s">
        <v>1386</v>
      </c>
      <c r="AMU108" s="74" t="s">
        <v>1386</v>
      </c>
      <c r="AMV108" s="74" t="s">
        <v>1386</v>
      </c>
      <c r="AMW108" s="74" t="s">
        <v>1386</v>
      </c>
      <c r="AMX108" s="74" t="s">
        <v>1386</v>
      </c>
      <c r="AMY108" s="74" t="s">
        <v>1386</v>
      </c>
      <c r="AMZ108" s="74" t="s">
        <v>1386</v>
      </c>
      <c r="ANA108" s="74" t="s">
        <v>1386</v>
      </c>
      <c r="ANB108" s="74" t="s">
        <v>1386</v>
      </c>
      <c r="ANC108" s="74" t="s">
        <v>1386</v>
      </c>
      <c r="AND108" s="74" t="s">
        <v>1386</v>
      </c>
      <c r="ANE108" s="74" t="s">
        <v>1386</v>
      </c>
      <c r="ANF108" s="74" t="s">
        <v>1386</v>
      </c>
      <c r="ANG108" s="74" t="s">
        <v>1386</v>
      </c>
      <c r="ANH108" s="74" t="s">
        <v>1386</v>
      </c>
      <c r="ANI108" s="74" t="s">
        <v>1386</v>
      </c>
      <c r="ANJ108" s="74" t="s">
        <v>1386</v>
      </c>
      <c r="ANK108" s="74" t="s">
        <v>1386</v>
      </c>
      <c r="ANL108" s="74" t="s">
        <v>1386</v>
      </c>
      <c r="ANM108" s="74" t="s">
        <v>1386</v>
      </c>
      <c r="ANN108" s="74" t="s">
        <v>1386</v>
      </c>
      <c r="ANO108" s="74" t="s">
        <v>1386</v>
      </c>
      <c r="ANP108" s="74" t="s">
        <v>1386</v>
      </c>
      <c r="ANQ108" s="74" t="s">
        <v>1386</v>
      </c>
      <c r="ANR108" s="74" t="s">
        <v>1386</v>
      </c>
      <c r="ANS108" s="74" t="s">
        <v>1386</v>
      </c>
      <c r="ANT108" s="74" t="s">
        <v>1386</v>
      </c>
      <c r="ANU108" s="74" t="s">
        <v>1386</v>
      </c>
      <c r="ANV108" s="74" t="s">
        <v>1386</v>
      </c>
      <c r="ANW108" s="74" t="s">
        <v>1386</v>
      </c>
      <c r="ANX108" s="74" t="s">
        <v>1386</v>
      </c>
      <c r="ANY108" s="74" t="s">
        <v>1386</v>
      </c>
      <c r="ANZ108" s="74" t="s">
        <v>1386</v>
      </c>
      <c r="AOA108" s="74" t="s">
        <v>1386</v>
      </c>
      <c r="AOB108" s="74" t="s">
        <v>1386</v>
      </c>
      <c r="AOC108" s="74" t="s">
        <v>1386</v>
      </c>
      <c r="AOD108" s="74" t="s">
        <v>1386</v>
      </c>
      <c r="AOE108" s="74" t="s">
        <v>1386</v>
      </c>
      <c r="AOF108" s="74" t="s">
        <v>1386</v>
      </c>
      <c r="AOG108" s="74" t="s">
        <v>1386</v>
      </c>
      <c r="AOH108" s="74" t="s">
        <v>1386</v>
      </c>
      <c r="AOI108" s="74" t="s">
        <v>1386</v>
      </c>
      <c r="AOJ108" s="74" t="s">
        <v>1386</v>
      </c>
      <c r="AOK108" s="74" t="s">
        <v>1386</v>
      </c>
      <c r="AOL108" s="74" t="s">
        <v>1386</v>
      </c>
      <c r="AOM108" s="74" t="s">
        <v>1386</v>
      </c>
      <c r="AON108" s="74" t="s">
        <v>1386</v>
      </c>
      <c r="AOO108" s="74" t="s">
        <v>1386</v>
      </c>
      <c r="AOP108" s="74" t="s">
        <v>1386</v>
      </c>
      <c r="AOQ108" s="74" t="s">
        <v>1386</v>
      </c>
      <c r="AOR108" s="74" t="s">
        <v>1386</v>
      </c>
      <c r="AOS108" s="74" t="s">
        <v>1386</v>
      </c>
      <c r="AOT108" s="74" t="s">
        <v>1386</v>
      </c>
      <c r="AOU108" s="74" t="s">
        <v>1386</v>
      </c>
      <c r="AOV108" s="74" t="s">
        <v>1386</v>
      </c>
      <c r="AOW108" s="74" t="s">
        <v>1386</v>
      </c>
      <c r="AOX108" s="74" t="s">
        <v>1386</v>
      </c>
      <c r="AOY108" s="74" t="s">
        <v>1386</v>
      </c>
      <c r="AOZ108" s="74" t="s">
        <v>1386</v>
      </c>
      <c r="APA108" s="74" t="s">
        <v>1386</v>
      </c>
      <c r="APB108" s="74" t="s">
        <v>1386</v>
      </c>
      <c r="APC108" s="74" t="s">
        <v>1386</v>
      </c>
      <c r="APD108" s="74" t="s">
        <v>1386</v>
      </c>
      <c r="APE108" s="74" t="s">
        <v>1386</v>
      </c>
      <c r="APF108" s="74" t="s">
        <v>1386</v>
      </c>
      <c r="APG108" s="74" t="s">
        <v>1386</v>
      </c>
      <c r="APH108" s="74" t="s">
        <v>1386</v>
      </c>
      <c r="API108" s="74" t="s">
        <v>1386</v>
      </c>
      <c r="APJ108" s="74" t="s">
        <v>1386</v>
      </c>
      <c r="APK108" s="74" t="s">
        <v>1386</v>
      </c>
      <c r="APL108" s="74" t="s">
        <v>1386</v>
      </c>
      <c r="APM108" s="74" t="s">
        <v>1386</v>
      </c>
      <c r="APN108" s="74" t="s">
        <v>1386</v>
      </c>
      <c r="APO108" s="74" t="s">
        <v>1386</v>
      </c>
      <c r="APP108" s="74" t="s">
        <v>1386</v>
      </c>
      <c r="APQ108" s="74" t="s">
        <v>1386</v>
      </c>
      <c r="APR108" s="74" t="s">
        <v>1386</v>
      </c>
      <c r="APS108" s="74" t="s">
        <v>1386</v>
      </c>
      <c r="APT108" s="74" t="s">
        <v>1386</v>
      </c>
      <c r="APU108" s="74" t="s">
        <v>1386</v>
      </c>
      <c r="APV108" s="74" t="s">
        <v>1386</v>
      </c>
      <c r="APW108" s="74" t="s">
        <v>1386</v>
      </c>
      <c r="APX108" s="74" t="s">
        <v>1386</v>
      </c>
      <c r="APY108" s="74" t="s">
        <v>1386</v>
      </c>
      <c r="APZ108" s="74" t="s">
        <v>1386</v>
      </c>
      <c r="AQA108" s="74" t="s">
        <v>1386</v>
      </c>
      <c r="AQB108" s="74" t="s">
        <v>1386</v>
      </c>
      <c r="AQC108" s="74" t="s">
        <v>1386</v>
      </c>
      <c r="AQD108" s="74" t="s">
        <v>1386</v>
      </c>
      <c r="AQE108" s="74" t="s">
        <v>1386</v>
      </c>
      <c r="AQF108" s="74" t="s">
        <v>1386</v>
      </c>
      <c r="AQG108" s="74" t="s">
        <v>1386</v>
      </c>
      <c r="AQH108" s="74" t="s">
        <v>1386</v>
      </c>
      <c r="AQI108" s="74" t="s">
        <v>1386</v>
      </c>
      <c r="AQJ108" s="74" t="s">
        <v>1386</v>
      </c>
      <c r="AQK108" s="74" t="s">
        <v>1386</v>
      </c>
      <c r="AQL108" s="74" t="s">
        <v>1386</v>
      </c>
      <c r="AQM108" s="74" t="s">
        <v>1386</v>
      </c>
      <c r="AQN108" s="74" t="s">
        <v>1386</v>
      </c>
      <c r="AQO108" s="74" t="s">
        <v>1386</v>
      </c>
      <c r="AQP108" s="74" t="s">
        <v>1386</v>
      </c>
      <c r="AQQ108" s="74" t="s">
        <v>1386</v>
      </c>
      <c r="AQR108" s="74" t="s">
        <v>1386</v>
      </c>
      <c r="AQS108" s="74" t="s">
        <v>1386</v>
      </c>
      <c r="AQT108" s="74" t="s">
        <v>1386</v>
      </c>
      <c r="AQU108" s="74" t="s">
        <v>1386</v>
      </c>
      <c r="AQV108" s="74" t="s">
        <v>1386</v>
      </c>
      <c r="AQW108" s="74" t="s">
        <v>1386</v>
      </c>
      <c r="AQX108" s="74" t="s">
        <v>1386</v>
      </c>
      <c r="AQY108" s="74" t="s">
        <v>1386</v>
      </c>
      <c r="AQZ108" s="74" t="s">
        <v>1386</v>
      </c>
      <c r="ARA108" s="74" t="s">
        <v>1386</v>
      </c>
      <c r="ARB108" s="74" t="s">
        <v>1386</v>
      </c>
      <c r="ARC108" s="74" t="s">
        <v>1386</v>
      </c>
      <c r="ARD108" s="74" t="s">
        <v>1386</v>
      </c>
      <c r="ARE108" s="74" t="s">
        <v>1386</v>
      </c>
      <c r="ARF108" s="74" t="s">
        <v>1386</v>
      </c>
      <c r="ARG108" s="74" t="s">
        <v>1386</v>
      </c>
      <c r="ARH108" s="74" t="s">
        <v>1386</v>
      </c>
      <c r="ARI108" s="74" t="s">
        <v>1386</v>
      </c>
      <c r="ARJ108" s="74" t="s">
        <v>1386</v>
      </c>
      <c r="ARK108" s="74" t="s">
        <v>1386</v>
      </c>
      <c r="ARL108" s="74" t="s">
        <v>1386</v>
      </c>
      <c r="ARM108" s="74" t="s">
        <v>1386</v>
      </c>
      <c r="ARN108" s="74" t="s">
        <v>1386</v>
      </c>
      <c r="ARO108" s="74" t="s">
        <v>1386</v>
      </c>
      <c r="ARP108" s="74" t="s">
        <v>1386</v>
      </c>
      <c r="ARQ108" s="74" t="s">
        <v>1386</v>
      </c>
      <c r="ARR108" s="74" t="s">
        <v>1386</v>
      </c>
      <c r="ARS108" s="74" t="s">
        <v>1386</v>
      </c>
      <c r="ART108" s="74" t="s">
        <v>1386</v>
      </c>
      <c r="ARU108" s="74" t="s">
        <v>1386</v>
      </c>
      <c r="ARV108" s="74" t="s">
        <v>1386</v>
      </c>
      <c r="ARW108" s="74" t="s">
        <v>1386</v>
      </c>
      <c r="ARX108" s="74" t="s">
        <v>1386</v>
      </c>
      <c r="ARY108" s="74" t="s">
        <v>1386</v>
      </c>
      <c r="ARZ108" s="74" t="s">
        <v>1386</v>
      </c>
      <c r="ASA108" s="74" t="s">
        <v>1386</v>
      </c>
      <c r="ASB108" s="74" t="s">
        <v>1386</v>
      </c>
      <c r="ASC108" s="74" t="s">
        <v>1386</v>
      </c>
      <c r="ASD108" s="74" t="s">
        <v>1386</v>
      </c>
      <c r="ASE108" s="74" t="s">
        <v>1386</v>
      </c>
      <c r="ASF108" s="74" t="s">
        <v>1386</v>
      </c>
      <c r="ASG108" s="74" t="s">
        <v>1386</v>
      </c>
      <c r="ASH108" s="74" t="s">
        <v>1386</v>
      </c>
      <c r="ASI108" s="74" t="s">
        <v>1386</v>
      </c>
      <c r="ASJ108" s="74" t="s">
        <v>1386</v>
      </c>
      <c r="ASK108" s="74" t="s">
        <v>1386</v>
      </c>
      <c r="ASL108" s="74" t="s">
        <v>1386</v>
      </c>
      <c r="ASM108" s="74" t="s">
        <v>1386</v>
      </c>
      <c r="ASN108" s="74" t="s">
        <v>1386</v>
      </c>
      <c r="ASO108" s="74" t="s">
        <v>1386</v>
      </c>
      <c r="ASP108" s="74" t="s">
        <v>1386</v>
      </c>
      <c r="ASQ108" s="74" t="s">
        <v>1386</v>
      </c>
      <c r="ASR108" s="74" t="s">
        <v>1386</v>
      </c>
      <c r="ASS108" s="74" t="s">
        <v>1386</v>
      </c>
      <c r="AST108" s="74" t="s">
        <v>1386</v>
      </c>
      <c r="ASU108" s="74" t="s">
        <v>1386</v>
      </c>
      <c r="ASV108" s="74" t="s">
        <v>1386</v>
      </c>
      <c r="ASW108" s="74" t="s">
        <v>1386</v>
      </c>
      <c r="ASX108" s="74" t="s">
        <v>1386</v>
      </c>
      <c r="ASY108" s="74" t="s">
        <v>1386</v>
      </c>
      <c r="ASZ108" s="74" t="s">
        <v>1386</v>
      </c>
      <c r="ATA108" s="74" t="s">
        <v>1386</v>
      </c>
      <c r="ATB108" s="74" t="s">
        <v>1386</v>
      </c>
      <c r="ATC108" s="74" t="s">
        <v>1386</v>
      </c>
      <c r="ATD108" s="74" t="s">
        <v>1386</v>
      </c>
      <c r="ATE108" s="74" t="s">
        <v>1386</v>
      </c>
      <c r="ATF108" s="74" t="s">
        <v>1386</v>
      </c>
      <c r="ATG108" s="74" t="s">
        <v>1386</v>
      </c>
      <c r="ATH108" s="74" t="s">
        <v>1386</v>
      </c>
      <c r="ATI108" s="74" t="s">
        <v>1386</v>
      </c>
      <c r="ATJ108" s="74" t="s">
        <v>1386</v>
      </c>
      <c r="ATK108" s="74" t="s">
        <v>1386</v>
      </c>
      <c r="ATL108" s="74" t="s">
        <v>1386</v>
      </c>
      <c r="ATM108" s="74" t="s">
        <v>1386</v>
      </c>
      <c r="ATN108" s="74" t="s">
        <v>1386</v>
      </c>
      <c r="ATO108" s="74" t="s">
        <v>1386</v>
      </c>
      <c r="ATP108" s="74" t="s">
        <v>1386</v>
      </c>
      <c r="ATQ108" s="74" t="s">
        <v>1386</v>
      </c>
      <c r="ATR108" s="74" t="s">
        <v>1386</v>
      </c>
      <c r="ATS108" s="74" t="s">
        <v>1386</v>
      </c>
      <c r="ATT108" s="74" t="s">
        <v>1386</v>
      </c>
      <c r="ATU108" s="74" t="s">
        <v>1386</v>
      </c>
      <c r="ATV108" s="74" t="s">
        <v>1386</v>
      </c>
      <c r="ATW108" s="74" t="s">
        <v>1386</v>
      </c>
      <c r="ATX108" s="74" t="s">
        <v>1386</v>
      </c>
      <c r="ATY108" s="74" t="s">
        <v>1386</v>
      </c>
      <c r="ATZ108" s="74" t="s">
        <v>1386</v>
      </c>
      <c r="AUA108" s="74" t="s">
        <v>1386</v>
      </c>
      <c r="AUB108" s="74" t="s">
        <v>1386</v>
      </c>
      <c r="AUC108" s="74" t="s">
        <v>1386</v>
      </c>
      <c r="AUD108" s="74" t="s">
        <v>1386</v>
      </c>
      <c r="AUE108" s="74" t="s">
        <v>1386</v>
      </c>
      <c r="AUF108" s="74" t="s">
        <v>1386</v>
      </c>
      <c r="AUG108" s="74" t="s">
        <v>1386</v>
      </c>
      <c r="AUH108" s="74" t="s">
        <v>1386</v>
      </c>
      <c r="AUI108" s="74" t="s">
        <v>1386</v>
      </c>
      <c r="AUJ108" s="74" t="s">
        <v>1386</v>
      </c>
      <c r="AUK108" s="74" t="s">
        <v>1386</v>
      </c>
      <c r="AUL108" s="74" t="s">
        <v>1386</v>
      </c>
      <c r="AUM108" s="74" t="s">
        <v>1386</v>
      </c>
      <c r="AUN108" s="74" t="s">
        <v>1386</v>
      </c>
      <c r="AUO108" s="74" t="s">
        <v>1386</v>
      </c>
      <c r="AUP108" s="74" t="s">
        <v>1386</v>
      </c>
      <c r="AUQ108" s="74" t="s">
        <v>1386</v>
      </c>
      <c r="AUR108" s="74" t="s">
        <v>1386</v>
      </c>
      <c r="AUS108" s="74" t="s">
        <v>1386</v>
      </c>
      <c r="AUT108" s="74" t="s">
        <v>1386</v>
      </c>
      <c r="AUU108" s="74" t="s">
        <v>1386</v>
      </c>
      <c r="AUV108" s="74" t="s">
        <v>1386</v>
      </c>
      <c r="AUW108" s="74" t="s">
        <v>1386</v>
      </c>
      <c r="AUX108" s="74" t="s">
        <v>1386</v>
      </c>
      <c r="AUY108" s="74" t="s">
        <v>1386</v>
      </c>
      <c r="AUZ108" s="74" t="s">
        <v>1386</v>
      </c>
      <c r="AVA108" s="74" t="s">
        <v>1386</v>
      </c>
      <c r="AVB108" s="74" t="s">
        <v>1386</v>
      </c>
      <c r="AVC108" s="74" t="s">
        <v>1386</v>
      </c>
      <c r="AVD108" s="74" t="s">
        <v>1386</v>
      </c>
      <c r="AVE108" s="74" t="s">
        <v>1386</v>
      </c>
      <c r="AVF108" s="74" t="s">
        <v>1386</v>
      </c>
      <c r="AVG108" s="74" t="s">
        <v>1386</v>
      </c>
      <c r="AVH108" s="74" t="s">
        <v>1386</v>
      </c>
      <c r="AVI108" s="74" t="s">
        <v>1386</v>
      </c>
      <c r="AVJ108" s="74" t="s">
        <v>1386</v>
      </c>
      <c r="AVK108" s="74" t="s">
        <v>1386</v>
      </c>
      <c r="AVL108" s="74" t="s">
        <v>1386</v>
      </c>
      <c r="AVM108" s="74" t="s">
        <v>1386</v>
      </c>
      <c r="AVN108" s="74" t="s">
        <v>1386</v>
      </c>
      <c r="AVO108" s="74" t="s">
        <v>1386</v>
      </c>
      <c r="AVP108" s="74" t="s">
        <v>1386</v>
      </c>
      <c r="AVQ108" s="74" t="s">
        <v>1386</v>
      </c>
      <c r="AVR108" s="74" t="s">
        <v>1386</v>
      </c>
      <c r="AVS108" s="74" t="s">
        <v>1386</v>
      </c>
      <c r="AVT108" s="74" t="s">
        <v>1386</v>
      </c>
      <c r="AVU108" s="74" t="s">
        <v>1386</v>
      </c>
      <c r="AVV108" s="74" t="s">
        <v>1386</v>
      </c>
      <c r="AVW108" s="74" t="s">
        <v>1386</v>
      </c>
      <c r="AVX108" s="74" t="s">
        <v>1386</v>
      </c>
      <c r="AVY108" s="74" t="s">
        <v>1386</v>
      </c>
      <c r="AVZ108" s="74" t="s">
        <v>1386</v>
      </c>
      <c r="AWA108" s="74" t="s">
        <v>1386</v>
      </c>
      <c r="AWB108" s="74" t="s">
        <v>1386</v>
      </c>
      <c r="AWC108" s="74" t="s">
        <v>1386</v>
      </c>
      <c r="AWD108" s="74" t="s">
        <v>1386</v>
      </c>
      <c r="AWE108" s="74" t="s">
        <v>1386</v>
      </c>
      <c r="AWF108" s="74" t="s">
        <v>1386</v>
      </c>
      <c r="AWG108" s="74" t="s">
        <v>1386</v>
      </c>
      <c r="AWH108" s="74" t="s">
        <v>1386</v>
      </c>
      <c r="AWI108" s="74" t="s">
        <v>1386</v>
      </c>
      <c r="AWJ108" s="74" t="s">
        <v>1386</v>
      </c>
      <c r="AWK108" s="74" t="s">
        <v>1386</v>
      </c>
      <c r="AWL108" s="74" t="s">
        <v>1386</v>
      </c>
      <c r="AWM108" s="74" t="s">
        <v>1386</v>
      </c>
      <c r="AWN108" s="74" t="s">
        <v>1386</v>
      </c>
      <c r="AWO108" s="74" t="s">
        <v>1386</v>
      </c>
      <c r="AWP108" s="74" t="s">
        <v>1386</v>
      </c>
      <c r="AWQ108" s="74" t="s">
        <v>1386</v>
      </c>
      <c r="AWR108" s="74" t="s">
        <v>1386</v>
      </c>
      <c r="AWS108" s="74" t="s">
        <v>1386</v>
      </c>
      <c r="AWT108" s="74" t="s">
        <v>1386</v>
      </c>
      <c r="AWU108" s="74" t="s">
        <v>1386</v>
      </c>
      <c r="AWV108" s="74" t="s">
        <v>1386</v>
      </c>
      <c r="AWW108" s="74" t="s">
        <v>1386</v>
      </c>
      <c r="AWX108" s="74" t="s">
        <v>1386</v>
      </c>
      <c r="AWY108" s="74" t="s">
        <v>1386</v>
      </c>
      <c r="AWZ108" s="74" t="s">
        <v>1386</v>
      </c>
      <c r="AXA108" s="74" t="s">
        <v>1386</v>
      </c>
      <c r="AXB108" s="74" t="s">
        <v>1386</v>
      </c>
      <c r="AXC108" s="74" t="s">
        <v>1386</v>
      </c>
      <c r="AXD108" s="74" t="s">
        <v>1386</v>
      </c>
      <c r="AXE108" s="74" t="s">
        <v>1386</v>
      </c>
      <c r="AXF108" s="74" t="s">
        <v>1386</v>
      </c>
      <c r="AXG108" s="74" t="s">
        <v>1386</v>
      </c>
      <c r="AXH108" s="74" t="s">
        <v>1386</v>
      </c>
      <c r="AXI108" s="74" t="s">
        <v>1386</v>
      </c>
      <c r="AXJ108" s="74" t="s">
        <v>1386</v>
      </c>
      <c r="AXK108" s="74" t="s">
        <v>1386</v>
      </c>
      <c r="AXL108" s="74" t="s">
        <v>1386</v>
      </c>
      <c r="AXM108" s="74" t="s">
        <v>1386</v>
      </c>
      <c r="AXN108" s="74" t="s">
        <v>1386</v>
      </c>
      <c r="AXO108" s="74" t="s">
        <v>1386</v>
      </c>
      <c r="AXP108" s="74" t="s">
        <v>1386</v>
      </c>
      <c r="AXQ108" s="74" t="s">
        <v>1386</v>
      </c>
      <c r="AXR108" s="74" t="s">
        <v>1386</v>
      </c>
      <c r="AXS108" s="74" t="s">
        <v>1386</v>
      </c>
      <c r="AXT108" s="74" t="s">
        <v>1386</v>
      </c>
      <c r="AXU108" s="74" t="s">
        <v>1386</v>
      </c>
      <c r="AXV108" s="74" t="s">
        <v>1386</v>
      </c>
      <c r="AXW108" s="74" t="s">
        <v>1386</v>
      </c>
      <c r="AXX108" s="74" t="s">
        <v>1386</v>
      </c>
      <c r="AXY108" s="74" t="s">
        <v>1386</v>
      </c>
      <c r="AXZ108" s="74" t="s">
        <v>1386</v>
      </c>
      <c r="AYA108" s="74" t="s">
        <v>1386</v>
      </c>
      <c r="AYB108" s="74" t="s">
        <v>1386</v>
      </c>
      <c r="AYC108" s="74" t="s">
        <v>1386</v>
      </c>
      <c r="AYD108" s="74" t="s">
        <v>1386</v>
      </c>
      <c r="AYE108" s="74" t="s">
        <v>1386</v>
      </c>
      <c r="AYF108" s="74" t="s">
        <v>1386</v>
      </c>
      <c r="AYG108" s="74" t="s">
        <v>1386</v>
      </c>
      <c r="AYH108" s="74" t="s">
        <v>1386</v>
      </c>
      <c r="AYI108" s="74" t="s">
        <v>1386</v>
      </c>
      <c r="AYJ108" s="74" t="s">
        <v>1386</v>
      </c>
      <c r="AYK108" s="74" t="s">
        <v>1386</v>
      </c>
      <c r="AYL108" s="74" t="s">
        <v>1386</v>
      </c>
      <c r="AYM108" s="74" t="s">
        <v>1386</v>
      </c>
      <c r="AYN108" s="74" t="s">
        <v>1386</v>
      </c>
      <c r="AYO108" s="74" t="s">
        <v>1386</v>
      </c>
      <c r="AYP108" s="74" t="s">
        <v>1386</v>
      </c>
      <c r="AYQ108" s="74" t="s">
        <v>1386</v>
      </c>
      <c r="AYR108" s="74" t="s">
        <v>1386</v>
      </c>
      <c r="AYS108" s="74" t="s">
        <v>1386</v>
      </c>
      <c r="AYT108" s="74" t="s">
        <v>1386</v>
      </c>
      <c r="AYU108" s="74" t="s">
        <v>1386</v>
      </c>
      <c r="AYV108" s="74" t="s">
        <v>1386</v>
      </c>
      <c r="AYW108" s="74" t="s">
        <v>1386</v>
      </c>
      <c r="AYX108" s="74" t="s">
        <v>1386</v>
      </c>
      <c r="AYY108" s="74" t="s">
        <v>1386</v>
      </c>
      <c r="AYZ108" s="74" t="s">
        <v>1386</v>
      </c>
      <c r="AZA108" s="74" t="s">
        <v>1386</v>
      </c>
      <c r="AZB108" s="74" t="s">
        <v>1386</v>
      </c>
      <c r="AZC108" s="74" t="s">
        <v>1386</v>
      </c>
      <c r="AZD108" s="74" t="s">
        <v>1386</v>
      </c>
      <c r="AZE108" s="74" t="s">
        <v>1386</v>
      </c>
      <c r="AZF108" s="74" t="s">
        <v>1386</v>
      </c>
      <c r="AZG108" s="74" t="s">
        <v>1386</v>
      </c>
      <c r="AZH108" s="74" t="s">
        <v>1386</v>
      </c>
      <c r="AZI108" s="74" t="s">
        <v>1386</v>
      </c>
      <c r="AZJ108" s="74" t="s">
        <v>1386</v>
      </c>
      <c r="AZK108" s="74" t="s">
        <v>1386</v>
      </c>
      <c r="AZL108" s="74" t="s">
        <v>1386</v>
      </c>
      <c r="AZM108" s="74" t="s">
        <v>1386</v>
      </c>
      <c r="AZN108" s="74" t="s">
        <v>1386</v>
      </c>
      <c r="AZO108" s="74" t="s">
        <v>1386</v>
      </c>
      <c r="AZP108" s="74" t="s">
        <v>1386</v>
      </c>
      <c r="AZQ108" s="74" t="s">
        <v>1386</v>
      </c>
      <c r="AZR108" s="74" t="s">
        <v>1386</v>
      </c>
      <c r="AZS108" s="74" t="s">
        <v>1386</v>
      </c>
      <c r="AZT108" s="74" t="s">
        <v>1386</v>
      </c>
      <c r="AZU108" s="74" t="s">
        <v>1386</v>
      </c>
      <c r="AZV108" s="74" t="s">
        <v>1386</v>
      </c>
      <c r="AZW108" s="74" t="s">
        <v>1386</v>
      </c>
      <c r="AZX108" s="74" t="s">
        <v>1386</v>
      </c>
      <c r="AZY108" s="74" t="s">
        <v>1386</v>
      </c>
      <c r="AZZ108" s="74" t="s">
        <v>1386</v>
      </c>
      <c r="BAA108" s="74" t="s">
        <v>1386</v>
      </c>
      <c r="BAB108" s="74" t="s">
        <v>1386</v>
      </c>
      <c r="BAC108" s="74" t="s">
        <v>1386</v>
      </c>
      <c r="BAD108" s="74" t="s">
        <v>1386</v>
      </c>
      <c r="BAE108" s="74" t="s">
        <v>1386</v>
      </c>
      <c r="BAF108" s="74" t="s">
        <v>1386</v>
      </c>
      <c r="BAG108" s="74" t="s">
        <v>1386</v>
      </c>
      <c r="BAH108" s="74" t="s">
        <v>1386</v>
      </c>
      <c r="BAI108" s="74" t="s">
        <v>1386</v>
      </c>
      <c r="BAJ108" s="74" t="s">
        <v>1386</v>
      </c>
      <c r="BAK108" s="74" t="s">
        <v>1386</v>
      </c>
      <c r="BAL108" s="74" t="s">
        <v>1386</v>
      </c>
      <c r="BAM108" s="74" t="s">
        <v>1386</v>
      </c>
      <c r="BAN108" s="74" t="s">
        <v>1386</v>
      </c>
      <c r="BAO108" s="74" t="s">
        <v>1386</v>
      </c>
      <c r="BAP108" s="74" t="s">
        <v>1386</v>
      </c>
      <c r="BAQ108" s="74" t="s">
        <v>1386</v>
      </c>
      <c r="BAR108" s="74" t="s">
        <v>1386</v>
      </c>
      <c r="BAS108" s="74" t="s">
        <v>1386</v>
      </c>
      <c r="BAT108" s="74" t="s">
        <v>1386</v>
      </c>
      <c r="BAU108" s="74" t="s">
        <v>1386</v>
      </c>
      <c r="BAV108" s="74" t="s">
        <v>1386</v>
      </c>
      <c r="BAW108" s="74" t="s">
        <v>1386</v>
      </c>
      <c r="BAX108" s="74" t="s">
        <v>1386</v>
      </c>
      <c r="BAY108" s="74" t="s">
        <v>1386</v>
      </c>
      <c r="BAZ108" s="74" t="s">
        <v>1386</v>
      </c>
      <c r="BBA108" s="74" t="s">
        <v>1386</v>
      </c>
      <c r="BBB108" s="74" t="s">
        <v>1386</v>
      </c>
      <c r="BBC108" s="74" t="s">
        <v>1386</v>
      </c>
      <c r="BBD108" s="74" t="s">
        <v>1386</v>
      </c>
      <c r="BBE108" s="74" t="s">
        <v>1386</v>
      </c>
      <c r="BBF108" s="74" t="s">
        <v>1386</v>
      </c>
      <c r="BBG108" s="74" t="s">
        <v>1386</v>
      </c>
      <c r="BBH108" s="74" t="s">
        <v>1386</v>
      </c>
      <c r="BBI108" s="74" t="s">
        <v>1386</v>
      </c>
      <c r="BBJ108" s="74" t="s">
        <v>1386</v>
      </c>
      <c r="BBK108" s="74" t="s">
        <v>1386</v>
      </c>
      <c r="BBL108" s="74" t="s">
        <v>1386</v>
      </c>
      <c r="BBM108" s="74" t="s">
        <v>1386</v>
      </c>
      <c r="BBN108" s="74" t="s">
        <v>1386</v>
      </c>
      <c r="BBO108" s="74" t="s">
        <v>1386</v>
      </c>
      <c r="BBP108" s="74" t="s">
        <v>1386</v>
      </c>
      <c r="BBQ108" s="74" t="s">
        <v>1386</v>
      </c>
      <c r="BBR108" s="74" t="s">
        <v>1386</v>
      </c>
      <c r="BBS108" s="74" t="s">
        <v>1386</v>
      </c>
      <c r="BBT108" s="74" t="s">
        <v>1386</v>
      </c>
      <c r="BBU108" s="74" t="s">
        <v>1386</v>
      </c>
      <c r="BBV108" s="74" t="s">
        <v>1386</v>
      </c>
      <c r="BBW108" s="74" t="s">
        <v>1386</v>
      </c>
      <c r="BBX108" s="74" t="s">
        <v>1386</v>
      </c>
      <c r="BBY108" s="74" t="s">
        <v>1386</v>
      </c>
      <c r="BBZ108" s="74" t="s">
        <v>1386</v>
      </c>
      <c r="BCA108" s="74" t="s">
        <v>1386</v>
      </c>
      <c r="BCB108" s="74" t="s">
        <v>1386</v>
      </c>
      <c r="BCC108" s="74" t="s">
        <v>1386</v>
      </c>
      <c r="BCD108" s="74" t="s">
        <v>1386</v>
      </c>
      <c r="BCE108" s="74" t="s">
        <v>1386</v>
      </c>
      <c r="BCF108" s="74" t="s">
        <v>1386</v>
      </c>
      <c r="BCG108" s="74" t="s">
        <v>1386</v>
      </c>
      <c r="BCH108" s="74" t="s">
        <v>1386</v>
      </c>
      <c r="BCI108" s="74" t="s">
        <v>1386</v>
      </c>
      <c r="BCJ108" s="74" t="s">
        <v>1386</v>
      </c>
      <c r="BCK108" s="74" t="s">
        <v>1386</v>
      </c>
      <c r="BCL108" s="74" t="s">
        <v>1386</v>
      </c>
      <c r="BCM108" s="74" t="s">
        <v>1386</v>
      </c>
      <c r="BCN108" s="74" t="s">
        <v>1386</v>
      </c>
      <c r="BCO108" s="74" t="s">
        <v>1386</v>
      </c>
      <c r="BCP108" s="74" t="s">
        <v>1386</v>
      </c>
      <c r="BCQ108" s="74" t="s">
        <v>1386</v>
      </c>
      <c r="BCR108" s="74" t="s">
        <v>1386</v>
      </c>
      <c r="BCS108" s="74" t="s">
        <v>1386</v>
      </c>
      <c r="BCT108" s="74" t="s">
        <v>1386</v>
      </c>
      <c r="BCU108" s="74" t="s">
        <v>1386</v>
      </c>
      <c r="BCV108" s="74" t="s">
        <v>1386</v>
      </c>
      <c r="BCW108" s="74" t="s">
        <v>1386</v>
      </c>
      <c r="BCX108" s="74" t="s">
        <v>1386</v>
      </c>
      <c r="BCY108" s="74" t="s">
        <v>1386</v>
      </c>
      <c r="BCZ108" s="74" t="s">
        <v>1386</v>
      </c>
      <c r="BDA108" s="74" t="s">
        <v>1386</v>
      </c>
      <c r="BDB108" s="74" t="s">
        <v>1386</v>
      </c>
      <c r="BDC108" s="74" t="s">
        <v>1386</v>
      </c>
      <c r="BDD108" s="74" t="s">
        <v>1386</v>
      </c>
      <c r="BDE108" s="74" t="s">
        <v>1386</v>
      </c>
      <c r="BDF108" s="74" t="s">
        <v>1386</v>
      </c>
      <c r="BDG108" s="74" t="s">
        <v>1386</v>
      </c>
      <c r="BDH108" s="74" t="s">
        <v>1386</v>
      </c>
      <c r="BDI108" s="74" t="s">
        <v>1386</v>
      </c>
      <c r="BDJ108" s="74" t="s">
        <v>1386</v>
      </c>
      <c r="BDK108" s="74" t="s">
        <v>1386</v>
      </c>
      <c r="BDL108" s="74" t="s">
        <v>1386</v>
      </c>
      <c r="BDM108" s="74" t="s">
        <v>1386</v>
      </c>
      <c r="BDN108" s="74" t="s">
        <v>1386</v>
      </c>
      <c r="BDO108" s="74" t="s">
        <v>1386</v>
      </c>
      <c r="BDP108" s="74" t="s">
        <v>1386</v>
      </c>
      <c r="BDQ108" s="74" t="s">
        <v>1386</v>
      </c>
      <c r="BDR108" s="74" t="s">
        <v>1386</v>
      </c>
      <c r="BDS108" s="74" t="s">
        <v>1386</v>
      </c>
      <c r="BDT108" s="74" t="s">
        <v>1386</v>
      </c>
      <c r="BDU108" s="74" t="s">
        <v>1386</v>
      </c>
      <c r="BDV108" s="74" t="s">
        <v>1386</v>
      </c>
      <c r="BDW108" s="74" t="s">
        <v>1386</v>
      </c>
      <c r="BDX108" s="74" t="s">
        <v>1386</v>
      </c>
      <c r="BDY108" s="74" t="s">
        <v>1386</v>
      </c>
      <c r="BDZ108" s="74" t="s">
        <v>1386</v>
      </c>
      <c r="BEA108" s="74" t="s">
        <v>1386</v>
      </c>
      <c r="BEB108" s="74" t="s">
        <v>1386</v>
      </c>
      <c r="BEC108" s="74" t="s">
        <v>1386</v>
      </c>
      <c r="BED108" s="74" t="s">
        <v>1386</v>
      </c>
      <c r="BEE108" s="74" t="s">
        <v>1386</v>
      </c>
      <c r="BEF108" s="74" t="s">
        <v>1386</v>
      </c>
      <c r="BEG108" s="74" t="s">
        <v>1386</v>
      </c>
      <c r="BEH108" s="74" t="s">
        <v>1386</v>
      </c>
      <c r="BEI108" s="74" t="s">
        <v>1386</v>
      </c>
      <c r="BEJ108" s="74" t="s">
        <v>1386</v>
      </c>
      <c r="BEK108" s="74" t="s">
        <v>1386</v>
      </c>
      <c r="BEL108" s="74" t="s">
        <v>1386</v>
      </c>
      <c r="BEM108" s="74" t="s">
        <v>1386</v>
      </c>
      <c r="BEN108" s="74" t="s">
        <v>1386</v>
      </c>
      <c r="BEO108" s="74" t="s">
        <v>1386</v>
      </c>
      <c r="BEP108" s="74" t="s">
        <v>1386</v>
      </c>
      <c r="BEQ108" s="74" t="s">
        <v>1386</v>
      </c>
      <c r="BER108" s="74" t="s">
        <v>1386</v>
      </c>
      <c r="BES108" s="74" t="s">
        <v>1386</v>
      </c>
      <c r="BET108" s="74" t="s">
        <v>1386</v>
      </c>
      <c r="BEU108" s="74" t="s">
        <v>1386</v>
      </c>
      <c r="BEV108" s="74" t="s">
        <v>1386</v>
      </c>
      <c r="BEW108" s="74" t="s">
        <v>1386</v>
      </c>
      <c r="BEX108" s="74" t="s">
        <v>1386</v>
      </c>
      <c r="BEY108" s="74" t="s">
        <v>1386</v>
      </c>
      <c r="BEZ108" s="74" t="s">
        <v>1386</v>
      </c>
      <c r="BFA108" s="74" t="s">
        <v>1386</v>
      </c>
      <c r="BFB108" s="74" t="s">
        <v>1386</v>
      </c>
      <c r="BFC108" s="74" t="s">
        <v>1386</v>
      </c>
      <c r="BFD108" s="74" t="s">
        <v>1386</v>
      </c>
      <c r="BFE108" s="74" t="s">
        <v>1386</v>
      </c>
      <c r="BFF108" s="74" t="s">
        <v>1386</v>
      </c>
      <c r="BFG108" s="74" t="s">
        <v>1386</v>
      </c>
      <c r="BFH108" s="74" t="s">
        <v>1386</v>
      </c>
      <c r="BFI108" s="74" t="s">
        <v>1386</v>
      </c>
      <c r="BFJ108" s="74" t="s">
        <v>1386</v>
      </c>
      <c r="BFK108" s="74" t="s">
        <v>1386</v>
      </c>
      <c r="BFL108" s="74" t="s">
        <v>1386</v>
      </c>
      <c r="BFM108" s="74" t="s">
        <v>1386</v>
      </c>
      <c r="BFN108" s="74" t="s">
        <v>1386</v>
      </c>
      <c r="BFO108" s="74" t="s">
        <v>1386</v>
      </c>
      <c r="BFP108" s="74" t="s">
        <v>1386</v>
      </c>
      <c r="BFQ108" s="74" t="s">
        <v>1386</v>
      </c>
      <c r="BFR108" s="74" t="s">
        <v>1386</v>
      </c>
      <c r="BFS108" s="74" t="s">
        <v>1386</v>
      </c>
      <c r="BFT108" s="74" t="s">
        <v>1386</v>
      </c>
      <c r="BFU108" s="74" t="s">
        <v>1386</v>
      </c>
      <c r="BFV108" s="74" t="s">
        <v>1386</v>
      </c>
      <c r="BFW108" s="74" t="s">
        <v>1386</v>
      </c>
      <c r="BFX108" s="74" t="s">
        <v>1386</v>
      </c>
      <c r="BFY108" s="74" t="s">
        <v>1386</v>
      </c>
      <c r="BFZ108" s="74" t="s">
        <v>1386</v>
      </c>
      <c r="BGA108" s="74" t="s">
        <v>1386</v>
      </c>
      <c r="BGB108" s="74" t="s">
        <v>1386</v>
      </c>
      <c r="BGC108" s="74" t="s">
        <v>1386</v>
      </c>
      <c r="BGD108" s="74" t="s">
        <v>1386</v>
      </c>
      <c r="BGE108" s="74" t="s">
        <v>1386</v>
      </c>
      <c r="BGF108" s="74" t="s">
        <v>1386</v>
      </c>
      <c r="BGG108" s="74" t="s">
        <v>1386</v>
      </c>
      <c r="BGH108" s="74" t="s">
        <v>1386</v>
      </c>
      <c r="BGI108" s="74" t="s">
        <v>1386</v>
      </c>
      <c r="BGJ108" s="74" t="s">
        <v>1386</v>
      </c>
      <c r="BGK108" s="74" t="s">
        <v>1386</v>
      </c>
      <c r="BGL108" s="74" t="s">
        <v>1386</v>
      </c>
      <c r="BGM108" s="74" t="s">
        <v>1386</v>
      </c>
      <c r="BGN108" s="74" t="s">
        <v>1386</v>
      </c>
      <c r="BGO108" s="74" t="s">
        <v>1386</v>
      </c>
      <c r="BGP108" s="74" t="s">
        <v>1386</v>
      </c>
      <c r="BGQ108" s="74" t="s">
        <v>1386</v>
      </c>
      <c r="BGR108" s="74" t="s">
        <v>1386</v>
      </c>
      <c r="BGS108" s="74" t="s">
        <v>1386</v>
      </c>
      <c r="BGT108" s="74" t="s">
        <v>1386</v>
      </c>
      <c r="BGU108" s="74" t="s">
        <v>1386</v>
      </c>
      <c r="BGV108" s="74" t="s">
        <v>1386</v>
      </c>
      <c r="BGW108" s="74" t="s">
        <v>1386</v>
      </c>
      <c r="BGX108" s="74" t="s">
        <v>1386</v>
      </c>
      <c r="BGY108" s="74" t="s">
        <v>1386</v>
      </c>
      <c r="BGZ108" s="74" t="s">
        <v>1386</v>
      </c>
      <c r="BHA108" s="74" t="s">
        <v>1386</v>
      </c>
      <c r="BHB108" s="74" t="s">
        <v>1386</v>
      </c>
      <c r="BHC108" s="74" t="s">
        <v>1386</v>
      </c>
      <c r="BHD108" s="74" t="s">
        <v>1386</v>
      </c>
      <c r="BHE108" s="74" t="s">
        <v>1386</v>
      </c>
      <c r="BHF108" s="74" t="s">
        <v>1386</v>
      </c>
      <c r="BHG108" s="74" t="s">
        <v>1386</v>
      </c>
      <c r="BHH108" s="74" t="s">
        <v>1386</v>
      </c>
      <c r="BHI108" s="74" t="s">
        <v>1386</v>
      </c>
      <c r="BHJ108" s="74" t="s">
        <v>1386</v>
      </c>
      <c r="BHK108" s="74" t="s">
        <v>1386</v>
      </c>
      <c r="BHL108" s="74" t="s">
        <v>1386</v>
      </c>
      <c r="BHM108" s="74" t="s">
        <v>1386</v>
      </c>
      <c r="BHN108" s="74" t="s">
        <v>1386</v>
      </c>
      <c r="BHO108" s="74" t="s">
        <v>1386</v>
      </c>
      <c r="BHP108" s="74" t="s">
        <v>1386</v>
      </c>
      <c r="BHQ108" s="74" t="s">
        <v>1386</v>
      </c>
      <c r="BHR108" s="74" t="s">
        <v>1386</v>
      </c>
      <c r="BHS108" s="74" t="s">
        <v>1386</v>
      </c>
      <c r="BHT108" s="74" t="s">
        <v>1386</v>
      </c>
      <c r="BHU108" s="74" t="s">
        <v>1386</v>
      </c>
      <c r="BHV108" s="74" t="s">
        <v>1386</v>
      </c>
      <c r="BHW108" s="74" t="s">
        <v>1386</v>
      </c>
      <c r="BHX108" s="74" t="s">
        <v>1386</v>
      </c>
      <c r="BHY108" s="74" t="s">
        <v>1386</v>
      </c>
      <c r="BHZ108" s="74" t="s">
        <v>1386</v>
      </c>
      <c r="BIA108" s="74" t="s">
        <v>1386</v>
      </c>
      <c r="BIB108" s="74" t="s">
        <v>1386</v>
      </c>
      <c r="BIC108" s="74" t="s">
        <v>1386</v>
      </c>
      <c r="BID108" s="74" t="s">
        <v>1386</v>
      </c>
      <c r="BIE108" s="74" t="s">
        <v>1386</v>
      </c>
      <c r="BIF108" s="74" t="s">
        <v>1386</v>
      </c>
      <c r="BIG108" s="74" t="s">
        <v>1386</v>
      </c>
      <c r="BIH108" s="74" t="s">
        <v>1386</v>
      </c>
      <c r="BII108" s="74" t="s">
        <v>1386</v>
      </c>
      <c r="BIJ108" s="74" t="s">
        <v>1386</v>
      </c>
      <c r="BIK108" s="74" t="s">
        <v>1386</v>
      </c>
      <c r="BIL108" s="74" t="s">
        <v>1386</v>
      </c>
      <c r="BIM108" s="74" t="s">
        <v>1386</v>
      </c>
      <c r="BIN108" s="74" t="s">
        <v>1386</v>
      </c>
      <c r="BIO108" s="74" t="s">
        <v>1386</v>
      </c>
      <c r="BIP108" s="74" t="s">
        <v>1386</v>
      </c>
      <c r="BIQ108" s="74" t="s">
        <v>1386</v>
      </c>
      <c r="BIR108" s="74" t="s">
        <v>1386</v>
      </c>
      <c r="BIS108" s="74" t="s">
        <v>1386</v>
      </c>
      <c r="BIT108" s="74" t="s">
        <v>1386</v>
      </c>
      <c r="BIU108" s="74" t="s">
        <v>1386</v>
      </c>
      <c r="BIV108" s="74" t="s">
        <v>1386</v>
      </c>
      <c r="BIW108" s="74" t="s">
        <v>1386</v>
      </c>
      <c r="BIX108" s="74" t="s">
        <v>1386</v>
      </c>
      <c r="BIY108" s="74" t="s">
        <v>1386</v>
      </c>
      <c r="BIZ108" s="74" t="s">
        <v>1386</v>
      </c>
      <c r="BJA108" s="74" t="s">
        <v>1386</v>
      </c>
      <c r="BJB108" s="74" t="s">
        <v>1386</v>
      </c>
      <c r="BJC108" s="74" t="s">
        <v>1386</v>
      </c>
      <c r="BJD108" s="74" t="s">
        <v>1386</v>
      </c>
      <c r="BJE108" s="74" t="s">
        <v>1386</v>
      </c>
      <c r="BJF108" s="74" t="s">
        <v>1386</v>
      </c>
      <c r="BJG108" s="74" t="s">
        <v>1386</v>
      </c>
      <c r="BJH108" s="74" t="s">
        <v>1386</v>
      </c>
      <c r="BJI108" s="74" t="s">
        <v>1386</v>
      </c>
      <c r="BJJ108" s="74" t="s">
        <v>1386</v>
      </c>
      <c r="BJK108" s="74" t="s">
        <v>1386</v>
      </c>
      <c r="BJL108" s="74" t="s">
        <v>1386</v>
      </c>
      <c r="BJM108" s="74" t="s">
        <v>1386</v>
      </c>
      <c r="BJN108" s="74" t="s">
        <v>1386</v>
      </c>
      <c r="BJO108" s="74" t="s">
        <v>1386</v>
      </c>
      <c r="BJP108" s="74" t="s">
        <v>1386</v>
      </c>
      <c r="BJQ108" s="74" t="s">
        <v>1386</v>
      </c>
      <c r="BJR108" s="74" t="s">
        <v>1386</v>
      </c>
      <c r="BJS108" s="74" t="s">
        <v>1386</v>
      </c>
      <c r="BJT108" s="74" t="s">
        <v>1386</v>
      </c>
      <c r="BJU108" s="74" t="s">
        <v>1386</v>
      </c>
      <c r="BJV108" s="74" t="s">
        <v>1386</v>
      </c>
      <c r="BJW108" s="74" t="s">
        <v>1386</v>
      </c>
      <c r="BJX108" s="74" t="s">
        <v>1386</v>
      </c>
      <c r="BJY108" s="74" t="s">
        <v>1386</v>
      </c>
      <c r="BJZ108" s="74" t="s">
        <v>1386</v>
      </c>
      <c r="BKA108" s="74" t="s">
        <v>1386</v>
      </c>
      <c r="BKB108" s="74" t="s">
        <v>1386</v>
      </c>
      <c r="BKC108" s="74" t="s">
        <v>1386</v>
      </c>
      <c r="BKD108" s="74" t="s">
        <v>1386</v>
      </c>
      <c r="BKE108" s="74" t="s">
        <v>1386</v>
      </c>
      <c r="BKF108" s="74" t="s">
        <v>1386</v>
      </c>
      <c r="BKG108" s="74" t="s">
        <v>1386</v>
      </c>
      <c r="BKH108" s="74" t="s">
        <v>1386</v>
      </c>
      <c r="BKI108" s="74" t="s">
        <v>1386</v>
      </c>
      <c r="BKJ108" s="74" t="s">
        <v>1386</v>
      </c>
      <c r="BKK108" s="74" t="s">
        <v>1386</v>
      </c>
      <c r="BKL108" s="74" t="s">
        <v>1386</v>
      </c>
      <c r="BKM108" s="74" t="s">
        <v>1386</v>
      </c>
      <c r="BKN108" s="74" t="s">
        <v>1386</v>
      </c>
      <c r="BKO108" s="74" t="s">
        <v>1386</v>
      </c>
      <c r="BKP108" s="74" t="s">
        <v>1386</v>
      </c>
      <c r="BKQ108" s="74" t="s">
        <v>1386</v>
      </c>
      <c r="BKR108" s="74" t="s">
        <v>1386</v>
      </c>
      <c r="BKS108" s="74" t="s">
        <v>1386</v>
      </c>
      <c r="BKT108" s="74" t="s">
        <v>1386</v>
      </c>
      <c r="BKU108" s="74" t="s">
        <v>1386</v>
      </c>
      <c r="BKV108" s="74" t="s">
        <v>1386</v>
      </c>
      <c r="BKW108" s="74" t="s">
        <v>1386</v>
      </c>
      <c r="BKX108" s="74" t="s">
        <v>1386</v>
      </c>
      <c r="BKY108" s="74" t="s">
        <v>1386</v>
      </c>
      <c r="BKZ108" s="74" t="s">
        <v>1386</v>
      </c>
      <c r="BLA108" s="74" t="s">
        <v>1386</v>
      </c>
      <c r="BLB108" s="74" t="s">
        <v>1386</v>
      </c>
      <c r="BLC108" s="74" t="s">
        <v>1386</v>
      </c>
      <c r="BLD108" s="74" t="s">
        <v>1386</v>
      </c>
      <c r="BLE108" s="74" t="s">
        <v>1386</v>
      </c>
      <c r="BLF108" s="74" t="s">
        <v>1386</v>
      </c>
      <c r="BLG108" s="74" t="s">
        <v>1386</v>
      </c>
      <c r="BLH108" s="74" t="s">
        <v>1386</v>
      </c>
      <c r="BLI108" s="74" t="s">
        <v>1386</v>
      </c>
      <c r="BLJ108" s="74" t="s">
        <v>1386</v>
      </c>
      <c r="BLK108" s="74" t="s">
        <v>1386</v>
      </c>
      <c r="BLL108" s="74" t="s">
        <v>1386</v>
      </c>
      <c r="BLM108" s="74" t="s">
        <v>1386</v>
      </c>
      <c r="BLN108" s="74" t="s">
        <v>1386</v>
      </c>
      <c r="BLO108" s="74" t="s">
        <v>1386</v>
      </c>
      <c r="BLP108" s="74" t="s">
        <v>1386</v>
      </c>
      <c r="BLQ108" s="74" t="s">
        <v>1386</v>
      </c>
      <c r="BLR108" s="74" t="s">
        <v>1386</v>
      </c>
      <c r="BLS108" s="74" t="s">
        <v>1386</v>
      </c>
      <c r="BLT108" s="74" t="s">
        <v>1386</v>
      </c>
      <c r="BLU108" s="74" t="s">
        <v>1386</v>
      </c>
      <c r="BLV108" s="74" t="s">
        <v>1386</v>
      </c>
      <c r="BLW108" s="74" t="s">
        <v>1386</v>
      </c>
      <c r="BLX108" s="74" t="s">
        <v>1386</v>
      </c>
      <c r="BLY108" s="74" t="s">
        <v>1386</v>
      </c>
      <c r="BLZ108" s="74" t="s">
        <v>1386</v>
      </c>
      <c r="BMA108" s="74" t="s">
        <v>1386</v>
      </c>
      <c r="BMB108" s="74" t="s">
        <v>1386</v>
      </c>
      <c r="BMC108" s="74" t="s">
        <v>1386</v>
      </c>
      <c r="BMD108" s="74" t="s">
        <v>1386</v>
      </c>
      <c r="BME108" s="74" t="s">
        <v>1386</v>
      </c>
      <c r="BMF108" s="74" t="s">
        <v>1386</v>
      </c>
      <c r="BMG108" s="74" t="s">
        <v>1386</v>
      </c>
      <c r="BMH108" s="74" t="s">
        <v>1386</v>
      </c>
      <c r="BMI108" s="74" t="s">
        <v>1386</v>
      </c>
      <c r="BMJ108" s="74" t="s">
        <v>1386</v>
      </c>
      <c r="BMK108" s="74" t="s">
        <v>1386</v>
      </c>
      <c r="BML108" s="74" t="s">
        <v>1386</v>
      </c>
      <c r="BMM108" s="74" t="s">
        <v>1386</v>
      </c>
      <c r="BMN108" s="74" t="s">
        <v>1386</v>
      </c>
      <c r="BMO108" s="74" t="s">
        <v>1386</v>
      </c>
      <c r="BMP108" s="74" t="s">
        <v>1386</v>
      </c>
      <c r="BMQ108" s="74" t="s">
        <v>1386</v>
      </c>
      <c r="BMR108" s="74" t="s">
        <v>1386</v>
      </c>
      <c r="BMS108" s="74" t="s">
        <v>1386</v>
      </c>
      <c r="BMT108" s="74" t="s">
        <v>1386</v>
      </c>
      <c r="BMU108" s="74" t="s">
        <v>1386</v>
      </c>
      <c r="BMV108" s="74" t="s">
        <v>1386</v>
      </c>
      <c r="BMW108" s="74" t="s">
        <v>1386</v>
      </c>
      <c r="BMX108" s="74" t="s">
        <v>1386</v>
      </c>
      <c r="BMY108" s="74" t="s">
        <v>1386</v>
      </c>
      <c r="BMZ108" s="74" t="s">
        <v>1386</v>
      </c>
      <c r="BNA108" s="74" t="s">
        <v>1386</v>
      </c>
      <c r="BNB108" s="74" t="s">
        <v>1386</v>
      </c>
      <c r="BNC108" s="74" t="s">
        <v>1386</v>
      </c>
      <c r="BND108" s="74" t="s">
        <v>1386</v>
      </c>
      <c r="BNE108" s="74" t="s">
        <v>1386</v>
      </c>
      <c r="BNF108" s="74" t="s">
        <v>1386</v>
      </c>
      <c r="BNG108" s="74" t="s">
        <v>1386</v>
      </c>
      <c r="BNH108" s="74" t="s">
        <v>1386</v>
      </c>
      <c r="BNI108" s="74" t="s">
        <v>1386</v>
      </c>
      <c r="BNJ108" s="74" t="s">
        <v>1386</v>
      </c>
      <c r="BNK108" s="74" t="s">
        <v>1386</v>
      </c>
      <c r="BNL108" s="74" t="s">
        <v>1386</v>
      </c>
      <c r="BNM108" s="74" t="s">
        <v>1386</v>
      </c>
      <c r="BNN108" s="74" t="s">
        <v>1386</v>
      </c>
      <c r="BNO108" s="74" t="s">
        <v>1386</v>
      </c>
      <c r="BNP108" s="74" t="s">
        <v>1386</v>
      </c>
      <c r="BNQ108" s="74" t="s">
        <v>1386</v>
      </c>
      <c r="BNR108" s="74" t="s">
        <v>1386</v>
      </c>
      <c r="BNS108" s="74" t="s">
        <v>1386</v>
      </c>
      <c r="BNT108" s="74" t="s">
        <v>1386</v>
      </c>
      <c r="BNU108" s="74" t="s">
        <v>1386</v>
      </c>
      <c r="BNV108" s="74" t="s">
        <v>1386</v>
      </c>
      <c r="BNW108" s="74" t="s">
        <v>1386</v>
      </c>
      <c r="BNX108" s="74" t="s">
        <v>1386</v>
      </c>
      <c r="BNY108" s="74" t="s">
        <v>1386</v>
      </c>
      <c r="BNZ108" s="74" t="s">
        <v>1386</v>
      </c>
      <c r="BOA108" s="74" t="s">
        <v>1386</v>
      </c>
      <c r="BOB108" s="74" t="s">
        <v>1386</v>
      </c>
      <c r="BOC108" s="74" t="s">
        <v>1386</v>
      </c>
      <c r="BOD108" s="74" t="s">
        <v>1386</v>
      </c>
      <c r="BOE108" s="74" t="s">
        <v>1386</v>
      </c>
      <c r="BOF108" s="74" t="s">
        <v>1386</v>
      </c>
      <c r="BOG108" s="74" t="s">
        <v>1386</v>
      </c>
      <c r="BOH108" s="74" t="s">
        <v>1386</v>
      </c>
      <c r="BOI108" s="74" t="s">
        <v>1386</v>
      </c>
      <c r="BOJ108" s="74" t="s">
        <v>1386</v>
      </c>
      <c r="BOK108" s="74" t="s">
        <v>1386</v>
      </c>
      <c r="BOL108" s="74" t="s">
        <v>1386</v>
      </c>
      <c r="BOM108" s="74" t="s">
        <v>1386</v>
      </c>
      <c r="BON108" s="74" t="s">
        <v>1386</v>
      </c>
      <c r="BOO108" s="74" t="s">
        <v>1386</v>
      </c>
      <c r="BOP108" s="74" t="s">
        <v>1386</v>
      </c>
      <c r="BOQ108" s="74" t="s">
        <v>1386</v>
      </c>
      <c r="BOR108" s="74" t="s">
        <v>1386</v>
      </c>
      <c r="BOS108" s="74" t="s">
        <v>1386</v>
      </c>
      <c r="BOT108" s="74" t="s">
        <v>1386</v>
      </c>
      <c r="BOU108" s="74" t="s">
        <v>1386</v>
      </c>
      <c r="BOV108" s="74" t="s">
        <v>1386</v>
      </c>
      <c r="BOW108" s="74" t="s">
        <v>1386</v>
      </c>
      <c r="BOX108" s="74" t="s">
        <v>1386</v>
      </c>
      <c r="BOY108" s="74" t="s">
        <v>1386</v>
      </c>
      <c r="BOZ108" s="74" t="s">
        <v>1386</v>
      </c>
      <c r="BPA108" s="74" t="s">
        <v>1386</v>
      </c>
      <c r="BPB108" s="74" t="s">
        <v>1386</v>
      </c>
      <c r="BPC108" s="74" t="s">
        <v>1386</v>
      </c>
      <c r="BPD108" s="74" t="s">
        <v>1386</v>
      </c>
      <c r="BPE108" s="74" t="s">
        <v>1386</v>
      </c>
      <c r="BPF108" s="74" t="s">
        <v>1386</v>
      </c>
      <c r="BPG108" s="74" t="s">
        <v>1386</v>
      </c>
      <c r="BPH108" s="74" t="s">
        <v>1386</v>
      </c>
      <c r="BPI108" s="74" t="s">
        <v>1386</v>
      </c>
      <c r="BPJ108" s="74" t="s">
        <v>1386</v>
      </c>
      <c r="BPK108" s="74" t="s">
        <v>1386</v>
      </c>
      <c r="BPL108" s="74" t="s">
        <v>1386</v>
      </c>
      <c r="BPM108" s="74" t="s">
        <v>1386</v>
      </c>
      <c r="BPN108" s="74" t="s">
        <v>1386</v>
      </c>
      <c r="BPO108" s="74" t="s">
        <v>1386</v>
      </c>
      <c r="BPP108" s="74" t="s">
        <v>1386</v>
      </c>
      <c r="BPQ108" s="74" t="s">
        <v>1386</v>
      </c>
      <c r="BPR108" s="74" t="s">
        <v>1386</v>
      </c>
      <c r="BPS108" s="74" t="s">
        <v>1386</v>
      </c>
      <c r="BPT108" s="74" t="s">
        <v>1386</v>
      </c>
      <c r="BPU108" s="74" t="s">
        <v>1386</v>
      </c>
      <c r="BPV108" s="74" t="s">
        <v>1386</v>
      </c>
      <c r="BPW108" s="74" t="s">
        <v>1386</v>
      </c>
      <c r="BPX108" s="74" t="s">
        <v>1386</v>
      </c>
      <c r="BPY108" s="74" t="s">
        <v>1386</v>
      </c>
      <c r="BPZ108" s="74" t="s">
        <v>1386</v>
      </c>
      <c r="BQA108" s="74" t="s">
        <v>1386</v>
      </c>
      <c r="BQB108" s="74" t="s">
        <v>1386</v>
      </c>
      <c r="BQC108" s="74" t="s">
        <v>1386</v>
      </c>
      <c r="BQD108" s="74" t="s">
        <v>1386</v>
      </c>
      <c r="BQE108" s="74" t="s">
        <v>1386</v>
      </c>
      <c r="BQF108" s="74" t="s">
        <v>1386</v>
      </c>
      <c r="BQG108" s="74" t="s">
        <v>1386</v>
      </c>
      <c r="BQH108" s="74" t="s">
        <v>1386</v>
      </c>
      <c r="BQI108" s="74" t="s">
        <v>1386</v>
      </c>
      <c r="BQJ108" s="74" t="s">
        <v>1386</v>
      </c>
      <c r="BQK108" s="74" t="s">
        <v>1386</v>
      </c>
      <c r="BQL108" s="74" t="s">
        <v>1386</v>
      </c>
      <c r="BQM108" s="74" t="s">
        <v>1386</v>
      </c>
      <c r="BQN108" s="74" t="s">
        <v>1386</v>
      </c>
      <c r="BQO108" s="74" t="s">
        <v>1386</v>
      </c>
      <c r="BQP108" s="74" t="s">
        <v>1386</v>
      </c>
      <c r="BQQ108" s="74" t="s">
        <v>1386</v>
      </c>
      <c r="BQR108" s="74" t="s">
        <v>1386</v>
      </c>
      <c r="BQS108" s="74" t="s">
        <v>1386</v>
      </c>
      <c r="BQT108" s="74" t="s">
        <v>1386</v>
      </c>
      <c r="BQU108" s="74" t="s">
        <v>1386</v>
      </c>
      <c r="BQV108" s="74" t="s">
        <v>1386</v>
      </c>
      <c r="BQW108" s="74" t="s">
        <v>1386</v>
      </c>
      <c r="BQX108" s="74" t="s">
        <v>1386</v>
      </c>
      <c r="BQY108" s="74" t="s">
        <v>1386</v>
      </c>
      <c r="BQZ108" s="74" t="s">
        <v>1386</v>
      </c>
      <c r="BRA108" s="74" t="s">
        <v>1386</v>
      </c>
      <c r="BRB108" s="74" t="s">
        <v>1386</v>
      </c>
      <c r="BRC108" s="74" t="s">
        <v>1386</v>
      </c>
      <c r="BRD108" s="74" t="s">
        <v>1386</v>
      </c>
      <c r="BRE108" s="74" t="s">
        <v>1386</v>
      </c>
      <c r="BRF108" s="74" t="s">
        <v>1386</v>
      </c>
      <c r="BRG108" s="74" t="s">
        <v>1386</v>
      </c>
      <c r="BRH108" s="74" t="s">
        <v>1386</v>
      </c>
      <c r="BRI108" s="74" t="s">
        <v>1386</v>
      </c>
      <c r="BRJ108" s="74" t="s">
        <v>1386</v>
      </c>
      <c r="BRK108" s="74" t="s">
        <v>1386</v>
      </c>
      <c r="BRL108" s="74" t="s">
        <v>1386</v>
      </c>
      <c r="BRM108" s="74" t="s">
        <v>1386</v>
      </c>
      <c r="BRN108" s="74" t="s">
        <v>1386</v>
      </c>
      <c r="BRO108" s="74" t="s">
        <v>1386</v>
      </c>
      <c r="BRP108" s="74" t="s">
        <v>1386</v>
      </c>
      <c r="BRQ108" s="74" t="s">
        <v>1386</v>
      </c>
      <c r="BRR108" s="74" t="s">
        <v>1386</v>
      </c>
      <c r="BRS108" s="74" t="s">
        <v>1386</v>
      </c>
      <c r="BRT108" s="74" t="s">
        <v>1386</v>
      </c>
      <c r="BRU108" s="74" t="s">
        <v>1386</v>
      </c>
      <c r="BRV108" s="74" t="s">
        <v>1386</v>
      </c>
      <c r="BRW108" s="74" t="s">
        <v>1386</v>
      </c>
      <c r="BRX108" s="74" t="s">
        <v>1386</v>
      </c>
      <c r="BRY108" s="74" t="s">
        <v>1386</v>
      </c>
      <c r="BRZ108" s="74" t="s">
        <v>1386</v>
      </c>
      <c r="BSA108" s="74" t="s">
        <v>1386</v>
      </c>
      <c r="BSB108" s="74" t="s">
        <v>1386</v>
      </c>
      <c r="BSC108" s="74" t="s">
        <v>1386</v>
      </c>
      <c r="BSD108" s="74" t="s">
        <v>1386</v>
      </c>
      <c r="BSE108" s="74" t="s">
        <v>1386</v>
      </c>
      <c r="BSF108" s="74" t="s">
        <v>1386</v>
      </c>
      <c r="BSG108" s="74" t="s">
        <v>1386</v>
      </c>
      <c r="BSH108" s="74" t="s">
        <v>1386</v>
      </c>
      <c r="BSI108" s="74" t="s">
        <v>1386</v>
      </c>
      <c r="BSJ108" s="74" t="s">
        <v>1386</v>
      </c>
      <c r="BSK108" s="74" t="s">
        <v>1386</v>
      </c>
      <c r="BSL108" s="74" t="s">
        <v>1386</v>
      </c>
      <c r="BSM108" s="74" t="s">
        <v>1386</v>
      </c>
      <c r="BSN108" s="74" t="s">
        <v>1386</v>
      </c>
      <c r="BSO108" s="74" t="s">
        <v>1386</v>
      </c>
      <c r="BSP108" s="74" t="s">
        <v>1386</v>
      </c>
      <c r="BSQ108" s="74" t="s">
        <v>1386</v>
      </c>
      <c r="BSR108" s="74" t="s">
        <v>1386</v>
      </c>
      <c r="BSS108" s="74" t="s">
        <v>1386</v>
      </c>
      <c r="BST108" s="74" t="s">
        <v>1386</v>
      </c>
      <c r="BSU108" s="74" t="s">
        <v>1386</v>
      </c>
      <c r="BSV108" s="74" t="s">
        <v>1386</v>
      </c>
      <c r="BSW108" s="74" t="s">
        <v>1386</v>
      </c>
      <c r="BSX108" s="74" t="s">
        <v>1386</v>
      </c>
      <c r="BSY108" s="74" t="s">
        <v>1386</v>
      </c>
      <c r="BSZ108" s="74" t="s">
        <v>1386</v>
      </c>
      <c r="BTA108" s="74" t="s">
        <v>1386</v>
      </c>
      <c r="BTB108" s="74" t="s">
        <v>1386</v>
      </c>
      <c r="BTC108" s="74" t="s">
        <v>1386</v>
      </c>
      <c r="BTD108" s="74" t="s">
        <v>1386</v>
      </c>
      <c r="BTE108" s="74" t="s">
        <v>1386</v>
      </c>
      <c r="BTF108" s="74" t="s">
        <v>1386</v>
      </c>
      <c r="BTG108" s="74" t="s">
        <v>1386</v>
      </c>
      <c r="BTH108" s="74" t="s">
        <v>1386</v>
      </c>
      <c r="BTI108" s="74" t="s">
        <v>1386</v>
      </c>
      <c r="BTJ108" s="74" t="s">
        <v>1386</v>
      </c>
      <c r="BTK108" s="74" t="s">
        <v>1386</v>
      </c>
      <c r="BTL108" s="74" t="s">
        <v>1386</v>
      </c>
      <c r="BTM108" s="74" t="s">
        <v>1386</v>
      </c>
      <c r="BTN108" s="74" t="s">
        <v>1386</v>
      </c>
      <c r="BTO108" s="74" t="s">
        <v>1386</v>
      </c>
      <c r="BTP108" s="74" t="s">
        <v>1386</v>
      </c>
      <c r="BTQ108" s="74" t="s">
        <v>1386</v>
      </c>
      <c r="BTR108" s="74" t="s">
        <v>1386</v>
      </c>
      <c r="BTS108" s="74" t="s">
        <v>1386</v>
      </c>
      <c r="BTT108" s="74" t="s">
        <v>1386</v>
      </c>
      <c r="BTU108" s="74" t="s">
        <v>1386</v>
      </c>
      <c r="BTV108" s="74" t="s">
        <v>1386</v>
      </c>
      <c r="BTW108" s="74" t="s">
        <v>1386</v>
      </c>
      <c r="BTX108" s="74" t="s">
        <v>1386</v>
      </c>
      <c r="BTY108" s="74" t="s">
        <v>1386</v>
      </c>
      <c r="BTZ108" s="74" t="s">
        <v>1386</v>
      </c>
      <c r="BUA108" s="74" t="s">
        <v>1386</v>
      </c>
      <c r="BUB108" s="74" t="s">
        <v>1386</v>
      </c>
      <c r="BUC108" s="74" t="s">
        <v>1386</v>
      </c>
      <c r="BUD108" s="74" t="s">
        <v>1386</v>
      </c>
      <c r="BUE108" s="74" t="s">
        <v>1386</v>
      </c>
      <c r="BUF108" s="74" t="s">
        <v>1386</v>
      </c>
      <c r="BUG108" s="74" t="s">
        <v>1386</v>
      </c>
      <c r="BUH108" s="74" t="s">
        <v>1386</v>
      </c>
      <c r="BUI108" s="74" t="s">
        <v>1386</v>
      </c>
      <c r="BUJ108" s="74" t="s">
        <v>1386</v>
      </c>
      <c r="BUK108" s="74" t="s">
        <v>1386</v>
      </c>
      <c r="BUL108" s="74" t="s">
        <v>1386</v>
      </c>
      <c r="BUM108" s="74" t="s">
        <v>1386</v>
      </c>
      <c r="BUN108" s="74" t="s">
        <v>1386</v>
      </c>
      <c r="BUO108" s="74" t="s">
        <v>1386</v>
      </c>
      <c r="BUP108" s="74" t="s">
        <v>1386</v>
      </c>
      <c r="BUQ108" s="74" t="s">
        <v>1386</v>
      </c>
      <c r="BUR108" s="74" t="s">
        <v>1386</v>
      </c>
      <c r="BUS108" s="74" t="s">
        <v>1386</v>
      </c>
      <c r="BUT108" s="74" t="s">
        <v>1386</v>
      </c>
      <c r="BUU108" s="74" t="s">
        <v>1386</v>
      </c>
      <c r="BUV108" s="74" t="s">
        <v>1386</v>
      </c>
      <c r="BUW108" s="74" t="s">
        <v>1386</v>
      </c>
      <c r="BUX108" s="74" t="s">
        <v>1386</v>
      </c>
      <c r="BUY108" s="74" t="s">
        <v>1386</v>
      </c>
      <c r="BUZ108" s="74" t="s">
        <v>1386</v>
      </c>
      <c r="BVA108" s="74" t="s">
        <v>1386</v>
      </c>
      <c r="BVB108" s="74" t="s">
        <v>1386</v>
      </c>
      <c r="BVC108" s="74" t="s">
        <v>1386</v>
      </c>
      <c r="BVD108" s="74" t="s">
        <v>1386</v>
      </c>
      <c r="BVE108" s="74" t="s">
        <v>1386</v>
      </c>
      <c r="BVF108" s="74" t="s">
        <v>1386</v>
      </c>
      <c r="BVG108" s="74" t="s">
        <v>1386</v>
      </c>
      <c r="BVH108" s="74" t="s">
        <v>1386</v>
      </c>
      <c r="BVI108" s="74" t="s">
        <v>1386</v>
      </c>
      <c r="BVJ108" s="74" t="s">
        <v>1386</v>
      </c>
      <c r="BVK108" s="74" t="s">
        <v>1386</v>
      </c>
      <c r="BVL108" s="74" t="s">
        <v>1386</v>
      </c>
      <c r="BVM108" s="74" t="s">
        <v>1386</v>
      </c>
      <c r="BVN108" s="74" t="s">
        <v>1386</v>
      </c>
      <c r="BVO108" s="74" t="s">
        <v>1386</v>
      </c>
      <c r="BVP108" s="74" t="s">
        <v>1386</v>
      </c>
      <c r="BVQ108" s="74" t="s">
        <v>1386</v>
      </c>
      <c r="BVR108" s="74" t="s">
        <v>1386</v>
      </c>
      <c r="BVS108" s="74" t="s">
        <v>1386</v>
      </c>
      <c r="BVT108" s="74" t="s">
        <v>1386</v>
      </c>
      <c r="BVU108" s="74" t="s">
        <v>1386</v>
      </c>
      <c r="BVV108" s="74" t="s">
        <v>1386</v>
      </c>
      <c r="BVW108" s="74" t="s">
        <v>1386</v>
      </c>
      <c r="BVX108" s="74" t="s">
        <v>1386</v>
      </c>
      <c r="BVY108" s="74" t="s">
        <v>1386</v>
      </c>
      <c r="BVZ108" s="74" t="s">
        <v>1386</v>
      </c>
      <c r="BWA108" s="74" t="s">
        <v>1386</v>
      </c>
      <c r="BWB108" s="74" t="s">
        <v>1386</v>
      </c>
      <c r="BWC108" s="74" t="s">
        <v>1386</v>
      </c>
      <c r="BWD108" s="74" t="s">
        <v>1386</v>
      </c>
      <c r="BWE108" s="74" t="s">
        <v>1386</v>
      </c>
      <c r="BWF108" s="74" t="s">
        <v>1386</v>
      </c>
      <c r="BWG108" s="74" t="s">
        <v>1386</v>
      </c>
      <c r="BWH108" s="74" t="s">
        <v>1386</v>
      </c>
      <c r="BWI108" s="74" t="s">
        <v>1386</v>
      </c>
      <c r="BWJ108" s="74" t="s">
        <v>1386</v>
      </c>
      <c r="BWK108" s="74" t="s">
        <v>1386</v>
      </c>
      <c r="BWL108" s="74" t="s">
        <v>1386</v>
      </c>
      <c r="BWM108" s="74" t="s">
        <v>1386</v>
      </c>
      <c r="BWN108" s="74" t="s">
        <v>1386</v>
      </c>
      <c r="BWO108" s="74" t="s">
        <v>1386</v>
      </c>
      <c r="BWP108" s="74" t="s">
        <v>1386</v>
      </c>
      <c r="BWQ108" s="74" t="s">
        <v>1386</v>
      </c>
      <c r="BWR108" s="74" t="s">
        <v>1386</v>
      </c>
      <c r="BWS108" s="74" t="s">
        <v>1386</v>
      </c>
      <c r="BWT108" s="74" t="s">
        <v>1386</v>
      </c>
      <c r="BWU108" s="74" t="s">
        <v>1386</v>
      </c>
      <c r="BWV108" s="74" t="s">
        <v>1386</v>
      </c>
      <c r="BWW108" s="74" t="s">
        <v>1386</v>
      </c>
      <c r="BWX108" s="74" t="s">
        <v>1386</v>
      </c>
      <c r="BWY108" s="74" t="s">
        <v>1386</v>
      </c>
      <c r="BWZ108" s="74" t="s">
        <v>1386</v>
      </c>
      <c r="BXA108" s="74" t="s">
        <v>1386</v>
      </c>
      <c r="BXB108" s="74" t="s">
        <v>1386</v>
      </c>
      <c r="BXC108" s="74" t="s">
        <v>1386</v>
      </c>
      <c r="BXD108" s="74" t="s">
        <v>1386</v>
      </c>
      <c r="BXE108" s="74" t="s">
        <v>1386</v>
      </c>
      <c r="BXF108" s="74" t="s">
        <v>1386</v>
      </c>
      <c r="BXG108" s="74" t="s">
        <v>1386</v>
      </c>
      <c r="BXH108" s="74" t="s">
        <v>1386</v>
      </c>
      <c r="BXI108" s="74" t="s">
        <v>1386</v>
      </c>
      <c r="BXJ108" s="74" t="s">
        <v>1386</v>
      </c>
      <c r="BXK108" s="74" t="s">
        <v>1386</v>
      </c>
      <c r="BXL108" s="74" t="s">
        <v>1386</v>
      </c>
      <c r="BXM108" s="74" t="s">
        <v>1386</v>
      </c>
      <c r="BXN108" s="74" t="s">
        <v>1386</v>
      </c>
      <c r="BXO108" s="74" t="s">
        <v>1386</v>
      </c>
      <c r="BXP108" s="74" t="s">
        <v>1386</v>
      </c>
      <c r="BXQ108" s="74" t="s">
        <v>1386</v>
      </c>
      <c r="BXR108" s="74" t="s">
        <v>1386</v>
      </c>
      <c r="BXS108" s="74" t="s">
        <v>1386</v>
      </c>
      <c r="BXT108" s="74" t="s">
        <v>1386</v>
      </c>
      <c r="BXU108" s="74" t="s">
        <v>1386</v>
      </c>
      <c r="BXV108" s="74" t="s">
        <v>1386</v>
      </c>
      <c r="BXW108" s="74" t="s">
        <v>1386</v>
      </c>
      <c r="BXX108" s="74" t="s">
        <v>1386</v>
      </c>
      <c r="BXY108" s="74" t="s">
        <v>1386</v>
      </c>
      <c r="BXZ108" s="74" t="s">
        <v>1386</v>
      </c>
      <c r="BYA108" s="74" t="s">
        <v>1386</v>
      </c>
      <c r="BYB108" s="74" t="s">
        <v>1386</v>
      </c>
      <c r="BYC108" s="74" t="s">
        <v>1386</v>
      </c>
      <c r="BYD108" s="74" t="s">
        <v>1386</v>
      </c>
      <c r="BYE108" s="74" t="s">
        <v>1386</v>
      </c>
      <c r="BYF108" s="74" t="s">
        <v>1386</v>
      </c>
      <c r="BYG108" s="74" t="s">
        <v>1386</v>
      </c>
      <c r="BYH108" s="74" t="s">
        <v>1386</v>
      </c>
      <c r="BYI108" s="74" t="s">
        <v>1386</v>
      </c>
      <c r="BYJ108" s="74" t="s">
        <v>1386</v>
      </c>
      <c r="BYK108" s="74" t="s">
        <v>1386</v>
      </c>
      <c r="BYL108" s="74" t="s">
        <v>1386</v>
      </c>
      <c r="BYM108" s="74" t="s">
        <v>1386</v>
      </c>
      <c r="BYN108" s="74" t="s">
        <v>1386</v>
      </c>
      <c r="BYO108" s="74" t="s">
        <v>1386</v>
      </c>
      <c r="BYP108" s="74" t="s">
        <v>1386</v>
      </c>
      <c r="BYQ108" s="74" t="s">
        <v>1386</v>
      </c>
      <c r="BYR108" s="74" t="s">
        <v>1386</v>
      </c>
      <c r="BYS108" s="74" t="s">
        <v>1386</v>
      </c>
      <c r="BYT108" s="74" t="s">
        <v>1386</v>
      </c>
      <c r="BYU108" s="74" t="s">
        <v>1386</v>
      </c>
      <c r="BYV108" s="74" t="s">
        <v>1386</v>
      </c>
      <c r="BYW108" s="74" t="s">
        <v>1386</v>
      </c>
      <c r="BYX108" s="74" t="s">
        <v>1386</v>
      </c>
      <c r="BYY108" s="74" t="s">
        <v>1386</v>
      </c>
      <c r="BYZ108" s="74" t="s">
        <v>1386</v>
      </c>
      <c r="BZA108" s="74" t="s">
        <v>1386</v>
      </c>
      <c r="BZB108" s="74" t="s">
        <v>1386</v>
      </c>
      <c r="BZC108" s="74" t="s">
        <v>1386</v>
      </c>
      <c r="BZD108" s="74" t="s">
        <v>1386</v>
      </c>
      <c r="BZE108" s="74" t="s">
        <v>1386</v>
      </c>
      <c r="BZF108" s="74" t="s">
        <v>1386</v>
      </c>
      <c r="BZG108" s="74" t="s">
        <v>1386</v>
      </c>
      <c r="BZH108" s="74" t="s">
        <v>1386</v>
      </c>
      <c r="BZI108" s="74" t="s">
        <v>1386</v>
      </c>
      <c r="BZJ108" s="74" t="s">
        <v>1386</v>
      </c>
      <c r="BZK108" s="74" t="s">
        <v>1386</v>
      </c>
      <c r="BZL108" s="74" t="s">
        <v>1386</v>
      </c>
      <c r="BZM108" s="74" t="s">
        <v>1386</v>
      </c>
      <c r="BZN108" s="74" t="s">
        <v>1386</v>
      </c>
      <c r="BZO108" s="74" t="s">
        <v>1386</v>
      </c>
      <c r="BZP108" s="74" t="s">
        <v>1386</v>
      </c>
      <c r="BZQ108" s="74" t="s">
        <v>1386</v>
      </c>
      <c r="BZR108" s="74" t="s">
        <v>1386</v>
      </c>
      <c r="BZS108" s="74" t="s">
        <v>1386</v>
      </c>
      <c r="BZT108" s="74" t="s">
        <v>1386</v>
      </c>
      <c r="BZU108" s="74" t="s">
        <v>1386</v>
      </c>
      <c r="BZV108" s="74" t="s">
        <v>1386</v>
      </c>
      <c r="BZW108" s="74" t="s">
        <v>1386</v>
      </c>
      <c r="BZX108" s="74" t="s">
        <v>1386</v>
      </c>
      <c r="BZY108" s="74" t="s">
        <v>1386</v>
      </c>
      <c r="BZZ108" s="74" t="s">
        <v>1386</v>
      </c>
      <c r="CAA108" s="74" t="s">
        <v>1386</v>
      </c>
      <c r="CAB108" s="74" t="s">
        <v>1386</v>
      </c>
      <c r="CAC108" s="74" t="s">
        <v>1386</v>
      </c>
      <c r="CAD108" s="74" t="s">
        <v>1386</v>
      </c>
      <c r="CAE108" s="74" t="s">
        <v>1386</v>
      </c>
      <c r="CAF108" s="74" t="s">
        <v>1386</v>
      </c>
      <c r="CAG108" s="74" t="s">
        <v>1386</v>
      </c>
      <c r="CAH108" s="74" t="s">
        <v>1386</v>
      </c>
      <c r="CAI108" s="74" t="s">
        <v>1386</v>
      </c>
      <c r="CAJ108" s="74" t="s">
        <v>1386</v>
      </c>
      <c r="CAK108" s="74" t="s">
        <v>1386</v>
      </c>
      <c r="CAL108" s="74" t="s">
        <v>1386</v>
      </c>
      <c r="CAM108" s="74" t="s">
        <v>1386</v>
      </c>
      <c r="CAN108" s="74" t="s">
        <v>1386</v>
      </c>
      <c r="CAO108" s="74" t="s">
        <v>1386</v>
      </c>
      <c r="CAP108" s="74" t="s">
        <v>1386</v>
      </c>
      <c r="CAQ108" s="74" t="s">
        <v>1386</v>
      </c>
      <c r="CAR108" s="74" t="s">
        <v>1386</v>
      </c>
      <c r="CAS108" s="74" t="s">
        <v>1386</v>
      </c>
      <c r="CAT108" s="74" t="s">
        <v>1386</v>
      </c>
      <c r="CAU108" s="74" t="s">
        <v>1386</v>
      </c>
      <c r="CAV108" s="74" t="s">
        <v>1386</v>
      </c>
      <c r="CAW108" s="74" t="s">
        <v>1386</v>
      </c>
      <c r="CAX108" s="74" t="s">
        <v>1386</v>
      </c>
      <c r="CAY108" s="74" t="s">
        <v>1386</v>
      </c>
      <c r="CAZ108" s="74" t="s">
        <v>1386</v>
      </c>
      <c r="CBA108" s="74" t="s">
        <v>1386</v>
      </c>
      <c r="CBB108" s="74" t="s">
        <v>1386</v>
      </c>
      <c r="CBC108" s="74" t="s">
        <v>1386</v>
      </c>
      <c r="CBD108" s="74" t="s">
        <v>1386</v>
      </c>
      <c r="CBE108" s="74" t="s">
        <v>1386</v>
      </c>
      <c r="CBF108" s="74" t="s">
        <v>1386</v>
      </c>
      <c r="CBG108" s="74" t="s">
        <v>1386</v>
      </c>
      <c r="CBH108" s="74" t="s">
        <v>1386</v>
      </c>
      <c r="CBI108" s="74" t="s">
        <v>1386</v>
      </c>
      <c r="CBJ108" s="74" t="s">
        <v>1386</v>
      </c>
      <c r="CBK108" s="74" t="s">
        <v>1386</v>
      </c>
      <c r="CBL108" s="74" t="s">
        <v>1386</v>
      </c>
      <c r="CBM108" s="74" t="s">
        <v>1386</v>
      </c>
      <c r="CBN108" s="74" t="s">
        <v>1386</v>
      </c>
      <c r="CBO108" s="74" t="s">
        <v>1386</v>
      </c>
      <c r="CBP108" s="74" t="s">
        <v>1386</v>
      </c>
      <c r="CBQ108" s="74" t="s">
        <v>1386</v>
      </c>
      <c r="CBR108" s="74" t="s">
        <v>1386</v>
      </c>
      <c r="CBS108" s="74" t="s">
        <v>1386</v>
      </c>
      <c r="CBT108" s="74" t="s">
        <v>1386</v>
      </c>
      <c r="CBU108" s="74" t="s">
        <v>1386</v>
      </c>
      <c r="CBV108" s="74" t="s">
        <v>1386</v>
      </c>
      <c r="CBW108" s="74" t="s">
        <v>1386</v>
      </c>
      <c r="CBX108" s="74" t="s">
        <v>1386</v>
      </c>
      <c r="CBY108" s="74" t="s">
        <v>1386</v>
      </c>
      <c r="CBZ108" s="74" t="s">
        <v>1386</v>
      </c>
      <c r="CCA108" s="74" t="s">
        <v>1386</v>
      </c>
      <c r="CCB108" s="74" t="s">
        <v>1386</v>
      </c>
      <c r="CCC108" s="74" t="s">
        <v>1386</v>
      </c>
      <c r="CCD108" s="74" t="s">
        <v>1386</v>
      </c>
      <c r="CCE108" s="74" t="s">
        <v>1386</v>
      </c>
      <c r="CCF108" s="74" t="s">
        <v>1386</v>
      </c>
      <c r="CCG108" s="74" t="s">
        <v>1386</v>
      </c>
      <c r="CCH108" s="74" t="s">
        <v>1386</v>
      </c>
      <c r="CCI108" s="74" t="s">
        <v>1386</v>
      </c>
      <c r="CCJ108" s="74" t="s">
        <v>1386</v>
      </c>
      <c r="CCK108" s="74" t="s">
        <v>1386</v>
      </c>
      <c r="CCL108" s="74" t="s">
        <v>1386</v>
      </c>
      <c r="CCM108" s="74" t="s">
        <v>1386</v>
      </c>
      <c r="CCN108" s="74" t="s">
        <v>1386</v>
      </c>
      <c r="CCO108" s="74" t="s">
        <v>1386</v>
      </c>
      <c r="CCP108" s="74" t="s">
        <v>1386</v>
      </c>
      <c r="CCQ108" s="74" t="s">
        <v>1386</v>
      </c>
      <c r="CCR108" s="74" t="s">
        <v>1386</v>
      </c>
      <c r="CCS108" s="74" t="s">
        <v>1386</v>
      </c>
      <c r="CCT108" s="74" t="s">
        <v>1386</v>
      </c>
      <c r="CCU108" s="74" t="s">
        <v>1386</v>
      </c>
      <c r="CCV108" s="74" t="s">
        <v>1386</v>
      </c>
      <c r="CCW108" s="74" t="s">
        <v>1386</v>
      </c>
      <c r="CCX108" s="74" t="s">
        <v>1386</v>
      </c>
      <c r="CCY108" s="74" t="s">
        <v>1386</v>
      </c>
      <c r="CCZ108" s="74" t="s">
        <v>1386</v>
      </c>
      <c r="CDA108" s="74" t="s">
        <v>1386</v>
      </c>
      <c r="CDB108" s="74" t="s">
        <v>1386</v>
      </c>
      <c r="CDC108" s="74" t="s">
        <v>1386</v>
      </c>
      <c r="CDD108" s="74" t="s">
        <v>1386</v>
      </c>
      <c r="CDE108" s="74" t="s">
        <v>1386</v>
      </c>
      <c r="CDF108" s="74" t="s">
        <v>1386</v>
      </c>
      <c r="CDG108" s="74" t="s">
        <v>1386</v>
      </c>
      <c r="CDH108" s="74" t="s">
        <v>1386</v>
      </c>
      <c r="CDI108" s="74" t="s">
        <v>1386</v>
      </c>
      <c r="CDJ108" s="74" t="s">
        <v>1386</v>
      </c>
      <c r="CDK108" s="74" t="s">
        <v>1386</v>
      </c>
      <c r="CDL108" s="74" t="s">
        <v>1386</v>
      </c>
      <c r="CDM108" s="74" t="s">
        <v>1386</v>
      </c>
      <c r="CDN108" s="74" t="s">
        <v>1386</v>
      </c>
      <c r="CDO108" s="74" t="s">
        <v>1386</v>
      </c>
      <c r="CDP108" s="74" t="s">
        <v>1386</v>
      </c>
      <c r="CDQ108" s="74" t="s">
        <v>1386</v>
      </c>
      <c r="CDR108" s="74" t="s">
        <v>1386</v>
      </c>
      <c r="CDS108" s="74" t="s">
        <v>1386</v>
      </c>
      <c r="CDT108" s="74" t="s">
        <v>1386</v>
      </c>
      <c r="CDU108" s="74" t="s">
        <v>1386</v>
      </c>
      <c r="CDV108" s="74" t="s">
        <v>1386</v>
      </c>
      <c r="CDW108" s="74" t="s">
        <v>1386</v>
      </c>
      <c r="CDX108" s="74" t="s">
        <v>1386</v>
      </c>
      <c r="CDY108" s="74" t="s">
        <v>1386</v>
      </c>
      <c r="CDZ108" s="74" t="s">
        <v>1386</v>
      </c>
      <c r="CEA108" s="74" t="s">
        <v>1386</v>
      </c>
      <c r="CEB108" s="74" t="s">
        <v>1386</v>
      </c>
      <c r="CEC108" s="74" t="s">
        <v>1386</v>
      </c>
      <c r="CED108" s="74" t="s">
        <v>1386</v>
      </c>
      <c r="CEE108" s="74" t="s">
        <v>1386</v>
      </c>
      <c r="CEF108" s="74" t="s">
        <v>1386</v>
      </c>
      <c r="CEG108" s="74" t="s">
        <v>1386</v>
      </c>
      <c r="CEH108" s="74" t="s">
        <v>1386</v>
      </c>
      <c r="CEI108" s="74" t="s">
        <v>1386</v>
      </c>
      <c r="CEJ108" s="74" t="s">
        <v>1386</v>
      </c>
      <c r="CEK108" s="74" t="s">
        <v>1386</v>
      </c>
      <c r="CEL108" s="74" t="s">
        <v>1386</v>
      </c>
      <c r="CEM108" s="74" t="s">
        <v>1386</v>
      </c>
      <c r="CEN108" s="74" t="s">
        <v>1386</v>
      </c>
      <c r="CEO108" s="74" t="s">
        <v>1386</v>
      </c>
      <c r="CEP108" s="74" t="s">
        <v>1386</v>
      </c>
      <c r="CEQ108" s="74" t="s">
        <v>1386</v>
      </c>
      <c r="CER108" s="74" t="s">
        <v>1386</v>
      </c>
      <c r="CES108" s="74" t="s">
        <v>1386</v>
      </c>
      <c r="CET108" s="74" t="s">
        <v>1386</v>
      </c>
      <c r="CEU108" s="74" t="s">
        <v>1386</v>
      </c>
      <c r="CEV108" s="74" t="s">
        <v>1386</v>
      </c>
      <c r="CEW108" s="74" t="s">
        <v>1386</v>
      </c>
      <c r="CEX108" s="74" t="s">
        <v>1386</v>
      </c>
      <c r="CEY108" s="74" t="s">
        <v>1386</v>
      </c>
      <c r="CEZ108" s="74" t="s">
        <v>1386</v>
      </c>
      <c r="CFA108" s="74" t="s">
        <v>1386</v>
      </c>
      <c r="CFB108" s="74" t="s">
        <v>1386</v>
      </c>
      <c r="CFC108" s="74" t="s">
        <v>1386</v>
      </c>
      <c r="CFD108" s="74" t="s">
        <v>1386</v>
      </c>
      <c r="CFE108" s="74" t="s">
        <v>1386</v>
      </c>
      <c r="CFF108" s="74" t="s">
        <v>1386</v>
      </c>
      <c r="CFG108" s="74" t="s">
        <v>1386</v>
      </c>
      <c r="CFH108" s="74" t="s">
        <v>1386</v>
      </c>
      <c r="CFI108" s="74" t="s">
        <v>1386</v>
      </c>
      <c r="CFJ108" s="74" t="s">
        <v>1386</v>
      </c>
      <c r="CFK108" s="74" t="s">
        <v>1386</v>
      </c>
      <c r="CFL108" s="74" t="s">
        <v>1386</v>
      </c>
      <c r="CFM108" s="74" t="s">
        <v>1386</v>
      </c>
      <c r="CFN108" s="74" t="s">
        <v>1386</v>
      </c>
      <c r="CFO108" s="74" t="s">
        <v>1386</v>
      </c>
      <c r="CFP108" s="74" t="s">
        <v>1386</v>
      </c>
      <c r="CFQ108" s="74" t="s">
        <v>1386</v>
      </c>
      <c r="CFR108" s="74" t="s">
        <v>1386</v>
      </c>
      <c r="CFS108" s="74" t="s">
        <v>1386</v>
      </c>
      <c r="CFT108" s="74" t="s">
        <v>1386</v>
      </c>
      <c r="CFU108" s="74" t="s">
        <v>1386</v>
      </c>
      <c r="CFV108" s="74" t="s">
        <v>1386</v>
      </c>
      <c r="CFW108" s="74" t="s">
        <v>1386</v>
      </c>
      <c r="CFX108" s="74" t="s">
        <v>1386</v>
      </c>
      <c r="CFY108" s="74" t="s">
        <v>1386</v>
      </c>
      <c r="CFZ108" s="74" t="s">
        <v>1386</v>
      </c>
      <c r="CGA108" s="74" t="s">
        <v>1386</v>
      </c>
      <c r="CGB108" s="74" t="s">
        <v>1386</v>
      </c>
      <c r="CGC108" s="74" t="s">
        <v>1386</v>
      </c>
      <c r="CGD108" s="74" t="s">
        <v>1386</v>
      </c>
      <c r="CGE108" s="74" t="s">
        <v>1386</v>
      </c>
      <c r="CGF108" s="74" t="s">
        <v>1386</v>
      </c>
      <c r="CGG108" s="74" t="s">
        <v>1386</v>
      </c>
      <c r="CGH108" s="74" t="s">
        <v>1386</v>
      </c>
      <c r="CGI108" s="74" t="s">
        <v>1386</v>
      </c>
      <c r="CGJ108" s="74" t="s">
        <v>1386</v>
      </c>
      <c r="CGK108" s="74" t="s">
        <v>1386</v>
      </c>
      <c r="CGL108" s="74" t="s">
        <v>1386</v>
      </c>
      <c r="CGM108" s="74" t="s">
        <v>1386</v>
      </c>
      <c r="CGN108" s="74" t="s">
        <v>1386</v>
      </c>
      <c r="CGO108" s="74" t="s">
        <v>1386</v>
      </c>
      <c r="CGP108" s="74" t="s">
        <v>1386</v>
      </c>
      <c r="CGQ108" s="74" t="s">
        <v>1386</v>
      </c>
      <c r="CGR108" s="74" t="s">
        <v>1386</v>
      </c>
      <c r="CGS108" s="74" t="s">
        <v>1386</v>
      </c>
      <c r="CGT108" s="74" t="s">
        <v>1386</v>
      </c>
      <c r="CGU108" s="74" t="s">
        <v>1386</v>
      </c>
      <c r="CGV108" s="74" t="s">
        <v>1386</v>
      </c>
      <c r="CGW108" s="74" t="s">
        <v>1386</v>
      </c>
      <c r="CGX108" s="74" t="s">
        <v>1386</v>
      </c>
      <c r="CGY108" s="74" t="s">
        <v>1386</v>
      </c>
      <c r="CGZ108" s="74" t="s">
        <v>1386</v>
      </c>
      <c r="CHA108" s="74" t="s">
        <v>1386</v>
      </c>
      <c r="CHB108" s="74" t="s">
        <v>1386</v>
      </c>
      <c r="CHC108" s="74" t="s">
        <v>1386</v>
      </c>
      <c r="CHD108" s="74" t="s">
        <v>1386</v>
      </c>
      <c r="CHE108" s="74" t="s">
        <v>1386</v>
      </c>
      <c r="CHF108" s="74" t="s">
        <v>1386</v>
      </c>
      <c r="CHG108" s="74" t="s">
        <v>1386</v>
      </c>
      <c r="CHH108" s="74" t="s">
        <v>1386</v>
      </c>
      <c r="CHI108" s="74" t="s">
        <v>1386</v>
      </c>
      <c r="CHJ108" s="74" t="s">
        <v>1386</v>
      </c>
      <c r="CHK108" s="74" t="s">
        <v>1386</v>
      </c>
      <c r="CHL108" s="74" t="s">
        <v>1386</v>
      </c>
      <c r="CHM108" s="74" t="s">
        <v>1386</v>
      </c>
      <c r="CHN108" s="74" t="s">
        <v>1386</v>
      </c>
      <c r="CHO108" s="74" t="s">
        <v>1386</v>
      </c>
      <c r="CHP108" s="74" t="s">
        <v>1386</v>
      </c>
      <c r="CHQ108" s="74" t="s">
        <v>1386</v>
      </c>
      <c r="CHR108" s="74" t="s">
        <v>1386</v>
      </c>
      <c r="CHS108" s="74" t="s">
        <v>1386</v>
      </c>
      <c r="CHT108" s="74" t="s">
        <v>1386</v>
      </c>
      <c r="CHU108" s="74" t="s">
        <v>1386</v>
      </c>
      <c r="CHV108" s="74" t="s">
        <v>1386</v>
      </c>
      <c r="CHW108" s="74" t="s">
        <v>1386</v>
      </c>
      <c r="CHX108" s="74" t="s">
        <v>1386</v>
      </c>
      <c r="CHY108" s="74" t="s">
        <v>1386</v>
      </c>
      <c r="CHZ108" s="74" t="s">
        <v>1386</v>
      </c>
      <c r="CIA108" s="74" t="s">
        <v>1386</v>
      </c>
      <c r="CIB108" s="74" t="s">
        <v>1386</v>
      </c>
      <c r="CIC108" s="74" t="s">
        <v>1386</v>
      </c>
      <c r="CID108" s="74" t="s">
        <v>1386</v>
      </c>
      <c r="CIE108" s="74" t="s">
        <v>1386</v>
      </c>
      <c r="CIF108" s="74" t="s">
        <v>1386</v>
      </c>
      <c r="CIG108" s="74" t="s">
        <v>1386</v>
      </c>
      <c r="CIH108" s="74" t="s">
        <v>1386</v>
      </c>
      <c r="CII108" s="74" t="s">
        <v>1386</v>
      </c>
      <c r="CIJ108" s="74" t="s">
        <v>1386</v>
      </c>
      <c r="CIK108" s="74" t="s">
        <v>1386</v>
      </c>
      <c r="CIL108" s="74" t="s">
        <v>1386</v>
      </c>
      <c r="CIM108" s="74" t="s">
        <v>1386</v>
      </c>
      <c r="CIN108" s="74" t="s">
        <v>1386</v>
      </c>
      <c r="CIO108" s="74" t="s">
        <v>1386</v>
      </c>
      <c r="CIP108" s="74" t="s">
        <v>1386</v>
      </c>
      <c r="CIQ108" s="74" t="s">
        <v>1386</v>
      </c>
      <c r="CIR108" s="74" t="s">
        <v>1386</v>
      </c>
      <c r="CIS108" s="74" t="s">
        <v>1386</v>
      </c>
      <c r="CIT108" s="74" t="s">
        <v>1386</v>
      </c>
      <c r="CIU108" s="74" t="s">
        <v>1386</v>
      </c>
      <c r="CIV108" s="74" t="s">
        <v>1386</v>
      </c>
      <c r="CIW108" s="74" t="s">
        <v>1386</v>
      </c>
      <c r="CIX108" s="74" t="s">
        <v>1386</v>
      </c>
      <c r="CIY108" s="74" t="s">
        <v>1386</v>
      </c>
      <c r="CIZ108" s="74" t="s">
        <v>1386</v>
      </c>
      <c r="CJA108" s="74" t="s">
        <v>1386</v>
      </c>
      <c r="CJB108" s="74" t="s">
        <v>1386</v>
      </c>
      <c r="CJC108" s="74" t="s">
        <v>1386</v>
      </c>
      <c r="CJD108" s="74" t="s">
        <v>1386</v>
      </c>
      <c r="CJE108" s="74" t="s">
        <v>1386</v>
      </c>
      <c r="CJF108" s="74" t="s">
        <v>1386</v>
      </c>
      <c r="CJG108" s="74" t="s">
        <v>1386</v>
      </c>
      <c r="CJH108" s="74" t="s">
        <v>1386</v>
      </c>
      <c r="CJI108" s="74" t="s">
        <v>1386</v>
      </c>
      <c r="CJJ108" s="74" t="s">
        <v>1386</v>
      </c>
      <c r="CJK108" s="74" t="s">
        <v>1386</v>
      </c>
      <c r="CJL108" s="74" t="s">
        <v>1386</v>
      </c>
      <c r="CJM108" s="74" t="s">
        <v>1386</v>
      </c>
      <c r="CJN108" s="74" t="s">
        <v>1386</v>
      </c>
      <c r="CJO108" s="74" t="s">
        <v>1386</v>
      </c>
      <c r="CJP108" s="74" t="s">
        <v>1386</v>
      </c>
      <c r="CJQ108" s="74" t="s">
        <v>1386</v>
      </c>
      <c r="CJR108" s="74" t="s">
        <v>1386</v>
      </c>
      <c r="CJS108" s="74" t="s">
        <v>1386</v>
      </c>
      <c r="CJT108" s="74" t="s">
        <v>1386</v>
      </c>
      <c r="CJU108" s="74" t="s">
        <v>1386</v>
      </c>
      <c r="CJV108" s="74" t="s">
        <v>1386</v>
      </c>
      <c r="CJW108" s="74" t="s">
        <v>1386</v>
      </c>
      <c r="CJX108" s="74" t="s">
        <v>1386</v>
      </c>
      <c r="CJY108" s="74" t="s">
        <v>1386</v>
      </c>
      <c r="CJZ108" s="74" t="s">
        <v>1386</v>
      </c>
      <c r="CKA108" s="74" t="s">
        <v>1386</v>
      </c>
      <c r="CKB108" s="74" t="s">
        <v>1386</v>
      </c>
      <c r="CKC108" s="74" t="s">
        <v>1386</v>
      </c>
      <c r="CKD108" s="74" t="s">
        <v>1386</v>
      </c>
      <c r="CKE108" s="74" t="s">
        <v>1386</v>
      </c>
      <c r="CKF108" s="74" t="s">
        <v>1386</v>
      </c>
      <c r="CKG108" s="74" t="s">
        <v>1386</v>
      </c>
      <c r="CKH108" s="74" t="s">
        <v>1386</v>
      </c>
      <c r="CKI108" s="74" t="s">
        <v>1386</v>
      </c>
      <c r="CKJ108" s="74" t="s">
        <v>1386</v>
      </c>
      <c r="CKK108" s="74" t="s">
        <v>1386</v>
      </c>
      <c r="CKL108" s="74" t="s">
        <v>1386</v>
      </c>
      <c r="CKM108" s="74" t="s">
        <v>1386</v>
      </c>
      <c r="CKN108" s="74" t="s">
        <v>1386</v>
      </c>
      <c r="CKO108" s="74" t="s">
        <v>1386</v>
      </c>
      <c r="CKP108" s="74" t="s">
        <v>1386</v>
      </c>
      <c r="CKQ108" s="74" t="s">
        <v>1386</v>
      </c>
      <c r="CKR108" s="74" t="s">
        <v>1386</v>
      </c>
      <c r="CKS108" s="74" t="s">
        <v>1386</v>
      </c>
      <c r="CKT108" s="74" t="s">
        <v>1386</v>
      </c>
      <c r="CKU108" s="74" t="s">
        <v>1386</v>
      </c>
      <c r="CKV108" s="74" t="s">
        <v>1386</v>
      </c>
      <c r="CKW108" s="74" t="s">
        <v>1386</v>
      </c>
      <c r="CKX108" s="74" t="s">
        <v>1386</v>
      </c>
      <c r="CKY108" s="74" t="s">
        <v>1386</v>
      </c>
      <c r="CKZ108" s="74" t="s">
        <v>1386</v>
      </c>
      <c r="CLA108" s="74" t="s">
        <v>1386</v>
      </c>
      <c r="CLB108" s="74" t="s">
        <v>1386</v>
      </c>
      <c r="CLC108" s="74" t="s">
        <v>1386</v>
      </c>
      <c r="CLD108" s="74" t="s">
        <v>1386</v>
      </c>
      <c r="CLE108" s="74" t="s">
        <v>1386</v>
      </c>
      <c r="CLF108" s="74" t="s">
        <v>1386</v>
      </c>
      <c r="CLG108" s="74" t="s">
        <v>1386</v>
      </c>
      <c r="CLH108" s="74" t="s">
        <v>1386</v>
      </c>
      <c r="CLI108" s="74" t="s">
        <v>1386</v>
      </c>
      <c r="CLJ108" s="74" t="s">
        <v>1386</v>
      </c>
      <c r="CLK108" s="74" t="s">
        <v>1386</v>
      </c>
      <c r="CLL108" s="74" t="s">
        <v>1386</v>
      </c>
      <c r="CLM108" s="74" t="s">
        <v>1386</v>
      </c>
      <c r="CLN108" s="74" t="s">
        <v>1386</v>
      </c>
      <c r="CLO108" s="74" t="s">
        <v>1386</v>
      </c>
      <c r="CLP108" s="74" t="s">
        <v>1386</v>
      </c>
      <c r="CLQ108" s="74" t="s">
        <v>1386</v>
      </c>
      <c r="CLR108" s="74" t="s">
        <v>1386</v>
      </c>
      <c r="CLS108" s="74" t="s">
        <v>1386</v>
      </c>
      <c r="CLT108" s="74" t="s">
        <v>1386</v>
      </c>
      <c r="CLU108" s="74" t="s">
        <v>1386</v>
      </c>
      <c r="CLV108" s="74" t="s">
        <v>1386</v>
      </c>
      <c r="CLW108" s="74" t="s">
        <v>1386</v>
      </c>
      <c r="CLX108" s="74" t="s">
        <v>1386</v>
      </c>
      <c r="CLY108" s="74" t="s">
        <v>1386</v>
      </c>
      <c r="CLZ108" s="74" t="s">
        <v>1386</v>
      </c>
      <c r="CMA108" s="74" t="s">
        <v>1386</v>
      </c>
      <c r="CMB108" s="74" t="s">
        <v>1386</v>
      </c>
      <c r="CMC108" s="74" t="s">
        <v>1386</v>
      </c>
      <c r="CMD108" s="74" t="s">
        <v>1386</v>
      </c>
      <c r="CME108" s="74" t="s">
        <v>1386</v>
      </c>
      <c r="CMF108" s="74" t="s">
        <v>1386</v>
      </c>
      <c r="CMG108" s="74" t="s">
        <v>1386</v>
      </c>
      <c r="CMH108" s="74" t="s">
        <v>1386</v>
      </c>
      <c r="CMI108" s="74" t="s">
        <v>1386</v>
      </c>
      <c r="CMJ108" s="74" t="s">
        <v>1386</v>
      </c>
      <c r="CMK108" s="74" t="s">
        <v>1386</v>
      </c>
      <c r="CML108" s="74" t="s">
        <v>1386</v>
      </c>
      <c r="CMM108" s="74" t="s">
        <v>1386</v>
      </c>
      <c r="CMN108" s="74" t="s">
        <v>1386</v>
      </c>
      <c r="CMO108" s="74" t="s">
        <v>1386</v>
      </c>
      <c r="CMP108" s="74" t="s">
        <v>1386</v>
      </c>
      <c r="CMQ108" s="74" t="s">
        <v>1386</v>
      </c>
      <c r="CMR108" s="74" t="s">
        <v>1386</v>
      </c>
      <c r="CMS108" s="74" t="s">
        <v>1386</v>
      </c>
      <c r="CMT108" s="74" t="s">
        <v>1386</v>
      </c>
      <c r="CMU108" s="74" t="s">
        <v>1386</v>
      </c>
      <c r="CMV108" s="74" t="s">
        <v>1386</v>
      </c>
      <c r="CMW108" s="74" t="s">
        <v>1386</v>
      </c>
      <c r="CMX108" s="74" t="s">
        <v>1386</v>
      </c>
      <c r="CMY108" s="74" t="s">
        <v>1386</v>
      </c>
      <c r="CMZ108" s="74" t="s">
        <v>1386</v>
      </c>
      <c r="CNA108" s="74" t="s">
        <v>1386</v>
      </c>
      <c r="CNB108" s="74" t="s">
        <v>1386</v>
      </c>
      <c r="CNC108" s="74" t="s">
        <v>1386</v>
      </c>
      <c r="CND108" s="74" t="s">
        <v>1386</v>
      </c>
      <c r="CNE108" s="74" t="s">
        <v>1386</v>
      </c>
      <c r="CNF108" s="74" t="s">
        <v>1386</v>
      </c>
      <c r="CNG108" s="74" t="s">
        <v>1386</v>
      </c>
      <c r="CNH108" s="74" t="s">
        <v>1386</v>
      </c>
      <c r="CNI108" s="74" t="s">
        <v>1386</v>
      </c>
      <c r="CNJ108" s="74" t="s">
        <v>1386</v>
      </c>
      <c r="CNK108" s="74" t="s">
        <v>1386</v>
      </c>
      <c r="CNL108" s="74" t="s">
        <v>1386</v>
      </c>
      <c r="CNM108" s="74" t="s">
        <v>1386</v>
      </c>
      <c r="CNN108" s="74" t="s">
        <v>1386</v>
      </c>
      <c r="CNO108" s="74" t="s">
        <v>1386</v>
      </c>
      <c r="CNP108" s="74" t="s">
        <v>1386</v>
      </c>
      <c r="CNQ108" s="74" t="s">
        <v>1386</v>
      </c>
      <c r="CNR108" s="74" t="s">
        <v>1386</v>
      </c>
      <c r="CNS108" s="74" t="s">
        <v>1386</v>
      </c>
      <c r="CNT108" s="74" t="s">
        <v>1386</v>
      </c>
      <c r="CNU108" s="74" t="s">
        <v>1386</v>
      </c>
      <c r="CNV108" s="74" t="s">
        <v>1386</v>
      </c>
      <c r="CNW108" s="74" t="s">
        <v>1386</v>
      </c>
      <c r="CNX108" s="74" t="s">
        <v>1386</v>
      </c>
      <c r="CNY108" s="74" t="s">
        <v>1386</v>
      </c>
      <c r="CNZ108" s="74" t="s">
        <v>1386</v>
      </c>
      <c r="COA108" s="74" t="s">
        <v>1386</v>
      </c>
      <c r="COB108" s="74" t="s">
        <v>1386</v>
      </c>
      <c r="COC108" s="74" t="s">
        <v>1386</v>
      </c>
      <c r="COD108" s="74" t="s">
        <v>1386</v>
      </c>
      <c r="COE108" s="74" t="s">
        <v>1386</v>
      </c>
      <c r="COF108" s="74" t="s">
        <v>1386</v>
      </c>
      <c r="COG108" s="74" t="s">
        <v>1386</v>
      </c>
      <c r="COH108" s="74" t="s">
        <v>1386</v>
      </c>
      <c r="COI108" s="74" t="s">
        <v>1386</v>
      </c>
      <c r="COJ108" s="74" t="s">
        <v>1386</v>
      </c>
      <c r="COK108" s="74" t="s">
        <v>1386</v>
      </c>
      <c r="COL108" s="74" t="s">
        <v>1386</v>
      </c>
      <c r="COM108" s="74" t="s">
        <v>1386</v>
      </c>
      <c r="CON108" s="74" t="s">
        <v>1386</v>
      </c>
      <c r="COO108" s="74" t="s">
        <v>1386</v>
      </c>
      <c r="COP108" s="74" t="s">
        <v>1386</v>
      </c>
      <c r="COQ108" s="74" t="s">
        <v>1386</v>
      </c>
      <c r="COR108" s="74" t="s">
        <v>1386</v>
      </c>
      <c r="COS108" s="74" t="s">
        <v>1386</v>
      </c>
      <c r="COT108" s="74" t="s">
        <v>1386</v>
      </c>
      <c r="COU108" s="74" t="s">
        <v>1386</v>
      </c>
      <c r="COV108" s="74" t="s">
        <v>1386</v>
      </c>
      <c r="COW108" s="74" t="s">
        <v>1386</v>
      </c>
      <c r="COX108" s="74" t="s">
        <v>1386</v>
      </c>
      <c r="COY108" s="74" t="s">
        <v>1386</v>
      </c>
      <c r="COZ108" s="74" t="s">
        <v>1386</v>
      </c>
      <c r="CPA108" s="74" t="s">
        <v>1386</v>
      </c>
      <c r="CPB108" s="74" t="s">
        <v>1386</v>
      </c>
      <c r="CPC108" s="74" t="s">
        <v>1386</v>
      </c>
      <c r="CPD108" s="74" t="s">
        <v>1386</v>
      </c>
      <c r="CPE108" s="74" t="s">
        <v>1386</v>
      </c>
      <c r="CPF108" s="74" t="s">
        <v>1386</v>
      </c>
      <c r="CPG108" s="74" t="s">
        <v>1386</v>
      </c>
      <c r="CPH108" s="74" t="s">
        <v>1386</v>
      </c>
      <c r="CPI108" s="74" t="s">
        <v>1386</v>
      </c>
      <c r="CPJ108" s="74" t="s">
        <v>1386</v>
      </c>
      <c r="CPK108" s="74" t="s">
        <v>1386</v>
      </c>
      <c r="CPL108" s="74" t="s">
        <v>1386</v>
      </c>
      <c r="CPM108" s="74" t="s">
        <v>1386</v>
      </c>
      <c r="CPN108" s="74" t="s">
        <v>1386</v>
      </c>
      <c r="CPO108" s="74" t="s">
        <v>1386</v>
      </c>
      <c r="CPP108" s="74" t="s">
        <v>1386</v>
      </c>
      <c r="CPQ108" s="74" t="s">
        <v>1386</v>
      </c>
      <c r="CPR108" s="74" t="s">
        <v>1386</v>
      </c>
      <c r="CPS108" s="74" t="s">
        <v>1386</v>
      </c>
      <c r="CPT108" s="74" t="s">
        <v>1386</v>
      </c>
      <c r="CPU108" s="74" t="s">
        <v>1386</v>
      </c>
      <c r="CPV108" s="74" t="s">
        <v>1386</v>
      </c>
      <c r="CPW108" s="74" t="s">
        <v>1386</v>
      </c>
      <c r="CPX108" s="74" t="s">
        <v>1386</v>
      </c>
      <c r="CPY108" s="74" t="s">
        <v>1386</v>
      </c>
      <c r="CPZ108" s="74" t="s">
        <v>1386</v>
      </c>
      <c r="CQA108" s="74" t="s">
        <v>1386</v>
      </c>
      <c r="CQB108" s="74" t="s">
        <v>1386</v>
      </c>
      <c r="CQC108" s="74" t="s">
        <v>1386</v>
      </c>
      <c r="CQD108" s="74" t="s">
        <v>1386</v>
      </c>
      <c r="CQE108" s="74" t="s">
        <v>1386</v>
      </c>
      <c r="CQF108" s="74" t="s">
        <v>1386</v>
      </c>
      <c r="CQG108" s="74" t="s">
        <v>1386</v>
      </c>
      <c r="CQH108" s="74" t="s">
        <v>1386</v>
      </c>
      <c r="CQI108" s="74" t="s">
        <v>1386</v>
      </c>
      <c r="CQJ108" s="74" t="s">
        <v>1386</v>
      </c>
      <c r="CQK108" s="74" t="s">
        <v>1386</v>
      </c>
      <c r="CQL108" s="74" t="s">
        <v>1386</v>
      </c>
      <c r="CQM108" s="74" t="s">
        <v>1386</v>
      </c>
      <c r="CQN108" s="74" t="s">
        <v>1386</v>
      </c>
      <c r="CQO108" s="74" t="s">
        <v>1386</v>
      </c>
      <c r="CQP108" s="74" t="s">
        <v>1386</v>
      </c>
      <c r="CQQ108" s="74" t="s">
        <v>1386</v>
      </c>
      <c r="CQR108" s="74" t="s">
        <v>1386</v>
      </c>
      <c r="CQS108" s="74" t="s">
        <v>1386</v>
      </c>
      <c r="CQT108" s="74" t="s">
        <v>1386</v>
      </c>
      <c r="CQU108" s="74" t="s">
        <v>1386</v>
      </c>
      <c r="CQV108" s="74" t="s">
        <v>1386</v>
      </c>
      <c r="CQW108" s="74" t="s">
        <v>1386</v>
      </c>
      <c r="CQX108" s="74" t="s">
        <v>1386</v>
      </c>
      <c r="CQY108" s="74" t="s">
        <v>1386</v>
      </c>
      <c r="CQZ108" s="74" t="s">
        <v>1386</v>
      </c>
      <c r="CRA108" s="74" t="s">
        <v>1386</v>
      </c>
      <c r="CRB108" s="74" t="s">
        <v>1386</v>
      </c>
      <c r="CRC108" s="74" t="s">
        <v>1386</v>
      </c>
      <c r="CRD108" s="74" t="s">
        <v>1386</v>
      </c>
      <c r="CRE108" s="74" t="s">
        <v>1386</v>
      </c>
      <c r="CRF108" s="74" t="s">
        <v>1386</v>
      </c>
      <c r="CRG108" s="74" t="s">
        <v>1386</v>
      </c>
      <c r="CRH108" s="74" t="s">
        <v>1386</v>
      </c>
      <c r="CRI108" s="74" t="s">
        <v>1386</v>
      </c>
      <c r="CRJ108" s="74" t="s">
        <v>1386</v>
      </c>
      <c r="CRK108" s="74" t="s">
        <v>1386</v>
      </c>
      <c r="CRL108" s="74" t="s">
        <v>1386</v>
      </c>
      <c r="CRM108" s="74" t="s">
        <v>1386</v>
      </c>
      <c r="CRN108" s="74" t="s">
        <v>1386</v>
      </c>
      <c r="CRO108" s="74" t="s">
        <v>1386</v>
      </c>
      <c r="CRP108" s="74" t="s">
        <v>1386</v>
      </c>
      <c r="CRQ108" s="74" t="s">
        <v>1386</v>
      </c>
      <c r="CRR108" s="74" t="s">
        <v>1386</v>
      </c>
      <c r="CRS108" s="74" t="s">
        <v>1386</v>
      </c>
      <c r="CRT108" s="74" t="s">
        <v>1386</v>
      </c>
      <c r="CRU108" s="74" t="s">
        <v>1386</v>
      </c>
      <c r="CRV108" s="74" t="s">
        <v>1386</v>
      </c>
      <c r="CRW108" s="74" t="s">
        <v>1386</v>
      </c>
      <c r="CRX108" s="74" t="s">
        <v>1386</v>
      </c>
      <c r="CRY108" s="74" t="s">
        <v>1386</v>
      </c>
      <c r="CRZ108" s="74" t="s">
        <v>1386</v>
      </c>
      <c r="CSA108" s="74" t="s">
        <v>1386</v>
      </c>
      <c r="CSB108" s="74" t="s">
        <v>1386</v>
      </c>
      <c r="CSC108" s="74" t="s">
        <v>1386</v>
      </c>
      <c r="CSD108" s="74" t="s">
        <v>1386</v>
      </c>
      <c r="CSE108" s="74" t="s">
        <v>1386</v>
      </c>
      <c r="CSF108" s="74" t="s">
        <v>1386</v>
      </c>
      <c r="CSG108" s="74" t="s">
        <v>1386</v>
      </c>
      <c r="CSH108" s="74" t="s">
        <v>1386</v>
      </c>
      <c r="CSI108" s="74" t="s">
        <v>1386</v>
      </c>
      <c r="CSJ108" s="74" t="s">
        <v>1386</v>
      </c>
      <c r="CSK108" s="74" t="s">
        <v>1386</v>
      </c>
      <c r="CSL108" s="74" t="s">
        <v>1386</v>
      </c>
      <c r="CSM108" s="74" t="s">
        <v>1386</v>
      </c>
      <c r="CSN108" s="74" t="s">
        <v>1386</v>
      </c>
      <c r="CSO108" s="74" t="s">
        <v>1386</v>
      </c>
      <c r="CSP108" s="74" t="s">
        <v>1386</v>
      </c>
      <c r="CSQ108" s="74" t="s">
        <v>1386</v>
      </c>
      <c r="CSR108" s="74" t="s">
        <v>1386</v>
      </c>
      <c r="CSS108" s="74" t="s">
        <v>1386</v>
      </c>
      <c r="CST108" s="74" t="s">
        <v>1386</v>
      </c>
      <c r="CSU108" s="74" t="s">
        <v>1386</v>
      </c>
      <c r="CSV108" s="74" t="s">
        <v>1386</v>
      </c>
      <c r="CSW108" s="74" t="s">
        <v>1386</v>
      </c>
      <c r="CSX108" s="74" t="s">
        <v>1386</v>
      </c>
      <c r="CSY108" s="74" t="s">
        <v>1386</v>
      </c>
      <c r="CSZ108" s="74" t="s">
        <v>1386</v>
      </c>
      <c r="CTA108" s="74" t="s">
        <v>1386</v>
      </c>
      <c r="CTB108" s="74" t="s">
        <v>1386</v>
      </c>
      <c r="CTC108" s="74" t="s">
        <v>1386</v>
      </c>
      <c r="CTD108" s="74" t="s">
        <v>1386</v>
      </c>
      <c r="CTE108" s="74" t="s">
        <v>1386</v>
      </c>
      <c r="CTF108" s="74" t="s">
        <v>1386</v>
      </c>
      <c r="CTG108" s="74" t="s">
        <v>1386</v>
      </c>
      <c r="CTH108" s="74" t="s">
        <v>1386</v>
      </c>
      <c r="CTI108" s="74" t="s">
        <v>1386</v>
      </c>
      <c r="CTJ108" s="74" t="s">
        <v>1386</v>
      </c>
      <c r="CTK108" s="74" t="s">
        <v>1386</v>
      </c>
      <c r="CTL108" s="74" t="s">
        <v>1386</v>
      </c>
      <c r="CTM108" s="74" t="s">
        <v>1386</v>
      </c>
      <c r="CTN108" s="74" t="s">
        <v>1386</v>
      </c>
      <c r="CTO108" s="74" t="s">
        <v>1386</v>
      </c>
      <c r="CTP108" s="74" t="s">
        <v>1386</v>
      </c>
      <c r="CTQ108" s="74" t="s">
        <v>1386</v>
      </c>
      <c r="CTR108" s="74" t="s">
        <v>1386</v>
      </c>
      <c r="CTS108" s="74" t="s">
        <v>1386</v>
      </c>
      <c r="CTT108" s="74" t="s">
        <v>1386</v>
      </c>
      <c r="CTU108" s="74" t="s">
        <v>1386</v>
      </c>
      <c r="CTV108" s="74" t="s">
        <v>1386</v>
      </c>
      <c r="CTW108" s="74" t="s">
        <v>1386</v>
      </c>
      <c r="CTX108" s="74" t="s">
        <v>1386</v>
      </c>
      <c r="CTY108" s="74" t="s">
        <v>1386</v>
      </c>
      <c r="CTZ108" s="74" t="s">
        <v>1386</v>
      </c>
      <c r="CUA108" s="74" t="s">
        <v>1386</v>
      </c>
      <c r="CUB108" s="74" t="s">
        <v>1386</v>
      </c>
      <c r="CUC108" s="74" t="s">
        <v>1386</v>
      </c>
      <c r="CUD108" s="74" t="s">
        <v>1386</v>
      </c>
      <c r="CUE108" s="74" t="s">
        <v>1386</v>
      </c>
      <c r="CUF108" s="74" t="s">
        <v>1386</v>
      </c>
      <c r="CUG108" s="74" t="s">
        <v>1386</v>
      </c>
      <c r="CUH108" s="74" t="s">
        <v>1386</v>
      </c>
      <c r="CUI108" s="74" t="s">
        <v>1386</v>
      </c>
      <c r="CUJ108" s="74" t="s">
        <v>1386</v>
      </c>
      <c r="CUK108" s="74" t="s">
        <v>1386</v>
      </c>
      <c r="CUL108" s="74" t="s">
        <v>1386</v>
      </c>
      <c r="CUM108" s="74" t="s">
        <v>1386</v>
      </c>
      <c r="CUN108" s="74" t="s">
        <v>1386</v>
      </c>
      <c r="CUO108" s="74" t="s">
        <v>1386</v>
      </c>
      <c r="CUP108" s="74" t="s">
        <v>1386</v>
      </c>
      <c r="CUQ108" s="74" t="s">
        <v>1386</v>
      </c>
      <c r="CUR108" s="74" t="s">
        <v>1386</v>
      </c>
      <c r="CUS108" s="74" t="s">
        <v>1386</v>
      </c>
      <c r="CUT108" s="74" t="s">
        <v>1386</v>
      </c>
      <c r="CUU108" s="74" t="s">
        <v>1386</v>
      </c>
      <c r="CUV108" s="74" t="s">
        <v>1386</v>
      </c>
      <c r="CUW108" s="74" t="s">
        <v>1386</v>
      </c>
      <c r="CUX108" s="74" t="s">
        <v>1386</v>
      </c>
      <c r="CUY108" s="74" t="s">
        <v>1386</v>
      </c>
      <c r="CUZ108" s="74" t="s">
        <v>1386</v>
      </c>
      <c r="CVA108" s="74" t="s">
        <v>1386</v>
      </c>
      <c r="CVB108" s="74" t="s">
        <v>1386</v>
      </c>
      <c r="CVC108" s="74" t="s">
        <v>1386</v>
      </c>
      <c r="CVD108" s="74" t="s">
        <v>1386</v>
      </c>
      <c r="CVE108" s="74" t="s">
        <v>1386</v>
      </c>
      <c r="CVF108" s="74" t="s">
        <v>1386</v>
      </c>
      <c r="CVG108" s="74" t="s">
        <v>1386</v>
      </c>
      <c r="CVH108" s="74" t="s">
        <v>1386</v>
      </c>
      <c r="CVI108" s="74" t="s">
        <v>1386</v>
      </c>
      <c r="CVJ108" s="74" t="s">
        <v>1386</v>
      </c>
      <c r="CVK108" s="74" t="s">
        <v>1386</v>
      </c>
      <c r="CVL108" s="74" t="s">
        <v>1386</v>
      </c>
      <c r="CVM108" s="74" t="s">
        <v>1386</v>
      </c>
      <c r="CVN108" s="74" t="s">
        <v>1386</v>
      </c>
      <c r="CVO108" s="74" t="s">
        <v>1386</v>
      </c>
      <c r="CVP108" s="74" t="s">
        <v>1386</v>
      </c>
      <c r="CVQ108" s="74" t="s">
        <v>1386</v>
      </c>
      <c r="CVR108" s="74" t="s">
        <v>1386</v>
      </c>
      <c r="CVS108" s="74" t="s">
        <v>1386</v>
      </c>
      <c r="CVT108" s="74" t="s">
        <v>1386</v>
      </c>
      <c r="CVU108" s="74" t="s">
        <v>1386</v>
      </c>
      <c r="CVV108" s="74" t="s">
        <v>1386</v>
      </c>
      <c r="CVW108" s="74" t="s">
        <v>1386</v>
      </c>
      <c r="CVX108" s="74" t="s">
        <v>1386</v>
      </c>
      <c r="CVY108" s="74" t="s">
        <v>1386</v>
      </c>
      <c r="CVZ108" s="74" t="s">
        <v>1386</v>
      </c>
      <c r="CWA108" s="74" t="s">
        <v>1386</v>
      </c>
      <c r="CWB108" s="74" t="s">
        <v>1386</v>
      </c>
      <c r="CWC108" s="74" t="s">
        <v>1386</v>
      </c>
      <c r="CWD108" s="74" t="s">
        <v>1386</v>
      </c>
      <c r="CWE108" s="74" t="s">
        <v>1386</v>
      </c>
      <c r="CWF108" s="74" t="s">
        <v>1386</v>
      </c>
      <c r="CWG108" s="74" t="s">
        <v>1386</v>
      </c>
      <c r="CWH108" s="74" t="s">
        <v>1386</v>
      </c>
      <c r="CWI108" s="74" t="s">
        <v>1386</v>
      </c>
      <c r="CWJ108" s="74" t="s">
        <v>1386</v>
      </c>
      <c r="CWK108" s="74" t="s">
        <v>1386</v>
      </c>
      <c r="CWL108" s="74" t="s">
        <v>1386</v>
      </c>
      <c r="CWM108" s="74" t="s">
        <v>1386</v>
      </c>
      <c r="CWN108" s="74" t="s">
        <v>1386</v>
      </c>
      <c r="CWO108" s="74" t="s">
        <v>1386</v>
      </c>
      <c r="CWP108" s="74" t="s">
        <v>1386</v>
      </c>
      <c r="CWQ108" s="74" t="s">
        <v>1386</v>
      </c>
      <c r="CWR108" s="74" t="s">
        <v>1386</v>
      </c>
      <c r="CWS108" s="74" t="s">
        <v>1386</v>
      </c>
      <c r="CWT108" s="74" t="s">
        <v>1386</v>
      </c>
      <c r="CWU108" s="74" t="s">
        <v>1386</v>
      </c>
      <c r="CWV108" s="74" t="s">
        <v>1386</v>
      </c>
      <c r="CWW108" s="74" t="s">
        <v>1386</v>
      </c>
      <c r="CWX108" s="74" t="s">
        <v>1386</v>
      </c>
      <c r="CWY108" s="74" t="s">
        <v>1386</v>
      </c>
      <c r="CWZ108" s="74" t="s">
        <v>1386</v>
      </c>
      <c r="CXA108" s="74" t="s">
        <v>1386</v>
      </c>
      <c r="CXB108" s="74" t="s">
        <v>1386</v>
      </c>
      <c r="CXC108" s="74" t="s">
        <v>1386</v>
      </c>
      <c r="CXD108" s="74" t="s">
        <v>1386</v>
      </c>
      <c r="CXE108" s="74" t="s">
        <v>1386</v>
      </c>
      <c r="CXF108" s="74" t="s">
        <v>1386</v>
      </c>
      <c r="CXG108" s="74" t="s">
        <v>1386</v>
      </c>
      <c r="CXH108" s="74" t="s">
        <v>1386</v>
      </c>
      <c r="CXI108" s="74" t="s">
        <v>1386</v>
      </c>
      <c r="CXJ108" s="74" t="s">
        <v>1386</v>
      </c>
      <c r="CXK108" s="74" t="s">
        <v>1386</v>
      </c>
      <c r="CXL108" s="74" t="s">
        <v>1386</v>
      </c>
      <c r="CXM108" s="74" t="s">
        <v>1386</v>
      </c>
      <c r="CXN108" s="74" t="s">
        <v>1386</v>
      </c>
      <c r="CXO108" s="74" t="s">
        <v>1386</v>
      </c>
      <c r="CXP108" s="74" t="s">
        <v>1386</v>
      </c>
      <c r="CXQ108" s="74" t="s">
        <v>1386</v>
      </c>
      <c r="CXR108" s="74" t="s">
        <v>1386</v>
      </c>
      <c r="CXS108" s="74" t="s">
        <v>1386</v>
      </c>
      <c r="CXT108" s="74" t="s">
        <v>1386</v>
      </c>
      <c r="CXU108" s="74" t="s">
        <v>1386</v>
      </c>
      <c r="CXV108" s="74" t="s">
        <v>1386</v>
      </c>
      <c r="CXW108" s="74" t="s">
        <v>1386</v>
      </c>
      <c r="CXX108" s="74" t="s">
        <v>1386</v>
      </c>
      <c r="CXY108" s="74" t="s">
        <v>1386</v>
      </c>
      <c r="CXZ108" s="74" t="s">
        <v>1386</v>
      </c>
      <c r="CYA108" s="74" t="s">
        <v>1386</v>
      </c>
      <c r="CYB108" s="74" t="s">
        <v>1386</v>
      </c>
      <c r="CYC108" s="74" t="s">
        <v>1386</v>
      </c>
      <c r="CYD108" s="74" t="s">
        <v>1386</v>
      </c>
      <c r="CYE108" s="74" t="s">
        <v>1386</v>
      </c>
      <c r="CYF108" s="74" t="s">
        <v>1386</v>
      </c>
      <c r="CYG108" s="74" t="s">
        <v>1386</v>
      </c>
      <c r="CYH108" s="74" t="s">
        <v>1386</v>
      </c>
      <c r="CYI108" s="74" t="s">
        <v>1386</v>
      </c>
      <c r="CYJ108" s="74" t="s">
        <v>1386</v>
      </c>
      <c r="CYK108" s="74" t="s">
        <v>1386</v>
      </c>
      <c r="CYL108" s="74" t="s">
        <v>1386</v>
      </c>
      <c r="CYM108" s="74" t="s">
        <v>1386</v>
      </c>
      <c r="CYN108" s="74" t="s">
        <v>1386</v>
      </c>
      <c r="CYO108" s="74" t="s">
        <v>1386</v>
      </c>
      <c r="CYP108" s="74" t="s">
        <v>1386</v>
      </c>
      <c r="CYQ108" s="74" t="s">
        <v>1386</v>
      </c>
      <c r="CYR108" s="74" t="s">
        <v>1386</v>
      </c>
      <c r="CYS108" s="74" t="s">
        <v>1386</v>
      </c>
      <c r="CYT108" s="74" t="s">
        <v>1386</v>
      </c>
      <c r="CYU108" s="74" t="s">
        <v>1386</v>
      </c>
      <c r="CYV108" s="74" t="s">
        <v>1386</v>
      </c>
      <c r="CYW108" s="74" t="s">
        <v>1386</v>
      </c>
      <c r="CYX108" s="74" t="s">
        <v>1386</v>
      </c>
      <c r="CYY108" s="74" t="s">
        <v>1386</v>
      </c>
      <c r="CYZ108" s="74" t="s">
        <v>1386</v>
      </c>
      <c r="CZA108" s="74" t="s">
        <v>1386</v>
      </c>
      <c r="CZB108" s="74" t="s">
        <v>1386</v>
      </c>
      <c r="CZC108" s="74" t="s">
        <v>1386</v>
      </c>
      <c r="CZD108" s="74" t="s">
        <v>1386</v>
      </c>
      <c r="CZE108" s="74" t="s">
        <v>1386</v>
      </c>
      <c r="CZF108" s="74" t="s">
        <v>1386</v>
      </c>
      <c r="CZG108" s="74" t="s">
        <v>1386</v>
      </c>
      <c r="CZH108" s="74" t="s">
        <v>1386</v>
      </c>
      <c r="CZI108" s="74" t="s">
        <v>1386</v>
      </c>
      <c r="CZJ108" s="74" t="s">
        <v>1386</v>
      </c>
      <c r="CZK108" s="74" t="s">
        <v>1386</v>
      </c>
      <c r="CZL108" s="74" t="s">
        <v>1386</v>
      </c>
      <c r="CZM108" s="74" t="s">
        <v>1386</v>
      </c>
      <c r="CZN108" s="74" t="s">
        <v>1386</v>
      </c>
      <c r="CZO108" s="74" t="s">
        <v>1386</v>
      </c>
      <c r="CZP108" s="74" t="s">
        <v>1386</v>
      </c>
      <c r="CZQ108" s="74" t="s">
        <v>1386</v>
      </c>
      <c r="CZR108" s="74" t="s">
        <v>1386</v>
      </c>
      <c r="CZS108" s="74" t="s">
        <v>1386</v>
      </c>
      <c r="CZT108" s="74" t="s">
        <v>1386</v>
      </c>
      <c r="CZU108" s="74" t="s">
        <v>1386</v>
      </c>
      <c r="CZV108" s="74" t="s">
        <v>1386</v>
      </c>
      <c r="CZW108" s="74" t="s">
        <v>1386</v>
      </c>
      <c r="CZX108" s="74" t="s">
        <v>1386</v>
      </c>
      <c r="CZY108" s="74" t="s">
        <v>1386</v>
      </c>
      <c r="CZZ108" s="74" t="s">
        <v>1386</v>
      </c>
      <c r="DAA108" s="74" t="s">
        <v>1386</v>
      </c>
      <c r="DAB108" s="74" t="s">
        <v>1386</v>
      </c>
      <c r="DAC108" s="74" t="s">
        <v>1386</v>
      </c>
      <c r="DAD108" s="74" t="s">
        <v>1386</v>
      </c>
      <c r="DAE108" s="74" t="s">
        <v>1386</v>
      </c>
      <c r="DAF108" s="74" t="s">
        <v>1386</v>
      </c>
      <c r="DAG108" s="74" t="s">
        <v>1386</v>
      </c>
      <c r="DAH108" s="74" t="s">
        <v>1386</v>
      </c>
      <c r="DAI108" s="74" t="s">
        <v>1386</v>
      </c>
      <c r="DAJ108" s="74" t="s">
        <v>1386</v>
      </c>
      <c r="DAK108" s="74" t="s">
        <v>1386</v>
      </c>
      <c r="DAL108" s="74" t="s">
        <v>1386</v>
      </c>
      <c r="DAM108" s="74" t="s">
        <v>1386</v>
      </c>
      <c r="DAN108" s="74" t="s">
        <v>1386</v>
      </c>
      <c r="DAO108" s="74" t="s">
        <v>1386</v>
      </c>
      <c r="DAP108" s="74" t="s">
        <v>1386</v>
      </c>
      <c r="DAQ108" s="74" t="s">
        <v>1386</v>
      </c>
      <c r="DAR108" s="74" t="s">
        <v>1386</v>
      </c>
      <c r="DAS108" s="74" t="s">
        <v>1386</v>
      </c>
      <c r="DAT108" s="74" t="s">
        <v>1386</v>
      </c>
      <c r="DAU108" s="74" t="s">
        <v>1386</v>
      </c>
      <c r="DAV108" s="74" t="s">
        <v>1386</v>
      </c>
      <c r="DAW108" s="74" t="s">
        <v>1386</v>
      </c>
      <c r="DAX108" s="74" t="s">
        <v>1386</v>
      </c>
      <c r="DAY108" s="74" t="s">
        <v>1386</v>
      </c>
      <c r="DAZ108" s="74" t="s">
        <v>1386</v>
      </c>
      <c r="DBA108" s="74" t="s">
        <v>1386</v>
      </c>
      <c r="DBB108" s="74" t="s">
        <v>1386</v>
      </c>
      <c r="DBC108" s="74" t="s">
        <v>1386</v>
      </c>
      <c r="DBD108" s="74" t="s">
        <v>1386</v>
      </c>
      <c r="DBE108" s="74" t="s">
        <v>1386</v>
      </c>
      <c r="DBF108" s="74" t="s">
        <v>1386</v>
      </c>
      <c r="DBG108" s="74" t="s">
        <v>1386</v>
      </c>
      <c r="DBH108" s="74" t="s">
        <v>1386</v>
      </c>
      <c r="DBI108" s="74" t="s">
        <v>1386</v>
      </c>
      <c r="DBJ108" s="74" t="s">
        <v>1386</v>
      </c>
      <c r="DBK108" s="74" t="s">
        <v>1386</v>
      </c>
      <c r="DBL108" s="74" t="s">
        <v>1386</v>
      </c>
      <c r="DBM108" s="74" t="s">
        <v>1386</v>
      </c>
      <c r="DBN108" s="74" t="s">
        <v>1386</v>
      </c>
      <c r="DBO108" s="74" t="s">
        <v>1386</v>
      </c>
      <c r="DBP108" s="74" t="s">
        <v>1386</v>
      </c>
      <c r="DBQ108" s="74" t="s">
        <v>1386</v>
      </c>
      <c r="DBR108" s="74" t="s">
        <v>1386</v>
      </c>
      <c r="DBS108" s="74" t="s">
        <v>1386</v>
      </c>
      <c r="DBT108" s="74" t="s">
        <v>1386</v>
      </c>
      <c r="DBU108" s="74" t="s">
        <v>1386</v>
      </c>
      <c r="DBV108" s="74" t="s">
        <v>1386</v>
      </c>
      <c r="DBW108" s="74" t="s">
        <v>1386</v>
      </c>
      <c r="DBX108" s="74" t="s">
        <v>1386</v>
      </c>
      <c r="DBY108" s="74" t="s">
        <v>1386</v>
      </c>
      <c r="DBZ108" s="74" t="s">
        <v>1386</v>
      </c>
      <c r="DCA108" s="74" t="s">
        <v>1386</v>
      </c>
      <c r="DCB108" s="74" t="s">
        <v>1386</v>
      </c>
      <c r="DCC108" s="74" t="s">
        <v>1386</v>
      </c>
      <c r="DCD108" s="74" t="s">
        <v>1386</v>
      </c>
      <c r="DCE108" s="74" t="s">
        <v>1386</v>
      </c>
      <c r="DCF108" s="74" t="s">
        <v>1386</v>
      </c>
      <c r="DCG108" s="74" t="s">
        <v>1386</v>
      </c>
      <c r="DCH108" s="74" t="s">
        <v>1386</v>
      </c>
      <c r="DCI108" s="74" t="s">
        <v>1386</v>
      </c>
      <c r="DCJ108" s="74" t="s">
        <v>1386</v>
      </c>
      <c r="DCK108" s="74" t="s">
        <v>1386</v>
      </c>
      <c r="DCL108" s="74" t="s">
        <v>1386</v>
      </c>
      <c r="DCM108" s="74" t="s">
        <v>1386</v>
      </c>
      <c r="DCN108" s="74" t="s">
        <v>1386</v>
      </c>
      <c r="DCO108" s="74" t="s">
        <v>1386</v>
      </c>
      <c r="DCP108" s="74" t="s">
        <v>1386</v>
      </c>
      <c r="DCQ108" s="74" t="s">
        <v>1386</v>
      </c>
      <c r="DCR108" s="74" t="s">
        <v>1386</v>
      </c>
      <c r="DCS108" s="74" t="s">
        <v>1386</v>
      </c>
      <c r="DCT108" s="74" t="s">
        <v>1386</v>
      </c>
      <c r="DCU108" s="74" t="s">
        <v>1386</v>
      </c>
      <c r="DCV108" s="74" t="s">
        <v>1386</v>
      </c>
      <c r="DCW108" s="74" t="s">
        <v>1386</v>
      </c>
      <c r="DCX108" s="74" t="s">
        <v>1386</v>
      </c>
      <c r="DCY108" s="74" t="s">
        <v>1386</v>
      </c>
      <c r="DCZ108" s="74" t="s">
        <v>1386</v>
      </c>
      <c r="DDA108" s="74" t="s">
        <v>1386</v>
      </c>
      <c r="DDB108" s="74" t="s">
        <v>1386</v>
      </c>
      <c r="DDC108" s="74" t="s">
        <v>1386</v>
      </c>
      <c r="DDD108" s="74" t="s">
        <v>1386</v>
      </c>
      <c r="DDE108" s="74" t="s">
        <v>1386</v>
      </c>
      <c r="DDF108" s="74" t="s">
        <v>1386</v>
      </c>
      <c r="DDG108" s="74" t="s">
        <v>1386</v>
      </c>
      <c r="DDH108" s="74" t="s">
        <v>1386</v>
      </c>
      <c r="DDI108" s="74" t="s">
        <v>1386</v>
      </c>
      <c r="DDJ108" s="74" t="s">
        <v>1386</v>
      </c>
      <c r="DDK108" s="74" t="s">
        <v>1386</v>
      </c>
      <c r="DDL108" s="74" t="s">
        <v>1386</v>
      </c>
      <c r="DDM108" s="74" t="s">
        <v>1386</v>
      </c>
      <c r="DDN108" s="74" t="s">
        <v>1386</v>
      </c>
      <c r="DDO108" s="74" t="s">
        <v>1386</v>
      </c>
      <c r="DDP108" s="74" t="s">
        <v>1386</v>
      </c>
      <c r="DDQ108" s="74" t="s">
        <v>1386</v>
      </c>
      <c r="DDR108" s="74" t="s">
        <v>1386</v>
      </c>
      <c r="DDS108" s="74" t="s">
        <v>1386</v>
      </c>
      <c r="DDT108" s="74" t="s">
        <v>1386</v>
      </c>
      <c r="DDU108" s="74" t="s">
        <v>1386</v>
      </c>
      <c r="DDV108" s="74" t="s">
        <v>1386</v>
      </c>
      <c r="DDW108" s="74" t="s">
        <v>1386</v>
      </c>
      <c r="DDX108" s="74" t="s">
        <v>1386</v>
      </c>
      <c r="DDY108" s="74" t="s">
        <v>1386</v>
      </c>
      <c r="DDZ108" s="74" t="s">
        <v>1386</v>
      </c>
      <c r="DEA108" s="74" t="s">
        <v>1386</v>
      </c>
      <c r="DEB108" s="74" t="s">
        <v>1386</v>
      </c>
      <c r="DEC108" s="74" t="s">
        <v>1386</v>
      </c>
      <c r="DED108" s="74" t="s">
        <v>1386</v>
      </c>
      <c r="DEE108" s="74" t="s">
        <v>1386</v>
      </c>
      <c r="DEF108" s="74" t="s">
        <v>1386</v>
      </c>
      <c r="DEG108" s="74" t="s">
        <v>1386</v>
      </c>
      <c r="DEH108" s="74" t="s">
        <v>1386</v>
      </c>
      <c r="DEI108" s="74" t="s">
        <v>1386</v>
      </c>
      <c r="DEJ108" s="74" t="s">
        <v>1386</v>
      </c>
      <c r="DEK108" s="74" t="s">
        <v>1386</v>
      </c>
      <c r="DEL108" s="74" t="s">
        <v>1386</v>
      </c>
      <c r="DEM108" s="74" t="s">
        <v>1386</v>
      </c>
      <c r="DEN108" s="74" t="s">
        <v>1386</v>
      </c>
      <c r="DEO108" s="74" t="s">
        <v>1386</v>
      </c>
      <c r="DEP108" s="74" t="s">
        <v>1386</v>
      </c>
      <c r="DEQ108" s="74" t="s">
        <v>1386</v>
      </c>
      <c r="DER108" s="74" t="s">
        <v>1386</v>
      </c>
      <c r="DES108" s="74" t="s">
        <v>1386</v>
      </c>
      <c r="DET108" s="74" t="s">
        <v>1386</v>
      </c>
      <c r="DEU108" s="74" t="s">
        <v>1386</v>
      </c>
      <c r="DEV108" s="74" t="s">
        <v>1386</v>
      </c>
      <c r="DEW108" s="74" t="s">
        <v>1386</v>
      </c>
      <c r="DEX108" s="74" t="s">
        <v>1386</v>
      </c>
      <c r="DEY108" s="74" t="s">
        <v>1386</v>
      </c>
      <c r="DEZ108" s="74" t="s">
        <v>1386</v>
      </c>
      <c r="DFA108" s="74" t="s">
        <v>1386</v>
      </c>
      <c r="DFB108" s="74" t="s">
        <v>1386</v>
      </c>
      <c r="DFC108" s="74" t="s">
        <v>1386</v>
      </c>
      <c r="DFD108" s="74" t="s">
        <v>1386</v>
      </c>
      <c r="DFE108" s="74" t="s">
        <v>1386</v>
      </c>
      <c r="DFF108" s="74" t="s">
        <v>1386</v>
      </c>
      <c r="DFG108" s="74" t="s">
        <v>1386</v>
      </c>
      <c r="DFH108" s="74" t="s">
        <v>1386</v>
      </c>
      <c r="DFI108" s="74" t="s">
        <v>1386</v>
      </c>
      <c r="DFJ108" s="74" t="s">
        <v>1386</v>
      </c>
      <c r="DFK108" s="74" t="s">
        <v>1386</v>
      </c>
      <c r="DFL108" s="74" t="s">
        <v>1386</v>
      </c>
      <c r="DFM108" s="74" t="s">
        <v>1386</v>
      </c>
      <c r="DFN108" s="74" t="s">
        <v>1386</v>
      </c>
      <c r="DFO108" s="74" t="s">
        <v>1386</v>
      </c>
      <c r="DFP108" s="74" t="s">
        <v>1386</v>
      </c>
      <c r="DFQ108" s="74" t="s">
        <v>1386</v>
      </c>
      <c r="DFR108" s="74" t="s">
        <v>1386</v>
      </c>
      <c r="DFS108" s="74" t="s">
        <v>1386</v>
      </c>
      <c r="DFT108" s="74" t="s">
        <v>1386</v>
      </c>
      <c r="DFU108" s="74" t="s">
        <v>1386</v>
      </c>
      <c r="DFV108" s="74" t="s">
        <v>1386</v>
      </c>
      <c r="DFW108" s="74" t="s">
        <v>1386</v>
      </c>
      <c r="DFX108" s="74" t="s">
        <v>1386</v>
      </c>
      <c r="DFY108" s="74" t="s">
        <v>1386</v>
      </c>
      <c r="DFZ108" s="74" t="s">
        <v>1386</v>
      </c>
      <c r="DGA108" s="74" t="s">
        <v>1386</v>
      </c>
      <c r="DGB108" s="74" t="s">
        <v>1386</v>
      </c>
      <c r="DGC108" s="74" t="s">
        <v>1386</v>
      </c>
      <c r="DGD108" s="74" t="s">
        <v>1386</v>
      </c>
      <c r="DGE108" s="74" t="s">
        <v>1386</v>
      </c>
      <c r="DGF108" s="74" t="s">
        <v>1386</v>
      </c>
      <c r="DGG108" s="74" t="s">
        <v>1386</v>
      </c>
      <c r="DGH108" s="74" t="s">
        <v>1386</v>
      </c>
      <c r="DGI108" s="74" t="s">
        <v>1386</v>
      </c>
      <c r="DGJ108" s="74" t="s">
        <v>1386</v>
      </c>
      <c r="DGK108" s="74" t="s">
        <v>1386</v>
      </c>
      <c r="DGL108" s="74" t="s">
        <v>1386</v>
      </c>
      <c r="DGM108" s="74" t="s">
        <v>1386</v>
      </c>
      <c r="DGN108" s="74" t="s">
        <v>1386</v>
      </c>
      <c r="DGO108" s="74" t="s">
        <v>1386</v>
      </c>
      <c r="DGP108" s="74" t="s">
        <v>1386</v>
      </c>
      <c r="DGQ108" s="74" t="s">
        <v>1386</v>
      </c>
      <c r="DGR108" s="74" t="s">
        <v>1386</v>
      </c>
      <c r="DGS108" s="74" t="s">
        <v>1386</v>
      </c>
      <c r="DGT108" s="74" t="s">
        <v>1386</v>
      </c>
      <c r="DGU108" s="74" t="s">
        <v>1386</v>
      </c>
      <c r="DGV108" s="74" t="s">
        <v>1386</v>
      </c>
      <c r="DGW108" s="74" t="s">
        <v>1386</v>
      </c>
      <c r="DGX108" s="74" t="s">
        <v>1386</v>
      </c>
      <c r="DGY108" s="74" t="s">
        <v>1386</v>
      </c>
      <c r="DGZ108" s="74" t="s">
        <v>1386</v>
      </c>
      <c r="DHA108" s="74" t="s">
        <v>1386</v>
      </c>
      <c r="DHB108" s="74" t="s">
        <v>1386</v>
      </c>
      <c r="DHC108" s="74" t="s">
        <v>1386</v>
      </c>
      <c r="DHD108" s="74" t="s">
        <v>1386</v>
      </c>
      <c r="DHE108" s="74" t="s">
        <v>1386</v>
      </c>
      <c r="DHF108" s="74" t="s">
        <v>1386</v>
      </c>
      <c r="DHG108" s="74" t="s">
        <v>1386</v>
      </c>
      <c r="DHH108" s="74" t="s">
        <v>1386</v>
      </c>
      <c r="DHI108" s="74" t="s">
        <v>1386</v>
      </c>
      <c r="DHJ108" s="74" t="s">
        <v>1386</v>
      </c>
      <c r="DHK108" s="74" t="s">
        <v>1386</v>
      </c>
      <c r="DHL108" s="74" t="s">
        <v>1386</v>
      </c>
      <c r="DHM108" s="74" t="s">
        <v>1386</v>
      </c>
      <c r="DHN108" s="74" t="s">
        <v>1386</v>
      </c>
      <c r="DHO108" s="74" t="s">
        <v>1386</v>
      </c>
      <c r="DHP108" s="74" t="s">
        <v>1386</v>
      </c>
      <c r="DHQ108" s="74" t="s">
        <v>1386</v>
      </c>
      <c r="DHR108" s="74" t="s">
        <v>1386</v>
      </c>
      <c r="DHS108" s="74" t="s">
        <v>1386</v>
      </c>
      <c r="DHT108" s="74" t="s">
        <v>1386</v>
      </c>
      <c r="DHU108" s="74" t="s">
        <v>1386</v>
      </c>
      <c r="DHV108" s="74" t="s">
        <v>1386</v>
      </c>
      <c r="DHW108" s="74" t="s">
        <v>1386</v>
      </c>
      <c r="DHX108" s="74" t="s">
        <v>1386</v>
      </c>
      <c r="DHY108" s="74" t="s">
        <v>1386</v>
      </c>
      <c r="DHZ108" s="74" t="s">
        <v>1386</v>
      </c>
      <c r="DIA108" s="74" t="s">
        <v>1386</v>
      </c>
      <c r="DIB108" s="74" t="s">
        <v>1386</v>
      </c>
      <c r="DIC108" s="74" t="s">
        <v>1386</v>
      </c>
      <c r="DID108" s="74" t="s">
        <v>1386</v>
      </c>
      <c r="DIE108" s="74" t="s">
        <v>1386</v>
      </c>
      <c r="DIF108" s="74" t="s">
        <v>1386</v>
      </c>
      <c r="DIG108" s="74" t="s">
        <v>1386</v>
      </c>
      <c r="DIH108" s="74" t="s">
        <v>1386</v>
      </c>
      <c r="DII108" s="74" t="s">
        <v>1386</v>
      </c>
      <c r="DIJ108" s="74" t="s">
        <v>1386</v>
      </c>
      <c r="DIK108" s="74" t="s">
        <v>1386</v>
      </c>
      <c r="DIL108" s="74" t="s">
        <v>1386</v>
      </c>
      <c r="DIM108" s="74" t="s">
        <v>1386</v>
      </c>
      <c r="DIN108" s="74" t="s">
        <v>1386</v>
      </c>
      <c r="DIO108" s="74" t="s">
        <v>1386</v>
      </c>
      <c r="DIP108" s="74" t="s">
        <v>1386</v>
      </c>
      <c r="DIQ108" s="74" t="s">
        <v>1386</v>
      </c>
      <c r="DIR108" s="74" t="s">
        <v>1386</v>
      </c>
      <c r="DIS108" s="74" t="s">
        <v>1386</v>
      </c>
      <c r="DIT108" s="74" t="s">
        <v>1386</v>
      </c>
      <c r="DIU108" s="74" t="s">
        <v>1386</v>
      </c>
      <c r="DIV108" s="74" t="s">
        <v>1386</v>
      </c>
      <c r="DIW108" s="74" t="s">
        <v>1386</v>
      </c>
      <c r="DIX108" s="74" t="s">
        <v>1386</v>
      </c>
      <c r="DIY108" s="74" t="s">
        <v>1386</v>
      </c>
      <c r="DIZ108" s="74" t="s">
        <v>1386</v>
      </c>
      <c r="DJA108" s="74" t="s">
        <v>1386</v>
      </c>
      <c r="DJB108" s="74" t="s">
        <v>1386</v>
      </c>
      <c r="DJC108" s="74" t="s">
        <v>1386</v>
      </c>
      <c r="DJD108" s="74" t="s">
        <v>1386</v>
      </c>
      <c r="DJE108" s="74" t="s">
        <v>1386</v>
      </c>
      <c r="DJF108" s="74" t="s">
        <v>1386</v>
      </c>
      <c r="DJG108" s="74" t="s">
        <v>1386</v>
      </c>
      <c r="DJH108" s="74" t="s">
        <v>1386</v>
      </c>
      <c r="DJI108" s="74" t="s">
        <v>1386</v>
      </c>
      <c r="DJJ108" s="74" t="s">
        <v>1386</v>
      </c>
      <c r="DJK108" s="74" t="s">
        <v>1386</v>
      </c>
      <c r="DJL108" s="74" t="s">
        <v>1386</v>
      </c>
      <c r="DJM108" s="74" t="s">
        <v>1386</v>
      </c>
      <c r="DJN108" s="74" t="s">
        <v>1386</v>
      </c>
      <c r="DJO108" s="74" t="s">
        <v>1386</v>
      </c>
      <c r="DJP108" s="74" t="s">
        <v>1386</v>
      </c>
      <c r="DJQ108" s="74" t="s">
        <v>1386</v>
      </c>
      <c r="DJR108" s="74" t="s">
        <v>1386</v>
      </c>
      <c r="DJS108" s="74" t="s">
        <v>1386</v>
      </c>
      <c r="DJT108" s="74" t="s">
        <v>1386</v>
      </c>
      <c r="DJU108" s="74" t="s">
        <v>1386</v>
      </c>
      <c r="DJV108" s="74" t="s">
        <v>1386</v>
      </c>
      <c r="DJW108" s="74" t="s">
        <v>1386</v>
      </c>
      <c r="DJX108" s="74" t="s">
        <v>1386</v>
      </c>
      <c r="DJY108" s="74" t="s">
        <v>1386</v>
      </c>
      <c r="DJZ108" s="74" t="s">
        <v>1386</v>
      </c>
      <c r="DKA108" s="74" t="s">
        <v>1386</v>
      </c>
      <c r="DKB108" s="74" t="s">
        <v>1386</v>
      </c>
      <c r="DKC108" s="74" t="s">
        <v>1386</v>
      </c>
      <c r="DKD108" s="74" t="s">
        <v>1386</v>
      </c>
      <c r="DKE108" s="74" t="s">
        <v>1386</v>
      </c>
      <c r="DKF108" s="74" t="s">
        <v>1386</v>
      </c>
      <c r="DKG108" s="74" t="s">
        <v>1386</v>
      </c>
      <c r="DKH108" s="74" t="s">
        <v>1386</v>
      </c>
      <c r="DKI108" s="74" t="s">
        <v>1386</v>
      </c>
      <c r="DKJ108" s="74" t="s">
        <v>1386</v>
      </c>
      <c r="DKK108" s="74" t="s">
        <v>1386</v>
      </c>
      <c r="DKL108" s="74" t="s">
        <v>1386</v>
      </c>
      <c r="DKM108" s="74" t="s">
        <v>1386</v>
      </c>
      <c r="DKN108" s="74" t="s">
        <v>1386</v>
      </c>
      <c r="DKO108" s="74" t="s">
        <v>1386</v>
      </c>
      <c r="DKP108" s="74" t="s">
        <v>1386</v>
      </c>
      <c r="DKQ108" s="74" t="s">
        <v>1386</v>
      </c>
      <c r="DKR108" s="74" t="s">
        <v>1386</v>
      </c>
      <c r="DKS108" s="74" t="s">
        <v>1386</v>
      </c>
      <c r="DKT108" s="74" t="s">
        <v>1386</v>
      </c>
      <c r="DKU108" s="74" t="s">
        <v>1386</v>
      </c>
      <c r="DKV108" s="74" t="s">
        <v>1386</v>
      </c>
      <c r="DKW108" s="74" t="s">
        <v>1386</v>
      </c>
      <c r="DKX108" s="74" t="s">
        <v>1386</v>
      </c>
      <c r="DKY108" s="74" t="s">
        <v>1386</v>
      </c>
      <c r="DKZ108" s="74" t="s">
        <v>1386</v>
      </c>
      <c r="DLA108" s="74" t="s">
        <v>1386</v>
      </c>
      <c r="DLB108" s="74" t="s">
        <v>1386</v>
      </c>
      <c r="DLC108" s="74" t="s">
        <v>1386</v>
      </c>
      <c r="DLD108" s="74" t="s">
        <v>1386</v>
      </c>
      <c r="DLE108" s="74" t="s">
        <v>1386</v>
      </c>
      <c r="DLF108" s="74" t="s">
        <v>1386</v>
      </c>
      <c r="DLG108" s="74" t="s">
        <v>1386</v>
      </c>
      <c r="DLH108" s="74" t="s">
        <v>1386</v>
      </c>
      <c r="DLI108" s="74" t="s">
        <v>1386</v>
      </c>
      <c r="DLJ108" s="74" t="s">
        <v>1386</v>
      </c>
      <c r="DLK108" s="74" t="s">
        <v>1386</v>
      </c>
      <c r="DLL108" s="74" t="s">
        <v>1386</v>
      </c>
      <c r="DLM108" s="74" t="s">
        <v>1386</v>
      </c>
      <c r="DLN108" s="74" t="s">
        <v>1386</v>
      </c>
      <c r="DLO108" s="74" t="s">
        <v>1386</v>
      </c>
      <c r="DLP108" s="74" t="s">
        <v>1386</v>
      </c>
      <c r="DLQ108" s="74" t="s">
        <v>1386</v>
      </c>
      <c r="DLR108" s="74" t="s">
        <v>1386</v>
      </c>
      <c r="DLS108" s="74" t="s">
        <v>1386</v>
      </c>
      <c r="DLT108" s="74" t="s">
        <v>1386</v>
      </c>
      <c r="DLU108" s="74" t="s">
        <v>1386</v>
      </c>
      <c r="DLV108" s="74" t="s">
        <v>1386</v>
      </c>
      <c r="DLW108" s="74" t="s">
        <v>1386</v>
      </c>
      <c r="DLX108" s="74" t="s">
        <v>1386</v>
      </c>
      <c r="DLY108" s="74" t="s">
        <v>1386</v>
      </c>
      <c r="DLZ108" s="74" t="s">
        <v>1386</v>
      </c>
      <c r="DMA108" s="74" t="s">
        <v>1386</v>
      </c>
      <c r="DMB108" s="74" t="s">
        <v>1386</v>
      </c>
      <c r="DMC108" s="74" t="s">
        <v>1386</v>
      </c>
      <c r="DMD108" s="74" t="s">
        <v>1386</v>
      </c>
      <c r="DME108" s="74" t="s">
        <v>1386</v>
      </c>
      <c r="DMF108" s="74" t="s">
        <v>1386</v>
      </c>
      <c r="DMG108" s="74" t="s">
        <v>1386</v>
      </c>
      <c r="DMH108" s="74" t="s">
        <v>1386</v>
      </c>
      <c r="DMI108" s="74" t="s">
        <v>1386</v>
      </c>
      <c r="DMJ108" s="74" t="s">
        <v>1386</v>
      </c>
      <c r="DMK108" s="74" t="s">
        <v>1386</v>
      </c>
      <c r="DML108" s="74" t="s">
        <v>1386</v>
      </c>
      <c r="DMM108" s="74" t="s">
        <v>1386</v>
      </c>
      <c r="DMN108" s="74" t="s">
        <v>1386</v>
      </c>
      <c r="DMO108" s="74" t="s">
        <v>1386</v>
      </c>
      <c r="DMP108" s="74" t="s">
        <v>1386</v>
      </c>
      <c r="DMQ108" s="74" t="s">
        <v>1386</v>
      </c>
      <c r="DMR108" s="74" t="s">
        <v>1386</v>
      </c>
      <c r="DMS108" s="74" t="s">
        <v>1386</v>
      </c>
      <c r="DMT108" s="74" t="s">
        <v>1386</v>
      </c>
      <c r="DMU108" s="74" t="s">
        <v>1386</v>
      </c>
      <c r="DMV108" s="74" t="s">
        <v>1386</v>
      </c>
      <c r="DMW108" s="74" t="s">
        <v>1386</v>
      </c>
      <c r="DMX108" s="74" t="s">
        <v>1386</v>
      </c>
      <c r="DMY108" s="74" t="s">
        <v>1386</v>
      </c>
      <c r="DMZ108" s="74" t="s">
        <v>1386</v>
      </c>
      <c r="DNA108" s="74" t="s">
        <v>1386</v>
      </c>
      <c r="DNB108" s="74" t="s">
        <v>1386</v>
      </c>
      <c r="DNC108" s="74" t="s">
        <v>1386</v>
      </c>
      <c r="DND108" s="74" t="s">
        <v>1386</v>
      </c>
      <c r="DNE108" s="74" t="s">
        <v>1386</v>
      </c>
      <c r="DNF108" s="74" t="s">
        <v>1386</v>
      </c>
      <c r="DNG108" s="74" t="s">
        <v>1386</v>
      </c>
      <c r="DNH108" s="74" t="s">
        <v>1386</v>
      </c>
      <c r="DNI108" s="74" t="s">
        <v>1386</v>
      </c>
      <c r="DNJ108" s="74" t="s">
        <v>1386</v>
      </c>
      <c r="DNK108" s="74" t="s">
        <v>1386</v>
      </c>
      <c r="DNL108" s="74" t="s">
        <v>1386</v>
      </c>
      <c r="DNM108" s="74" t="s">
        <v>1386</v>
      </c>
      <c r="DNN108" s="74" t="s">
        <v>1386</v>
      </c>
      <c r="DNO108" s="74" t="s">
        <v>1386</v>
      </c>
      <c r="DNP108" s="74" t="s">
        <v>1386</v>
      </c>
      <c r="DNQ108" s="74" t="s">
        <v>1386</v>
      </c>
      <c r="DNR108" s="74" t="s">
        <v>1386</v>
      </c>
      <c r="DNS108" s="74" t="s">
        <v>1386</v>
      </c>
      <c r="DNT108" s="74" t="s">
        <v>1386</v>
      </c>
      <c r="DNU108" s="74" t="s">
        <v>1386</v>
      </c>
      <c r="DNV108" s="74" t="s">
        <v>1386</v>
      </c>
      <c r="DNW108" s="74" t="s">
        <v>1386</v>
      </c>
      <c r="DNX108" s="74" t="s">
        <v>1386</v>
      </c>
      <c r="DNY108" s="74" t="s">
        <v>1386</v>
      </c>
      <c r="DNZ108" s="74" t="s">
        <v>1386</v>
      </c>
      <c r="DOA108" s="74" t="s">
        <v>1386</v>
      </c>
      <c r="DOB108" s="74" t="s">
        <v>1386</v>
      </c>
      <c r="DOC108" s="74" t="s">
        <v>1386</v>
      </c>
      <c r="DOD108" s="74" t="s">
        <v>1386</v>
      </c>
      <c r="DOE108" s="74" t="s">
        <v>1386</v>
      </c>
      <c r="DOF108" s="74" t="s">
        <v>1386</v>
      </c>
      <c r="DOG108" s="74" t="s">
        <v>1386</v>
      </c>
      <c r="DOH108" s="74" t="s">
        <v>1386</v>
      </c>
      <c r="DOI108" s="74" t="s">
        <v>1386</v>
      </c>
      <c r="DOJ108" s="74" t="s">
        <v>1386</v>
      </c>
      <c r="DOK108" s="74" t="s">
        <v>1386</v>
      </c>
      <c r="DOL108" s="74" t="s">
        <v>1386</v>
      </c>
      <c r="DOM108" s="74" t="s">
        <v>1386</v>
      </c>
      <c r="DON108" s="74" t="s">
        <v>1386</v>
      </c>
      <c r="DOO108" s="74" t="s">
        <v>1386</v>
      </c>
      <c r="DOP108" s="74" t="s">
        <v>1386</v>
      </c>
      <c r="DOQ108" s="74" t="s">
        <v>1386</v>
      </c>
      <c r="DOR108" s="74" t="s">
        <v>1386</v>
      </c>
      <c r="DOS108" s="74" t="s">
        <v>1386</v>
      </c>
      <c r="DOT108" s="74" t="s">
        <v>1386</v>
      </c>
      <c r="DOU108" s="74" t="s">
        <v>1386</v>
      </c>
      <c r="DOV108" s="74" t="s">
        <v>1386</v>
      </c>
      <c r="DOW108" s="74" t="s">
        <v>1386</v>
      </c>
      <c r="DOX108" s="74" t="s">
        <v>1386</v>
      </c>
      <c r="DOY108" s="74" t="s">
        <v>1386</v>
      </c>
      <c r="DOZ108" s="74" t="s">
        <v>1386</v>
      </c>
      <c r="DPA108" s="74" t="s">
        <v>1386</v>
      </c>
      <c r="DPB108" s="74" t="s">
        <v>1386</v>
      </c>
      <c r="DPC108" s="74" t="s">
        <v>1386</v>
      </c>
      <c r="DPD108" s="74" t="s">
        <v>1386</v>
      </c>
      <c r="DPE108" s="74" t="s">
        <v>1386</v>
      </c>
      <c r="DPF108" s="74" t="s">
        <v>1386</v>
      </c>
      <c r="DPG108" s="74" t="s">
        <v>1386</v>
      </c>
      <c r="DPH108" s="74" t="s">
        <v>1386</v>
      </c>
      <c r="DPI108" s="74" t="s">
        <v>1386</v>
      </c>
      <c r="DPJ108" s="74" t="s">
        <v>1386</v>
      </c>
      <c r="DPK108" s="74" t="s">
        <v>1386</v>
      </c>
      <c r="DPL108" s="74" t="s">
        <v>1386</v>
      </c>
      <c r="DPM108" s="74" t="s">
        <v>1386</v>
      </c>
      <c r="DPN108" s="74" t="s">
        <v>1386</v>
      </c>
      <c r="DPO108" s="74" t="s">
        <v>1386</v>
      </c>
      <c r="DPP108" s="74" t="s">
        <v>1386</v>
      </c>
      <c r="DPQ108" s="74" t="s">
        <v>1386</v>
      </c>
      <c r="DPR108" s="74" t="s">
        <v>1386</v>
      </c>
      <c r="DPS108" s="74" t="s">
        <v>1386</v>
      </c>
      <c r="DPT108" s="74" t="s">
        <v>1386</v>
      </c>
      <c r="DPU108" s="74" t="s">
        <v>1386</v>
      </c>
      <c r="DPV108" s="74" t="s">
        <v>1386</v>
      </c>
      <c r="DPW108" s="74" t="s">
        <v>1386</v>
      </c>
      <c r="DPX108" s="74" t="s">
        <v>1386</v>
      </c>
      <c r="DPY108" s="74" t="s">
        <v>1386</v>
      </c>
      <c r="DPZ108" s="74" t="s">
        <v>1386</v>
      </c>
      <c r="DQA108" s="74" t="s">
        <v>1386</v>
      </c>
      <c r="DQB108" s="74" t="s">
        <v>1386</v>
      </c>
      <c r="DQC108" s="74" t="s">
        <v>1386</v>
      </c>
      <c r="DQD108" s="74" t="s">
        <v>1386</v>
      </c>
      <c r="DQE108" s="74" t="s">
        <v>1386</v>
      </c>
      <c r="DQF108" s="74" t="s">
        <v>1386</v>
      </c>
      <c r="DQG108" s="74" t="s">
        <v>1386</v>
      </c>
      <c r="DQH108" s="74" t="s">
        <v>1386</v>
      </c>
      <c r="DQI108" s="74" t="s">
        <v>1386</v>
      </c>
      <c r="DQJ108" s="74" t="s">
        <v>1386</v>
      </c>
      <c r="DQK108" s="74" t="s">
        <v>1386</v>
      </c>
      <c r="DQL108" s="74" t="s">
        <v>1386</v>
      </c>
      <c r="DQM108" s="74" t="s">
        <v>1386</v>
      </c>
      <c r="DQN108" s="74" t="s">
        <v>1386</v>
      </c>
      <c r="DQO108" s="74" t="s">
        <v>1386</v>
      </c>
      <c r="DQP108" s="74" t="s">
        <v>1386</v>
      </c>
      <c r="DQQ108" s="74" t="s">
        <v>1386</v>
      </c>
      <c r="DQR108" s="74" t="s">
        <v>1386</v>
      </c>
      <c r="DQS108" s="74" t="s">
        <v>1386</v>
      </c>
      <c r="DQT108" s="74" t="s">
        <v>1386</v>
      </c>
      <c r="DQU108" s="74" t="s">
        <v>1386</v>
      </c>
      <c r="DQV108" s="74" t="s">
        <v>1386</v>
      </c>
      <c r="DQW108" s="74" t="s">
        <v>1386</v>
      </c>
      <c r="DQX108" s="74" t="s">
        <v>1386</v>
      </c>
      <c r="DQY108" s="74" t="s">
        <v>1386</v>
      </c>
      <c r="DQZ108" s="74" t="s">
        <v>1386</v>
      </c>
      <c r="DRA108" s="74" t="s">
        <v>1386</v>
      </c>
      <c r="DRB108" s="74" t="s">
        <v>1386</v>
      </c>
      <c r="DRC108" s="74" t="s">
        <v>1386</v>
      </c>
      <c r="DRD108" s="74" t="s">
        <v>1386</v>
      </c>
      <c r="DRE108" s="74" t="s">
        <v>1386</v>
      </c>
      <c r="DRF108" s="74" t="s">
        <v>1386</v>
      </c>
      <c r="DRG108" s="74" t="s">
        <v>1386</v>
      </c>
      <c r="DRH108" s="74" t="s">
        <v>1386</v>
      </c>
      <c r="DRI108" s="74" t="s">
        <v>1386</v>
      </c>
      <c r="DRJ108" s="74" t="s">
        <v>1386</v>
      </c>
      <c r="DRK108" s="74" t="s">
        <v>1386</v>
      </c>
      <c r="DRL108" s="74" t="s">
        <v>1386</v>
      </c>
      <c r="DRM108" s="74" t="s">
        <v>1386</v>
      </c>
      <c r="DRN108" s="74" t="s">
        <v>1386</v>
      </c>
      <c r="DRO108" s="74" t="s">
        <v>1386</v>
      </c>
      <c r="DRP108" s="74" t="s">
        <v>1386</v>
      </c>
      <c r="DRQ108" s="74" t="s">
        <v>1386</v>
      </c>
      <c r="DRR108" s="74" t="s">
        <v>1386</v>
      </c>
      <c r="DRS108" s="74" t="s">
        <v>1386</v>
      </c>
      <c r="DRT108" s="74" t="s">
        <v>1386</v>
      </c>
      <c r="DRU108" s="74" t="s">
        <v>1386</v>
      </c>
      <c r="DRV108" s="74" t="s">
        <v>1386</v>
      </c>
      <c r="DRW108" s="74" t="s">
        <v>1386</v>
      </c>
      <c r="DRX108" s="74" t="s">
        <v>1386</v>
      </c>
      <c r="DRY108" s="74" t="s">
        <v>1386</v>
      </c>
      <c r="DRZ108" s="74" t="s">
        <v>1386</v>
      </c>
      <c r="DSA108" s="74" t="s">
        <v>1386</v>
      </c>
      <c r="DSB108" s="74" t="s">
        <v>1386</v>
      </c>
      <c r="DSC108" s="74" t="s">
        <v>1386</v>
      </c>
      <c r="DSD108" s="74" t="s">
        <v>1386</v>
      </c>
      <c r="DSE108" s="74" t="s">
        <v>1386</v>
      </c>
      <c r="DSF108" s="74" t="s">
        <v>1386</v>
      </c>
      <c r="DSG108" s="74" t="s">
        <v>1386</v>
      </c>
      <c r="DSH108" s="74" t="s">
        <v>1386</v>
      </c>
      <c r="DSI108" s="74" t="s">
        <v>1386</v>
      </c>
      <c r="DSJ108" s="74" t="s">
        <v>1386</v>
      </c>
      <c r="DSK108" s="74" t="s">
        <v>1386</v>
      </c>
      <c r="DSL108" s="74" t="s">
        <v>1386</v>
      </c>
      <c r="DSM108" s="74" t="s">
        <v>1386</v>
      </c>
      <c r="DSN108" s="74" t="s">
        <v>1386</v>
      </c>
      <c r="DSO108" s="74" t="s">
        <v>1386</v>
      </c>
      <c r="DSP108" s="74" t="s">
        <v>1386</v>
      </c>
      <c r="DSQ108" s="74" t="s">
        <v>1386</v>
      </c>
      <c r="DSR108" s="74" t="s">
        <v>1386</v>
      </c>
      <c r="DSS108" s="74" t="s">
        <v>1386</v>
      </c>
      <c r="DST108" s="74" t="s">
        <v>1386</v>
      </c>
      <c r="DSU108" s="74" t="s">
        <v>1386</v>
      </c>
      <c r="DSV108" s="74" t="s">
        <v>1386</v>
      </c>
      <c r="DSW108" s="74" t="s">
        <v>1386</v>
      </c>
      <c r="DSX108" s="74" t="s">
        <v>1386</v>
      </c>
      <c r="DSY108" s="74" t="s">
        <v>1386</v>
      </c>
      <c r="DSZ108" s="74" t="s">
        <v>1386</v>
      </c>
      <c r="DTA108" s="74" t="s">
        <v>1386</v>
      </c>
      <c r="DTB108" s="74" t="s">
        <v>1386</v>
      </c>
      <c r="DTC108" s="74" t="s">
        <v>1386</v>
      </c>
      <c r="DTD108" s="74" t="s">
        <v>1386</v>
      </c>
      <c r="DTE108" s="74" t="s">
        <v>1386</v>
      </c>
      <c r="DTF108" s="74" t="s">
        <v>1386</v>
      </c>
      <c r="DTG108" s="74" t="s">
        <v>1386</v>
      </c>
      <c r="DTH108" s="74" t="s">
        <v>1386</v>
      </c>
      <c r="DTI108" s="74" t="s">
        <v>1386</v>
      </c>
      <c r="DTJ108" s="74" t="s">
        <v>1386</v>
      </c>
      <c r="DTK108" s="74" t="s">
        <v>1386</v>
      </c>
      <c r="DTL108" s="74" t="s">
        <v>1386</v>
      </c>
      <c r="DTM108" s="74" t="s">
        <v>1386</v>
      </c>
      <c r="DTN108" s="74" t="s">
        <v>1386</v>
      </c>
      <c r="DTO108" s="74" t="s">
        <v>1386</v>
      </c>
      <c r="DTP108" s="74" t="s">
        <v>1386</v>
      </c>
      <c r="DTQ108" s="74" t="s">
        <v>1386</v>
      </c>
      <c r="DTR108" s="74" t="s">
        <v>1386</v>
      </c>
      <c r="DTS108" s="74" t="s">
        <v>1386</v>
      </c>
      <c r="DTT108" s="74" t="s">
        <v>1386</v>
      </c>
      <c r="DTU108" s="74" t="s">
        <v>1386</v>
      </c>
      <c r="DTV108" s="74" t="s">
        <v>1386</v>
      </c>
      <c r="DTW108" s="74" t="s">
        <v>1386</v>
      </c>
      <c r="DTX108" s="74" t="s">
        <v>1386</v>
      </c>
      <c r="DTY108" s="74" t="s">
        <v>1386</v>
      </c>
      <c r="DTZ108" s="74" t="s">
        <v>1386</v>
      </c>
      <c r="DUA108" s="74" t="s">
        <v>1386</v>
      </c>
      <c r="DUB108" s="74" t="s">
        <v>1386</v>
      </c>
      <c r="DUC108" s="74" t="s">
        <v>1386</v>
      </c>
      <c r="DUD108" s="74" t="s">
        <v>1386</v>
      </c>
      <c r="DUE108" s="74" t="s">
        <v>1386</v>
      </c>
      <c r="DUF108" s="74" t="s">
        <v>1386</v>
      </c>
      <c r="DUG108" s="74" t="s">
        <v>1386</v>
      </c>
      <c r="DUH108" s="74" t="s">
        <v>1386</v>
      </c>
      <c r="DUI108" s="74" t="s">
        <v>1386</v>
      </c>
      <c r="DUJ108" s="74" t="s">
        <v>1386</v>
      </c>
      <c r="DUK108" s="74" t="s">
        <v>1386</v>
      </c>
      <c r="DUL108" s="74" t="s">
        <v>1386</v>
      </c>
      <c r="DUM108" s="74" t="s">
        <v>1386</v>
      </c>
      <c r="DUN108" s="74" t="s">
        <v>1386</v>
      </c>
      <c r="DUO108" s="74" t="s">
        <v>1386</v>
      </c>
      <c r="DUP108" s="74" t="s">
        <v>1386</v>
      </c>
      <c r="DUQ108" s="74" t="s">
        <v>1386</v>
      </c>
      <c r="DUR108" s="74" t="s">
        <v>1386</v>
      </c>
      <c r="DUS108" s="74" t="s">
        <v>1386</v>
      </c>
      <c r="DUT108" s="74" t="s">
        <v>1386</v>
      </c>
      <c r="DUU108" s="74" t="s">
        <v>1386</v>
      </c>
      <c r="DUV108" s="74" t="s">
        <v>1386</v>
      </c>
      <c r="DUW108" s="74" t="s">
        <v>1386</v>
      </c>
      <c r="DUX108" s="74" t="s">
        <v>1386</v>
      </c>
      <c r="DUY108" s="74" t="s">
        <v>1386</v>
      </c>
      <c r="DUZ108" s="74" t="s">
        <v>1386</v>
      </c>
      <c r="DVA108" s="74" t="s">
        <v>1386</v>
      </c>
      <c r="DVB108" s="74" t="s">
        <v>1386</v>
      </c>
      <c r="DVC108" s="74" t="s">
        <v>1386</v>
      </c>
      <c r="DVD108" s="74" t="s">
        <v>1386</v>
      </c>
      <c r="DVE108" s="74" t="s">
        <v>1386</v>
      </c>
      <c r="DVF108" s="74" t="s">
        <v>1386</v>
      </c>
      <c r="DVG108" s="74" t="s">
        <v>1386</v>
      </c>
      <c r="DVH108" s="74" t="s">
        <v>1386</v>
      </c>
      <c r="DVI108" s="74" t="s">
        <v>1386</v>
      </c>
      <c r="DVJ108" s="74" t="s">
        <v>1386</v>
      </c>
      <c r="DVK108" s="74" t="s">
        <v>1386</v>
      </c>
      <c r="DVL108" s="74" t="s">
        <v>1386</v>
      </c>
      <c r="DVM108" s="74" t="s">
        <v>1386</v>
      </c>
      <c r="DVN108" s="74" t="s">
        <v>1386</v>
      </c>
      <c r="DVO108" s="74" t="s">
        <v>1386</v>
      </c>
      <c r="DVP108" s="74" t="s">
        <v>1386</v>
      </c>
      <c r="DVQ108" s="74" t="s">
        <v>1386</v>
      </c>
      <c r="DVR108" s="74" t="s">
        <v>1386</v>
      </c>
      <c r="DVS108" s="74" t="s">
        <v>1386</v>
      </c>
      <c r="DVT108" s="74" t="s">
        <v>1386</v>
      </c>
      <c r="DVU108" s="74" t="s">
        <v>1386</v>
      </c>
      <c r="DVV108" s="74" t="s">
        <v>1386</v>
      </c>
      <c r="DVW108" s="74" t="s">
        <v>1386</v>
      </c>
      <c r="DVX108" s="74" t="s">
        <v>1386</v>
      </c>
      <c r="DVY108" s="74" t="s">
        <v>1386</v>
      </c>
      <c r="DVZ108" s="74" t="s">
        <v>1386</v>
      </c>
      <c r="DWA108" s="74" t="s">
        <v>1386</v>
      </c>
      <c r="DWB108" s="74" t="s">
        <v>1386</v>
      </c>
      <c r="DWC108" s="74" t="s">
        <v>1386</v>
      </c>
      <c r="DWD108" s="74" t="s">
        <v>1386</v>
      </c>
      <c r="DWE108" s="74" t="s">
        <v>1386</v>
      </c>
      <c r="DWF108" s="74" t="s">
        <v>1386</v>
      </c>
      <c r="DWG108" s="74" t="s">
        <v>1386</v>
      </c>
      <c r="DWH108" s="74" t="s">
        <v>1386</v>
      </c>
      <c r="DWI108" s="74" t="s">
        <v>1386</v>
      </c>
      <c r="DWJ108" s="74" t="s">
        <v>1386</v>
      </c>
      <c r="DWK108" s="74" t="s">
        <v>1386</v>
      </c>
      <c r="DWL108" s="74" t="s">
        <v>1386</v>
      </c>
      <c r="DWM108" s="74" t="s">
        <v>1386</v>
      </c>
      <c r="DWN108" s="74" t="s">
        <v>1386</v>
      </c>
      <c r="DWO108" s="74" t="s">
        <v>1386</v>
      </c>
      <c r="DWP108" s="74" t="s">
        <v>1386</v>
      </c>
      <c r="DWQ108" s="74" t="s">
        <v>1386</v>
      </c>
      <c r="DWR108" s="74" t="s">
        <v>1386</v>
      </c>
      <c r="DWS108" s="74" t="s">
        <v>1386</v>
      </c>
      <c r="DWT108" s="74" t="s">
        <v>1386</v>
      </c>
      <c r="DWU108" s="74" t="s">
        <v>1386</v>
      </c>
      <c r="DWV108" s="74" t="s">
        <v>1386</v>
      </c>
      <c r="DWW108" s="74" t="s">
        <v>1386</v>
      </c>
      <c r="DWX108" s="74" t="s">
        <v>1386</v>
      </c>
      <c r="DWY108" s="74" t="s">
        <v>1386</v>
      </c>
      <c r="DWZ108" s="74" t="s">
        <v>1386</v>
      </c>
      <c r="DXA108" s="74" t="s">
        <v>1386</v>
      </c>
      <c r="DXB108" s="74" t="s">
        <v>1386</v>
      </c>
      <c r="DXC108" s="74" t="s">
        <v>1386</v>
      </c>
      <c r="DXD108" s="74" t="s">
        <v>1386</v>
      </c>
      <c r="DXE108" s="74" t="s">
        <v>1386</v>
      </c>
      <c r="DXF108" s="74" t="s">
        <v>1386</v>
      </c>
      <c r="DXG108" s="74" t="s">
        <v>1386</v>
      </c>
      <c r="DXH108" s="74" t="s">
        <v>1386</v>
      </c>
      <c r="DXI108" s="74" t="s">
        <v>1386</v>
      </c>
      <c r="DXJ108" s="74" t="s">
        <v>1386</v>
      </c>
      <c r="DXK108" s="74" t="s">
        <v>1386</v>
      </c>
      <c r="DXL108" s="74" t="s">
        <v>1386</v>
      </c>
      <c r="DXM108" s="74" t="s">
        <v>1386</v>
      </c>
      <c r="DXN108" s="74" t="s">
        <v>1386</v>
      </c>
      <c r="DXO108" s="74" t="s">
        <v>1386</v>
      </c>
      <c r="DXP108" s="74" t="s">
        <v>1386</v>
      </c>
      <c r="DXQ108" s="74" t="s">
        <v>1386</v>
      </c>
      <c r="DXR108" s="74" t="s">
        <v>1386</v>
      </c>
      <c r="DXS108" s="74" t="s">
        <v>1386</v>
      </c>
      <c r="DXT108" s="74" t="s">
        <v>1386</v>
      </c>
      <c r="DXU108" s="74" t="s">
        <v>1386</v>
      </c>
      <c r="DXV108" s="74" t="s">
        <v>1386</v>
      </c>
      <c r="DXW108" s="74" t="s">
        <v>1386</v>
      </c>
      <c r="DXX108" s="74" t="s">
        <v>1386</v>
      </c>
      <c r="DXY108" s="74" t="s">
        <v>1386</v>
      </c>
      <c r="DXZ108" s="74" t="s">
        <v>1386</v>
      </c>
      <c r="DYA108" s="74" t="s">
        <v>1386</v>
      </c>
      <c r="DYB108" s="74" t="s">
        <v>1386</v>
      </c>
      <c r="DYC108" s="74" t="s">
        <v>1386</v>
      </c>
      <c r="DYD108" s="74" t="s">
        <v>1386</v>
      </c>
      <c r="DYE108" s="74" t="s">
        <v>1386</v>
      </c>
      <c r="DYF108" s="74" t="s">
        <v>1386</v>
      </c>
      <c r="DYG108" s="74" t="s">
        <v>1386</v>
      </c>
      <c r="DYH108" s="74" t="s">
        <v>1386</v>
      </c>
      <c r="DYI108" s="74" t="s">
        <v>1386</v>
      </c>
      <c r="DYJ108" s="74" t="s">
        <v>1386</v>
      </c>
      <c r="DYK108" s="74" t="s">
        <v>1386</v>
      </c>
      <c r="DYL108" s="74" t="s">
        <v>1386</v>
      </c>
      <c r="DYM108" s="74" t="s">
        <v>1386</v>
      </c>
      <c r="DYN108" s="74" t="s">
        <v>1386</v>
      </c>
      <c r="DYO108" s="74" t="s">
        <v>1386</v>
      </c>
      <c r="DYP108" s="74" t="s">
        <v>1386</v>
      </c>
      <c r="DYQ108" s="74" t="s">
        <v>1386</v>
      </c>
      <c r="DYR108" s="74" t="s">
        <v>1386</v>
      </c>
      <c r="DYS108" s="74" t="s">
        <v>1386</v>
      </c>
      <c r="DYT108" s="74" t="s">
        <v>1386</v>
      </c>
      <c r="DYU108" s="74" t="s">
        <v>1386</v>
      </c>
      <c r="DYV108" s="74" t="s">
        <v>1386</v>
      </c>
      <c r="DYW108" s="74" t="s">
        <v>1386</v>
      </c>
      <c r="DYX108" s="74" t="s">
        <v>1386</v>
      </c>
      <c r="DYY108" s="74" t="s">
        <v>1386</v>
      </c>
      <c r="DYZ108" s="74" t="s">
        <v>1386</v>
      </c>
      <c r="DZA108" s="74" t="s">
        <v>1386</v>
      </c>
      <c r="DZB108" s="74" t="s">
        <v>1386</v>
      </c>
      <c r="DZC108" s="74" t="s">
        <v>1386</v>
      </c>
      <c r="DZD108" s="74" t="s">
        <v>1386</v>
      </c>
      <c r="DZE108" s="74" t="s">
        <v>1386</v>
      </c>
      <c r="DZF108" s="74" t="s">
        <v>1386</v>
      </c>
      <c r="DZG108" s="74" t="s">
        <v>1386</v>
      </c>
      <c r="DZH108" s="74" t="s">
        <v>1386</v>
      </c>
      <c r="DZI108" s="74" t="s">
        <v>1386</v>
      </c>
      <c r="DZJ108" s="74" t="s">
        <v>1386</v>
      </c>
      <c r="DZK108" s="74" t="s">
        <v>1386</v>
      </c>
      <c r="DZL108" s="74" t="s">
        <v>1386</v>
      </c>
      <c r="DZM108" s="74" t="s">
        <v>1386</v>
      </c>
      <c r="DZN108" s="74" t="s">
        <v>1386</v>
      </c>
      <c r="DZO108" s="74" t="s">
        <v>1386</v>
      </c>
      <c r="DZP108" s="74" t="s">
        <v>1386</v>
      </c>
      <c r="DZQ108" s="74" t="s">
        <v>1386</v>
      </c>
      <c r="DZR108" s="74" t="s">
        <v>1386</v>
      </c>
      <c r="DZS108" s="74" t="s">
        <v>1386</v>
      </c>
      <c r="DZT108" s="74" t="s">
        <v>1386</v>
      </c>
      <c r="DZU108" s="74" t="s">
        <v>1386</v>
      </c>
      <c r="DZV108" s="74" t="s">
        <v>1386</v>
      </c>
      <c r="DZW108" s="74" t="s">
        <v>1386</v>
      </c>
      <c r="DZX108" s="74" t="s">
        <v>1386</v>
      </c>
      <c r="DZY108" s="74" t="s">
        <v>1386</v>
      </c>
      <c r="DZZ108" s="74" t="s">
        <v>1386</v>
      </c>
      <c r="EAA108" s="74" t="s">
        <v>1386</v>
      </c>
      <c r="EAB108" s="74" t="s">
        <v>1386</v>
      </c>
      <c r="EAC108" s="74" t="s">
        <v>1386</v>
      </c>
      <c r="EAD108" s="74" t="s">
        <v>1386</v>
      </c>
      <c r="EAE108" s="74" t="s">
        <v>1386</v>
      </c>
      <c r="EAF108" s="74" t="s">
        <v>1386</v>
      </c>
      <c r="EAG108" s="74" t="s">
        <v>1386</v>
      </c>
      <c r="EAH108" s="74" t="s">
        <v>1386</v>
      </c>
      <c r="EAI108" s="74" t="s">
        <v>1386</v>
      </c>
      <c r="EAJ108" s="74" t="s">
        <v>1386</v>
      </c>
      <c r="EAK108" s="74" t="s">
        <v>1386</v>
      </c>
      <c r="EAL108" s="74" t="s">
        <v>1386</v>
      </c>
      <c r="EAM108" s="74" t="s">
        <v>1386</v>
      </c>
      <c r="EAN108" s="74" t="s">
        <v>1386</v>
      </c>
      <c r="EAO108" s="74" t="s">
        <v>1386</v>
      </c>
      <c r="EAP108" s="74" t="s">
        <v>1386</v>
      </c>
      <c r="EAQ108" s="74" t="s">
        <v>1386</v>
      </c>
      <c r="EAR108" s="74" t="s">
        <v>1386</v>
      </c>
      <c r="EAS108" s="74" t="s">
        <v>1386</v>
      </c>
      <c r="EAT108" s="74" t="s">
        <v>1386</v>
      </c>
      <c r="EAU108" s="74" t="s">
        <v>1386</v>
      </c>
      <c r="EAV108" s="74" t="s">
        <v>1386</v>
      </c>
      <c r="EAW108" s="74" t="s">
        <v>1386</v>
      </c>
      <c r="EAX108" s="74" t="s">
        <v>1386</v>
      </c>
      <c r="EAY108" s="74" t="s">
        <v>1386</v>
      </c>
      <c r="EAZ108" s="74" t="s">
        <v>1386</v>
      </c>
      <c r="EBA108" s="74" t="s">
        <v>1386</v>
      </c>
      <c r="EBB108" s="74" t="s">
        <v>1386</v>
      </c>
      <c r="EBC108" s="74" t="s">
        <v>1386</v>
      </c>
      <c r="EBD108" s="74" t="s">
        <v>1386</v>
      </c>
      <c r="EBE108" s="74" t="s">
        <v>1386</v>
      </c>
      <c r="EBF108" s="74" t="s">
        <v>1386</v>
      </c>
      <c r="EBG108" s="74" t="s">
        <v>1386</v>
      </c>
      <c r="EBH108" s="74" t="s">
        <v>1386</v>
      </c>
      <c r="EBI108" s="74" t="s">
        <v>1386</v>
      </c>
      <c r="EBJ108" s="74" t="s">
        <v>1386</v>
      </c>
      <c r="EBK108" s="74" t="s">
        <v>1386</v>
      </c>
      <c r="EBL108" s="74" t="s">
        <v>1386</v>
      </c>
      <c r="EBM108" s="74" t="s">
        <v>1386</v>
      </c>
      <c r="EBN108" s="74" t="s">
        <v>1386</v>
      </c>
      <c r="EBO108" s="74" t="s">
        <v>1386</v>
      </c>
      <c r="EBP108" s="74" t="s">
        <v>1386</v>
      </c>
      <c r="EBQ108" s="74" t="s">
        <v>1386</v>
      </c>
      <c r="EBR108" s="74" t="s">
        <v>1386</v>
      </c>
      <c r="EBS108" s="74" t="s">
        <v>1386</v>
      </c>
      <c r="EBT108" s="74" t="s">
        <v>1386</v>
      </c>
      <c r="EBU108" s="74" t="s">
        <v>1386</v>
      </c>
      <c r="EBV108" s="74" t="s">
        <v>1386</v>
      </c>
      <c r="EBW108" s="74" t="s">
        <v>1386</v>
      </c>
      <c r="EBX108" s="74" t="s">
        <v>1386</v>
      </c>
      <c r="EBY108" s="74" t="s">
        <v>1386</v>
      </c>
      <c r="EBZ108" s="74" t="s">
        <v>1386</v>
      </c>
      <c r="ECA108" s="74" t="s">
        <v>1386</v>
      </c>
      <c r="ECB108" s="74" t="s">
        <v>1386</v>
      </c>
      <c r="ECC108" s="74" t="s">
        <v>1386</v>
      </c>
      <c r="ECD108" s="74" t="s">
        <v>1386</v>
      </c>
      <c r="ECE108" s="74" t="s">
        <v>1386</v>
      </c>
      <c r="ECF108" s="74" t="s">
        <v>1386</v>
      </c>
      <c r="ECG108" s="74" t="s">
        <v>1386</v>
      </c>
      <c r="ECH108" s="74" t="s">
        <v>1386</v>
      </c>
      <c r="ECI108" s="74" t="s">
        <v>1386</v>
      </c>
      <c r="ECJ108" s="74" t="s">
        <v>1386</v>
      </c>
      <c r="ECK108" s="74" t="s">
        <v>1386</v>
      </c>
      <c r="ECL108" s="74" t="s">
        <v>1386</v>
      </c>
      <c r="ECM108" s="74" t="s">
        <v>1386</v>
      </c>
      <c r="ECN108" s="74" t="s">
        <v>1386</v>
      </c>
      <c r="ECO108" s="74" t="s">
        <v>1386</v>
      </c>
      <c r="ECP108" s="74" t="s">
        <v>1386</v>
      </c>
      <c r="ECQ108" s="74" t="s">
        <v>1386</v>
      </c>
      <c r="ECR108" s="74" t="s">
        <v>1386</v>
      </c>
      <c r="ECS108" s="74" t="s">
        <v>1386</v>
      </c>
      <c r="ECT108" s="74" t="s">
        <v>1386</v>
      </c>
      <c r="ECU108" s="74" t="s">
        <v>1386</v>
      </c>
      <c r="ECV108" s="74" t="s">
        <v>1386</v>
      </c>
      <c r="ECW108" s="74" t="s">
        <v>1386</v>
      </c>
      <c r="ECX108" s="74" t="s">
        <v>1386</v>
      </c>
      <c r="ECY108" s="74" t="s">
        <v>1386</v>
      </c>
      <c r="ECZ108" s="74" t="s">
        <v>1386</v>
      </c>
      <c r="EDA108" s="74" t="s">
        <v>1386</v>
      </c>
      <c r="EDB108" s="74" t="s">
        <v>1386</v>
      </c>
      <c r="EDC108" s="74" t="s">
        <v>1386</v>
      </c>
      <c r="EDD108" s="74" t="s">
        <v>1386</v>
      </c>
      <c r="EDE108" s="74" t="s">
        <v>1386</v>
      </c>
      <c r="EDF108" s="74" t="s">
        <v>1386</v>
      </c>
      <c r="EDG108" s="74" t="s">
        <v>1386</v>
      </c>
      <c r="EDH108" s="74" t="s">
        <v>1386</v>
      </c>
      <c r="EDI108" s="74" t="s">
        <v>1386</v>
      </c>
      <c r="EDJ108" s="74" t="s">
        <v>1386</v>
      </c>
      <c r="EDK108" s="74" t="s">
        <v>1386</v>
      </c>
      <c r="EDL108" s="74" t="s">
        <v>1386</v>
      </c>
      <c r="EDM108" s="74" t="s">
        <v>1386</v>
      </c>
      <c r="EDN108" s="74" t="s">
        <v>1386</v>
      </c>
      <c r="EDO108" s="74" t="s">
        <v>1386</v>
      </c>
      <c r="EDP108" s="74" t="s">
        <v>1386</v>
      </c>
      <c r="EDQ108" s="74" t="s">
        <v>1386</v>
      </c>
      <c r="EDR108" s="74" t="s">
        <v>1386</v>
      </c>
      <c r="EDS108" s="74" t="s">
        <v>1386</v>
      </c>
      <c r="EDT108" s="74" t="s">
        <v>1386</v>
      </c>
      <c r="EDU108" s="74" t="s">
        <v>1386</v>
      </c>
      <c r="EDV108" s="74" t="s">
        <v>1386</v>
      </c>
      <c r="EDW108" s="74" t="s">
        <v>1386</v>
      </c>
      <c r="EDX108" s="74" t="s">
        <v>1386</v>
      </c>
      <c r="EDY108" s="74" t="s">
        <v>1386</v>
      </c>
      <c r="EDZ108" s="74" t="s">
        <v>1386</v>
      </c>
      <c r="EEA108" s="74" t="s">
        <v>1386</v>
      </c>
      <c r="EEB108" s="74" t="s">
        <v>1386</v>
      </c>
      <c r="EEC108" s="74" t="s">
        <v>1386</v>
      </c>
      <c r="EED108" s="74" t="s">
        <v>1386</v>
      </c>
      <c r="EEE108" s="74" t="s">
        <v>1386</v>
      </c>
      <c r="EEF108" s="74" t="s">
        <v>1386</v>
      </c>
      <c r="EEG108" s="74" t="s">
        <v>1386</v>
      </c>
      <c r="EEH108" s="74" t="s">
        <v>1386</v>
      </c>
      <c r="EEI108" s="74" t="s">
        <v>1386</v>
      </c>
      <c r="EEJ108" s="74" t="s">
        <v>1386</v>
      </c>
      <c r="EEK108" s="74" t="s">
        <v>1386</v>
      </c>
      <c r="EEL108" s="74" t="s">
        <v>1386</v>
      </c>
      <c r="EEM108" s="74" t="s">
        <v>1386</v>
      </c>
      <c r="EEN108" s="74" t="s">
        <v>1386</v>
      </c>
      <c r="EEO108" s="74" t="s">
        <v>1386</v>
      </c>
      <c r="EEP108" s="74" t="s">
        <v>1386</v>
      </c>
      <c r="EEQ108" s="74" t="s">
        <v>1386</v>
      </c>
      <c r="EER108" s="74" t="s">
        <v>1386</v>
      </c>
      <c r="EES108" s="74" t="s">
        <v>1386</v>
      </c>
      <c r="EET108" s="74" t="s">
        <v>1386</v>
      </c>
      <c r="EEU108" s="74" t="s">
        <v>1386</v>
      </c>
      <c r="EEV108" s="74" t="s">
        <v>1386</v>
      </c>
      <c r="EEW108" s="74" t="s">
        <v>1386</v>
      </c>
      <c r="EEX108" s="74" t="s">
        <v>1386</v>
      </c>
      <c r="EEY108" s="74" t="s">
        <v>1386</v>
      </c>
      <c r="EEZ108" s="74" t="s">
        <v>1386</v>
      </c>
      <c r="EFA108" s="74" t="s">
        <v>1386</v>
      </c>
      <c r="EFB108" s="74" t="s">
        <v>1386</v>
      </c>
      <c r="EFC108" s="74" t="s">
        <v>1386</v>
      </c>
      <c r="EFD108" s="74" t="s">
        <v>1386</v>
      </c>
      <c r="EFE108" s="74" t="s">
        <v>1386</v>
      </c>
      <c r="EFF108" s="74" t="s">
        <v>1386</v>
      </c>
      <c r="EFG108" s="74" t="s">
        <v>1386</v>
      </c>
      <c r="EFH108" s="74" t="s">
        <v>1386</v>
      </c>
      <c r="EFI108" s="74" t="s">
        <v>1386</v>
      </c>
      <c r="EFJ108" s="74" t="s">
        <v>1386</v>
      </c>
      <c r="EFK108" s="74" t="s">
        <v>1386</v>
      </c>
      <c r="EFL108" s="74" t="s">
        <v>1386</v>
      </c>
      <c r="EFM108" s="74" t="s">
        <v>1386</v>
      </c>
      <c r="EFN108" s="74" t="s">
        <v>1386</v>
      </c>
      <c r="EFO108" s="74" t="s">
        <v>1386</v>
      </c>
      <c r="EFP108" s="74" t="s">
        <v>1386</v>
      </c>
      <c r="EFQ108" s="74" t="s">
        <v>1386</v>
      </c>
      <c r="EFR108" s="74" t="s">
        <v>1386</v>
      </c>
      <c r="EFS108" s="74" t="s">
        <v>1386</v>
      </c>
      <c r="EFT108" s="74" t="s">
        <v>1386</v>
      </c>
      <c r="EFU108" s="74" t="s">
        <v>1386</v>
      </c>
      <c r="EFV108" s="74" t="s">
        <v>1386</v>
      </c>
      <c r="EFW108" s="74" t="s">
        <v>1386</v>
      </c>
      <c r="EFX108" s="74" t="s">
        <v>1386</v>
      </c>
      <c r="EFY108" s="74" t="s">
        <v>1386</v>
      </c>
      <c r="EFZ108" s="74" t="s">
        <v>1386</v>
      </c>
      <c r="EGA108" s="74" t="s">
        <v>1386</v>
      </c>
      <c r="EGB108" s="74" t="s">
        <v>1386</v>
      </c>
      <c r="EGC108" s="74" t="s">
        <v>1386</v>
      </c>
      <c r="EGD108" s="74" t="s">
        <v>1386</v>
      </c>
      <c r="EGE108" s="74" t="s">
        <v>1386</v>
      </c>
      <c r="EGF108" s="74" t="s">
        <v>1386</v>
      </c>
      <c r="EGG108" s="74" t="s">
        <v>1386</v>
      </c>
      <c r="EGH108" s="74" t="s">
        <v>1386</v>
      </c>
      <c r="EGI108" s="74" t="s">
        <v>1386</v>
      </c>
      <c r="EGJ108" s="74" t="s">
        <v>1386</v>
      </c>
      <c r="EGK108" s="74" t="s">
        <v>1386</v>
      </c>
      <c r="EGL108" s="74" t="s">
        <v>1386</v>
      </c>
      <c r="EGM108" s="74" t="s">
        <v>1386</v>
      </c>
      <c r="EGN108" s="74" t="s">
        <v>1386</v>
      </c>
      <c r="EGO108" s="74" t="s">
        <v>1386</v>
      </c>
      <c r="EGP108" s="74" t="s">
        <v>1386</v>
      </c>
      <c r="EGQ108" s="74" t="s">
        <v>1386</v>
      </c>
      <c r="EGR108" s="74" t="s">
        <v>1386</v>
      </c>
      <c r="EGS108" s="74" t="s">
        <v>1386</v>
      </c>
      <c r="EGT108" s="74" t="s">
        <v>1386</v>
      </c>
      <c r="EGU108" s="74" t="s">
        <v>1386</v>
      </c>
      <c r="EGV108" s="74" t="s">
        <v>1386</v>
      </c>
      <c r="EGW108" s="74" t="s">
        <v>1386</v>
      </c>
      <c r="EGX108" s="74" t="s">
        <v>1386</v>
      </c>
      <c r="EGY108" s="74" t="s">
        <v>1386</v>
      </c>
      <c r="EGZ108" s="74" t="s">
        <v>1386</v>
      </c>
      <c r="EHA108" s="74" t="s">
        <v>1386</v>
      </c>
      <c r="EHB108" s="74" t="s">
        <v>1386</v>
      </c>
      <c r="EHC108" s="74" t="s">
        <v>1386</v>
      </c>
      <c r="EHD108" s="74" t="s">
        <v>1386</v>
      </c>
      <c r="EHE108" s="74" t="s">
        <v>1386</v>
      </c>
      <c r="EHF108" s="74" t="s">
        <v>1386</v>
      </c>
      <c r="EHG108" s="74" t="s">
        <v>1386</v>
      </c>
      <c r="EHH108" s="74" t="s">
        <v>1386</v>
      </c>
      <c r="EHI108" s="74" t="s">
        <v>1386</v>
      </c>
      <c r="EHJ108" s="74" t="s">
        <v>1386</v>
      </c>
      <c r="EHK108" s="74" t="s">
        <v>1386</v>
      </c>
      <c r="EHL108" s="74" t="s">
        <v>1386</v>
      </c>
      <c r="EHM108" s="74" t="s">
        <v>1386</v>
      </c>
      <c r="EHN108" s="74" t="s">
        <v>1386</v>
      </c>
      <c r="EHO108" s="74" t="s">
        <v>1386</v>
      </c>
      <c r="EHP108" s="74" t="s">
        <v>1386</v>
      </c>
      <c r="EHQ108" s="74" t="s">
        <v>1386</v>
      </c>
      <c r="EHR108" s="74" t="s">
        <v>1386</v>
      </c>
      <c r="EHS108" s="74" t="s">
        <v>1386</v>
      </c>
      <c r="EHT108" s="74" t="s">
        <v>1386</v>
      </c>
      <c r="EHU108" s="74" t="s">
        <v>1386</v>
      </c>
      <c r="EHV108" s="74" t="s">
        <v>1386</v>
      </c>
      <c r="EHW108" s="74" t="s">
        <v>1386</v>
      </c>
      <c r="EHX108" s="74" t="s">
        <v>1386</v>
      </c>
      <c r="EHY108" s="74" t="s">
        <v>1386</v>
      </c>
      <c r="EHZ108" s="74" t="s">
        <v>1386</v>
      </c>
      <c r="EIA108" s="74" t="s">
        <v>1386</v>
      </c>
      <c r="EIB108" s="74" t="s">
        <v>1386</v>
      </c>
      <c r="EIC108" s="74" t="s">
        <v>1386</v>
      </c>
      <c r="EID108" s="74" t="s">
        <v>1386</v>
      </c>
      <c r="EIE108" s="74" t="s">
        <v>1386</v>
      </c>
      <c r="EIF108" s="74" t="s">
        <v>1386</v>
      </c>
      <c r="EIG108" s="74" t="s">
        <v>1386</v>
      </c>
      <c r="EIH108" s="74" t="s">
        <v>1386</v>
      </c>
      <c r="EII108" s="74" t="s">
        <v>1386</v>
      </c>
      <c r="EIJ108" s="74" t="s">
        <v>1386</v>
      </c>
      <c r="EIK108" s="74" t="s">
        <v>1386</v>
      </c>
      <c r="EIL108" s="74" t="s">
        <v>1386</v>
      </c>
      <c r="EIM108" s="74" t="s">
        <v>1386</v>
      </c>
      <c r="EIN108" s="74" t="s">
        <v>1386</v>
      </c>
      <c r="EIO108" s="74" t="s">
        <v>1386</v>
      </c>
      <c r="EIP108" s="74" t="s">
        <v>1386</v>
      </c>
      <c r="EIQ108" s="74" t="s">
        <v>1386</v>
      </c>
      <c r="EIR108" s="74" t="s">
        <v>1386</v>
      </c>
      <c r="EIS108" s="74" t="s">
        <v>1386</v>
      </c>
      <c r="EIT108" s="74" t="s">
        <v>1386</v>
      </c>
      <c r="EIU108" s="74" t="s">
        <v>1386</v>
      </c>
      <c r="EIV108" s="74" t="s">
        <v>1386</v>
      </c>
      <c r="EIW108" s="74" t="s">
        <v>1386</v>
      </c>
      <c r="EIX108" s="74" t="s">
        <v>1386</v>
      </c>
      <c r="EIY108" s="74" t="s">
        <v>1386</v>
      </c>
      <c r="EIZ108" s="74" t="s">
        <v>1386</v>
      </c>
      <c r="EJA108" s="74" t="s">
        <v>1386</v>
      </c>
      <c r="EJB108" s="74" t="s">
        <v>1386</v>
      </c>
      <c r="EJC108" s="74" t="s">
        <v>1386</v>
      </c>
      <c r="EJD108" s="74" t="s">
        <v>1386</v>
      </c>
      <c r="EJE108" s="74" t="s">
        <v>1386</v>
      </c>
      <c r="EJF108" s="74" t="s">
        <v>1386</v>
      </c>
      <c r="EJG108" s="74" t="s">
        <v>1386</v>
      </c>
      <c r="EJH108" s="74" t="s">
        <v>1386</v>
      </c>
      <c r="EJI108" s="74" t="s">
        <v>1386</v>
      </c>
      <c r="EJJ108" s="74" t="s">
        <v>1386</v>
      </c>
      <c r="EJK108" s="74" t="s">
        <v>1386</v>
      </c>
      <c r="EJL108" s="74" t="s">
        <v>1386</v>
      </c>
      <c r="EJM108" s="74" t="s">
        <v>1386</v>
      </c>
      <c r="EJN108" s="74" t="s">
        <v>1386</v>
      </c>
      <c r="EJO108" s="74" t="s">
        <v>1386</v>
      </c>
      <c r="EJP108" s="74" t="s">
        <v>1386</v>
      </c>
      <c r="EJQ108" s="74" t="s">
        <v>1386</v>
      </c>
      <c r="EJR108" s="74" t="s">
        <v>1386</v>
      </c>
      <c r="EJS108" s="74" t="s">
        <v>1386</v>
      </c>
      <c r="EJT108" s="74" t="s">
        <v>1386</v>
      </c>
      <c r="EJU108" s="74" t="s">
        <v>1386</v>
      </c>
      <c r="EJV108" s="74" t="s">
        <v>1386</v>
      </c>
      <c r="EJW108" s="74" t="s">
        <v>1386</v>
      </c>
      <c r="EJX108" s="74" t="s">
        <v>1386</v>
      </c>
      <c r="EJY108" s="74" t="s">
        <v>1386</v>
      </c>
      <c r="EJZ108" s="74" t="s">
        <v>1386</v>
      </c>
      <c r="EKA108" s="74" t="s">
        <v>1386</v>
      </c>
      <c r="EKB108" s="74" t="s">
        <v>1386</v>
      </c>
      <c r="EKC108" s="74" t="s">
        <v>1386</v>
      </c>
      <c r="EKD108" s="74" t="s">
        <v>1386</v>
      </c>
      <c r="EKE108" s="74" t="s">
        <v>1386</v>
      </c>
      <c r="EKF108" s="74" t="s">
        <v>1386</v>
      </c>
      <c r="EKG108" s="74" t="s">
        <v>1386</v>
      </c>
      <c r="EKH108" s="74" t="s">
        <v>1386</v>
      </c>
      <c r="EKI108" s="74" t="s">
        <v>1386</v>
      </c>
      <c r="EKJ108" s="74" t="s">
        <v>1386</v>
      </c>
      <c r="EKK108" s="74" t="s">
        <v>1386</v>
      </c>
      <c r="EKL108" s="74" t="s">
        <v>1386</v>
      </c>
      <c r="EKM108" s="74" t="s">
        <v>1386</v>
      </c>
      <c r="EKN108" s="74" t="s">
        <v>1386</v>
      </c>
      <c r="EKO108" s="74" t="s">
        <v>1386</v>
      </c>
      <c r="EKP108" s="74" t="s">
        <v>1386</v>
      </c>
      <c r="EKQ108" s="74" t="s">
        <v>1386</v>
      </c>
      <c r="EKR108" s="74" t="s">
        <v>1386</v>
      </c>
      <c r="EKS108" s="74" t="s">
        <v>1386</v>
      </c>
      <c r="EKT108" s="74" t="s">
        <v>1386</v>
      </c>
      <c r="EKU108" s="74" t="s">
        <v>1386</v>
      </c>
      <c r="EKV108" s="74" t="s">
        <v>1386</v>
      </c>
      <c r="EKW108" s="74" t="s">
        <v>1386</v>
      </c>
      <c r="EKX108" s="74" t="s">
        <v>1386</v>
      </c>
      <c r="EKY108" s="74" t="s">
        <v>1386</v>
      </c>
      <c r="EKZ108" s="74" t="s">
        <v>1386</v>
      </c>
      <c r="ELA108" s="74" t="s">
        <v>1386</v>
      </c>
      <c r="ELB108" s="74" t="s">
        <v>1386</v>
      </c>
      <c r="ELC108" s="74" t="s">
        <v>1386</v>
      </c>
      <c r="ELD108" s="74" t="s">
        <v>1386</v>
      </c>
      <c r="ELE108" s="74" t="s">
        <v>1386</v>
      </c>
      <c r="ELF108" s="74" t="s">
        <v>1386</v>
      </c>
      <c r="ELG108" s="74" t="s">
        <v>1386</v>
      </c>
      <c r="ELH108" s="74" t="s">
        <v>1386</v>
      </c>
      <c r="ELI108" s="74" t="s">
        <v>1386</v>
      </c>
      <c r="ELJ108" s="74" t="s">
        <v>1386</v>
      </c>
      <c r="ELK108" s="74" t="s">
        <v>1386</v>
      </c>
      <c r="ELL108" s="74" t="s">
        <v>1386</v>
      </c>
      <c r="ELM108" s="74" t="s">
        <v>1386</v>
      </c>
      <c r="ELN108" s="74" t="s">
        <v>1386</v>
      </c>
      <c r="ELO108" s="74" t="s">
        <v>1386</v>
      </c>
      <c r="ELP108" s="74" t="s">
        <v>1386</v>
      </c>
      <c r="ELQ108" s="74" t="s">
        <v>1386</v>
      </c>
      <c r="ELR108" s="74" t="s">
        <v>1386</v>
      </c>
      <c r="ELS108" s="74" t="s">
        <v>1386</v>
      </c>
      <c r="ELT108" s="74" t="s">
        <v>1386</v>
      </c>
      <c r="ELU108" s="74" t="s">
        <v>1386</v>
      </c>
      <c r="ELV108" s="74" t="s">
        <v>1386</v>
      </c>
      <c r="ELW108" s="74" t="s">
        <v>1386</v>
      </c>
      <c r="ELX108" s="74" t="s">
        <v>1386</v>
      </c>
      <c r="ELY108" s="74" t="s">
        <v>1386</v>
      </c>
      <c r="ELZ108" s="74" t="s">
        <v>1386</v>
      </c>
      <c r="EMA108" s="74" t="s">
        <v>1386</v>
      </c>
      <c r="EMB108" s="74" t="s">
        <v>1386</v>
      </c>
      <c r="EMC108" s="74" t="s">
        <v>1386</v>
      </c>
      <c r="EMD108" s="74" t="s">
        <v>1386</v>
      </c>
      <c r="EME108" s="74" t="s">
        <v>1386</v>
      </c>
      <c r="EMF108" s="74" t="s">
        <v>1386</v>
      </c>
      <c r="EMG108" s="74" t="s">
        <v>1386</v>
      </c>
      <c r="EMH108" s="74" t="s">
        <v>1386</v>
      </c>
      <c r="EMI108" s="74" t="s">
        <v>1386</v>
      </c>
      <c r="EMJ108" s="74" t="s">
        <v>1386</v>
      </c>
      <c r="EMK108" s="74" t="s">
        <v>1386</v>
      </c>
      <c r="EML108" s="74" t="s">
        <v>1386</v>
      </c>
      <c r="EMM108" s="74" t="s">
        <v>1386</v>
      </c>
      <c r="EMN108" s="74" t="s">
        <v>1386</v>
      </c>
      <c r="EMO108" s="74" t="s">
        <v>1386</v>
      </c>
      <c r="EMP108" s="74" t="s">
        <v>1386</v>
      </c>
      <c r="EMQ108" s="74" t="s">
        <v>1386</v>
      </c>
      <c r="EMR108" s="74" t="s">
        <v>1386</v>
      </c>
      <c r="EMS108" s="74" t="s">
        <v>1386</v>
      </c>
      <c r="EMT108" s="74" t="s">
        <v>1386</v>
      </c>
      <c r="EMU108" s="74" t="s">
        <v>1386</v>
      </c>
      <c r="EMV108" s="74" t="s">
        <v>1386</v>
      </c>
      <c r="EMW108" s="74" t="s">
        <v>1386</v>
      </c>
      <c r="EMX108" s="74" t="s">
        <v>1386</v>
      </c>
      <c r="EMY108" s="74" t="s">
        <v>1386</v>
      </c>
      <c r="EMZ108" s="74" t="s">
        <v>1386</v>
      </c>
      <c r="ENA108" s="74" t="s">
        <v>1386</v>
      </c>
      <c r="ENB108" s="74" t="s">
        <v>1386</v>
      </c>
      <c r="ENC108" s="74" t="s">
        <v>1386</v>
      </c>
      <c r="END108" s="74" t="s">
        <v>1386</v>
      </c>
      <c r="ENE108" s="74" t="s">
        <v>1386</v>
      </c>
      <c r="ENF108" s="74" t="s">
        <v>1386</v>
      </c>
      <c r="ENG108" s="74" t="s">
        <v>1386</v>
      </c>
      <c r="ENH108" s="74" t="s">
        <v>1386</v>
      </c>
      <c r="ENI108" s="74" t="s">
        <v>1386</v>
      </c>
      <c r="ENJ108" s="74" t="s">
        <v>1386</v>
      </c>
      <c r="ENK108" s="74" t="s">
        <v>1386</v>
      </c>
      <c r="ENL108" s="74" t="s">
        <v>1386</v>
      </c>
      <c r="ENM108" s="74" t="s">
        <v>1386</v>
      </c>
      <c r="ENN108" s="74" t="s">
        <v>1386</v>
      </c>
      <c r="ENO108" s="74" t="s">
        <v>1386</v>
      </c>
      <c r="ENP108" s="74" t="s">
        <v>1386</v>
      </c>
      <c r="ENQ108" s="74" t="s">
        <v>1386</v>
      </c>
      <c r="ENR108" s="74" t="s">
        <v>1386</v>
      </c>
      <c r="ENS108" s="74" t="s">
        <v>1386</v>
      </c>
      <c r="ENT108" s="74" t="s">
        <v>1386</v>
      </c>
      <c r="ENU108" s="74" t="s">
        <v>1386</v>
      </c>
      <c r="ENV108" s="74" t="s">
        <v>1386</v>
      </c>
      <c r="ENW108" s="74" t="s">
        <v>1386</v>
      </c>
      <c r="ENX108" s="74" t="s">
        <v>1386</v>
      </c>
      <c r="ENY108" s="74" t="s">
        <v>1386</v>
      </c>
      <c r="ENZ108" s="74" t="s">
        <v>1386</v>
      </c>
      <c r="EOA108" s="74" t="s">
        <v>1386</v>
      </c>
      <c r="EOB108" s="74" t="s">
        <v>1386</v>
      </c>
      <c r="EOC108" s="74" t="s">
        <v>1386</v>
      </c>
      <c r="EOD108" s="74" t="s">
        <v>1386</v>
      </c>
      <c r="EOE108" s="74" t="s">
        <v>1386</v>
      </c>
      <c r="EOF108" s="74" t="s">
        <v>1386</v>
      </c>
      <c r="EOG108" s="74" t="s">
        <v>1386</v>
      </c>
      <c r="EOH108" s="74" t="s">
        <v>1386</v>
      </c>
      <c r="EOI108" s="74" t="s">
        <v>1386</v>
      </c>
      <c r="EOJ108" s="74" t="s">
        <v>1386</v>
      </c>
      <c r="EOK108" s="74" t="s">
        <v>1386</v>
      </c>
      <c r="EOL108" s="74" t="s">
        <v>1386</v>
      </c>
      <c r="EOM108" s="74" t="s">
        <v>1386</v>
      </c>
      <c r="EON108" s="74" t="s">
        <v>1386</v>
      </c>
      <c r="EOO108" s="74" t="s">
        <v>1386</v>
      </c>
      <c r="EOP108" s="74" t="s">
        <v>1386</v>
      </c>
      <c r="EOQ108" s="74" t="s">
        <v>1386</v>
      </c>
      <c r="EOR108" s="74" t="s">
        <v>1386</v>
      </c>
      <c r="EOS108" s="74" t="s">
        <v>1386</v>
      </c>
      <c r="EOT108" s="74" t="s">
        <v>1386</v>
      </c>
      <c r="EOU108" s="74" t="s">
        <v>1386</v>
      </c>
      <c r="EOV108" s="74" t="s">
        <v>1386</v>
      </c>
      <c r="EOW108" s="74" t="s">
        <v>1386</v>
      </c>
      <c r="EOX108" s="74" t="s">
        <v>1386</v>
      </c>
      <c r="EOY108" s="74" t="s">
        <v>1386</v>
      </c>
      <c r="EOZ108" s="74" t="s">
        <v>1386</v>
      </c>
      <c r="EPA108" s="74" t="s">
        <v>1386</v>
      </c>
      <c r="EPB108" s="74" t="s">
        <v>1386</v>
      </c>
      <c r="EPC108" s="74" t="s">
        <v>1386</v>
      </c>
      <c r="EPD108" s="74" t="s">
        <v>1386</v>
      </c>
      <c r="EPE108" s="74" t="s">
        <v>1386</v>
      </c>
      <c r="EPF108" s="74" t="s">
        <v>1386</v>
      </c>
      <c r="EPG108" s="74" t="s">
        <v>1386</v>
      </c>
      <c r="EPH108" s="74" t="s">
        <v>1386</v>
      </c>
      <c r="EPI108" s="74" t="s">
        <v>1386</v>
      </c>
      <c r="EPJ108" s="74" t="s">
        <v>1386</v>
      </c>
      <c r="EPK108" s="74" t="s">
        <v>1386</v>
      </c>
      <c r="EPL108" s="74" t="s">
        <v>1386</v>
      </c>
      <c r="EPM108" s="74" t="s">
        <v>1386</v>
      </c>
      <c r="EPN108" s="74" t="s">
        <v>1386</v>
      </c>
      <c r="EPO108" s="74" t="s">
        <v>1386</v>
      </c>
      <c r="EPP108" s="74" t="s">
        <v>1386</v>
      </c>
      <c r="EPQ108" s="74" t="s">
        <v>1386</v>
      </c>
      <c r="EPR108" s="74" t="s">
        <v>1386</v>
      </c>
      <c r="EPS108" s="74" t="s">
        <v>1386</v>
      </c>
      <c r="EPT108" s="74" t="s">
        <v>1386</v>
      </c>
      <c r="EPU108" s="74" t="s">
        <v>1386</v>
      </c>
      <c r="EPV108" s="74" t="s">
        <v>1386</v>
      </c>
      <c r="EPW108" s="74" t="s">
        <v>1386</v>
      </c>
      <c r="EPX108" s="74" t="s">
        <v>1386</v>
      </c>
      <c r="EPY108" s="74" t="s">
        <v>1386</v>
      </c>
      <c r="EPZ108" s="74" t="s">
        <v>1386</v>
      </c>
      <c r="EQA108" s="74" t="s">
        <v>1386</v>
      </c>
      <c r="EQB108" s="74" t="s">
        <v>1386</v>
      </c>
      <c r="EQC108" s="74" t="s">
        <v>1386</v>
      </c>
      <c r="EQD108" s="74" t="s">
        <v>1386</v>
      </c>
      <c r="EQE108" s="74" t="s">
        <v>1386</v>
      </c>
      <c r="EQF108" s="74" t="s">
        <v>1386</v>
      </c>
      <c r="EQG108" s="74" t="s">
        <v>1386</v>
      </c>
      <c r="EQH108" s="74" t="s">
        <v>1386</v>
      </c>
      <c r="EQI108" s="74" t="s">
        <v>1386</v>
      </c>
      <c r="EQJ108" s="74" t="s">
        <v>1386</v>
      </c>
      <c r="EQK108" s="74" t="s">
        <v>1386</v>
      </c>
      <c r="EQL108" s="74" t="s">
        <v>1386</v>
      </c>
      <c r="EQM108" s="74" t="s">
        <v>1386</v>
      </c>
      <c r="EQN108" s="74" t="s">
        <v>1386</v>
      </c>
      <c r="EQO108" s="74" t="s">
        <v>1386</v>
      </c>
      <c r="EQP108" s="74" t="s">
        <v>1386</v>
      </c>
      <c r="EQQ108" s="74" t="s">
        <v>1386</v>
      </c>
      <c r="EQR108" s="74" t="s">
        <v>1386</v>
      </c>
      <c r="EQS108" s="74" t="s">
        <v>1386</v>
      </c>
      <c r="EQT108" s="74" t="s">
        <v>1386</v>
      </c>
      <c r="EQU108" s="74" t="s">
        <v>1386</v>
      </c>
      <c r="EQV108" s="74" t="s">
        <v>1386</v>
      </c>
      <c r="EQW108" s="74" t="s">
        <v>1386</v>
      </c>
      <c r="EQX108" s="74" t="s">
        <v>1386</v>
      </c>
      <c r="EQY108" s="74" t="s">
        <v>1386</v>
      </c>
      <c r="EQZ108" s="74" t="s">
        <v>1386</v>
      </c>
      <c r="ERA108" s="74" t="s">
        <v>1386</v>
      </c>
      <c r="ERB108" s="74" t="s">
        <v>1386</v>
      </c>
      <c r="ERC108" s="74" t="s">
        <v>1386</v>
      </c>
      <c r="ERD108" s="74" t="s">
        <v>1386</v>
      </c>
      <c r="ERE108" s="74" t="s">
        <v>1386</v>
      </c>
      <c r="ERF108" s="74" t="s">
        <v>1386</v>
      </c>
      <c r="ERG108" s="74" t="s">
        <v>1386</v>
      </c>
      <c r="ERH108" s="74" t="s">
        <v>1386</v>
      </c>
      <c r="ERI108" s="74" t="s">
        <v>1386</v>
      </c>
      <c r="ERJ108" s="74" t="s">
        <v>1386</v>
      </c>
      <c r="ERK108" s="74" t="s">
        <v>1386</v>
      </c>
      <c r="ERL108" s="74" t="s">
        <v>1386</v>
      </c>
      <c r="ERM108" s="74" t="s">
        <v>1386</v>
      </c>
      <c r="ERN108" s="74" t="s">
        <v>1386</v>
      </c>
      <c r="ERO108" s="74" t="s">
        <v>1386</v>
      </c>
      <c r="ERP108" s="74" t="s">
        <v>1386</v>
      </c>
      <c r="ERQ108" s="74" t="s">
        <v>1386</v>
      </c>
      <c r="ERR108" s="74" t="s">
        <v>1386</v>
      </c>
      <c r="ERS108" s="74" t="s">
        <v>1386</v>
      </c>
      <c r="ERT108" s="74" t="s">
        <v>1386</v>
      </c>
      <c r="ERU108" s="74" t="s">
        <v>1386</v>
      </c>
      <c r="ERV108" s="74" t="s">
        <v>1386</v>
      </c>
      <c r="ERW108" s="74" t="s">
        <v>1386</v>
      </c>
      <c r="ERX108" s="74" t="s">
        <v>1386</v>
      </c>
      <c r="ERY108" s="74" t="s">
        <v>1386</v>
      </c>
      <c r="ERZ108" s="74" t="s">
        <v>1386</v>
      </c>
      <c r="ESA108" s="74" t="s">
        <v>1386</v>
      </c>
      <c r="ESB108" s="74" t="s">
        <v>1386</v>
      </c>
      <c r="ESC108" s="74" t="s">
        <v>1386</v>
      </c>
      <c r="ESD108" s="74" t="s">
        <v>1386</v>
      </c>
      <c r="ESE108" s="74" t="s">
        <v>1386</v>
      </c>
      <c r="ESF108" s="74" t="s">
        <v>1386</v>
      </c>
      <c r="ESG108" s="74" t="s">
        <v>1386</v>
      </c>
      <c r="ESH108" s="74" t="s">
        <v>1386</v>
      </c>
      <c r="ESI108" s="74" t="s">
        <v>1386</v>
      </c>
      <c r="ESJ108" s="74" t="s">
        <v>1386</v>
      </c>
      <c r="ESK108" s="74" t="s">
        <v>1386</v>
      </c>
      <c r="ESL108" s="74" t="s">
        <v>1386</v>
      </c>
      <c r="ESM108" s="74" t="s">
        <v>1386</v>
      </c>
      <c r="ESN108" s="74" t="s">
        <v>1386</v>
      </c>
      <c r="ESO108" s="74" t="s">
        <v>1386</v>
      </c>
      <c r="ESP108" s="74" t="s">
        <v>1386</v>
      </c>
      <c r="ESQ108" s="74" t="s">
        <v>1386</v>
      </c>
      <c r="ESR108" s="74" t="s">
        <v>1386</v>
      </c>
      <c r="ESS108" s="74" t="s">
        <v>1386</v>
      </c>
      <c r="EST108" s="74" t="s">
        <v>1386</v>
      </c>
      <c r="ESU108" s="74" t="s">
        <v>1386</v>
      </c>
      <c r="ESV108" s="74" t="s">
        <v>1386</v>
      </c>
      <c r="ESW108" s="74" t="s">
        <v>1386</v>
      </c>
      <c r="ESX108" s="74" t="s">
        <v>1386</v>
      </c>
      <c r="ESY108" s="74" t="s">
        <v>1386</v>
      </c>
      <c r="ESZ108" s="74" t="s">
        <v>1386</v>
      </c>
      <c r="ETA108" s="74" t="s">
        <v>1386</v>
      </c>
      <c r="ETB108" s="74" t="s">
        <v>1386</v>
      </c>
      <c r="ETC108" s="74" t="s">
        <v>1386</v>
      </c>
      <c r="ETD108" s="74" t="s">
        <v>1386</v>
      </c>
      <c r="ETE108" s="74" t="s">
        <v>1386</v>
      </c>
      <c r="ETF108" s="74" t="s">
        <v>1386</v>
      </c>
      <c r="ETG108" s="74" t="s">
        <v>1386</v>
      </c>
      <c r="ETH108" s="74" t="s">
        <v>1386</v>
      </c>
      <c r="ETI108" s="74" t="s">
        <v>1386</v>
      </c>
      <c r="ETJ108" s="74" t="s">
        <v>1386</v>
      </c>
      <c r="ETK108" s="74" t="s">
        <v>1386</v>
      </c>
      <c r="ETL108" s="74" t="s">
        <v>1386</v>
      </c>
      <c r="ETM108" s="74" t="s">
        <v>1386</v>
      </c>
      <c r="ETN108" s="74" t="s">
        <v>1386</v>
      </c>
      <c r="ETO108" s="74" t="s">
        <v>1386</v>
      </c>
      <c r="ETP108" s="74" t="s">
        <v>1386</v>
      </c>
      <c r="ETQ108" s="74" t="s">
        <v>1386</v>
      </c>
      <c r="ETR108" s="74" t="s">
        <v>1386</v>
      </c>
      <c r="ETS108" s="74" t="s">
        <v>1386</v>
      </c>
      <c r="ETT108" s="74" t="s">
        <v>1386</v>
      </c>
      <c r="ETU108" s="74" t="s">
        <v>1386</v>
      </c>
      <c r="ETV108" s="74" t="s">
        <v>1386</v>
      </c>
      <c r="ETW108" s="74" t="s">
        <v>1386</v>
      </c>
      <c r="ETX108" s="74" t="s">
        <v>1386</v>
      </c>
      <c r="ETY108" s="74" t="s">
        <v>1386</v>
      </c>
      <c r="ETZ108" s="74" t="s">
        <v>1386</v>
      </c>
      <c r="EUA108" s="74" t="s">
        <v>1386</v>
      </c>
      <c r="EUB108" s="74" t="s">
        <v>1386</v>
      </c>
      <c r="EUC108" s="74" t="s">
        <v>1386</v>
      </c>
      <c r="EUD108" s="74" t="s">
        <v>1386</v>
      </c>
      <c r="EUE108" s="74" t="s">
        <v>1386</v>
      </c>
      <c r="EUF108" s="74" t="s">
        <v>1386</v>
      </c>
      <c r="EUG108" s="74" t="s">
        <v>1386</v>
      </c>
      <c r="EUH108" s="74" t="s">
        <v>1386</v>
      </c>
      <c r="EUI108" s="74" t="s">
        <v>1386</v>
      </c>
      <c r="EUJ108" s="74" t="s">
        <v>1386</v>
      </c>
      <c r="EUK108" s="74" t="s">
        <v>1386</v>
      </c>
      <c r="EUL108" s="74" t="s">
        <v>1386</v>
      </c>
      <c r="EUM108" s="74" t="s">
        <v>1386</v>
      </c>
      <c r="EUN108" s="74" t="s">
        <v>1386</v>
      </c>
      <c r="EUO108" s="74" t="s">
        <v>1386</v>
      </c>
      <c r="EUP108" s="74" t="s">
        <v>1386</v>
      </c>
      <c r="EUQ108" s="74" t="s">
        <v>1386</v>
      </c>
      <c r="EUR108" s="74" t="s">
        <v>1386</v>
      </c>
      <c r="EUS108" s="74" t="s">
        <v>1386</v>
      </c>
      <c r="EUT108" s="74" t="s">
        <v>1386</v>
      </c>
      <c r="EUU108" s="74" t="s">
        <v>1386</v>
      </c>
      <c r="EUV108" s="74" t="s">
        <v>1386</v>
      </c>
      <c r="EUW108" s="74" t="s">
        <v>1386</v>
      </c>
      <c r="EUX108" s="74" t="s">
        <v>1386</v>
      </c>
      <c r="EUY108" s="74" t="s">
        <v>1386</v>
      </c>
      <c r="EUZ108" s="74" t="s">
        <v>1386</v>
      </c>
      <c r="EVA108" s="74" t="s">
        <v>1386</v>
      </c>
      <c r="EVB108" s="74" t="s">
        <v>1386</v>
      </c>
      <c r="EVC108" s="74" t="s">
        <v>1386</v>
      </c>
      <c r="EVD108" s="74" t="s">
        <v>1386</v>
      </c>
      <c r="EVE108" s="74" t="s">
        <v>1386</v>
      </c>
      <c r="EVF108" s="74" t="s">
        <v>1386</v>
      </c>
      <c r="EVG108" s="74" t="s">
        <v>1386</v>
      </c>
      <c r="EVH108" s="74" t="s">
        <v>1386</v>
      </c>
      <c r="EVI108" s="74" t="s">
        <v>1386</v>
      </c>
      <c r="EVJ108" s="74" t="s">
        <v>1386</v>
      </c>
      <c r="EVK108" s="74" t="s">
        <v>1386</v>
      </c>
      <c r="EVL108" s="74" t="s">
        <v>1386</v>
      </c>
      <c r="EVM108" s="74" t="s">
        <v>1386</v>
      </c>
      <c r="EVN108" s="74" t="s">
        <v>1386</v>
      </c>
      <c r="EVO108" s="74" t="s">
        <v>1386</v>
      </c>
      <c r="EVP108" s="74" t="s">
        <v>1386</v>
      </c>
      <c r="EVQ108" s="74" t="s">
        <v>1386</v>
      </c>
      <c r="EVR108" s="74" t="s">
        <v>1386</v>
      </c>
      <c r="EVS108" s="74" t="s">
        <v>1386</v>
      </c>
      <c r="EVT108" s="74" t="s">
        <v>1386</v>
      </c>
      <c r="EVU108" s="74" t="s">
        <v>1386</v>
      </c>
      <c r="EVV108" s="74" t="s">
        <v>1386</v>
      </c>
      <c r="EVW108" s="74" t="s">
        <v>1386</v>
      </c>
      <c r="EVX108" s="74" t="s">
        <v>1386</v>
      </c>
      <c r="EVY108" s="74" t="s">
        <v>1386</v>
      </c>
      <c r="EVZ108" s="74" t="s">
        <v>1386</v>
      </c>
      <c r="EWA108" s="74" t="s">
        <v>1386</v>
      </c>
      <c r="EWB108" s="74" t="s">
        <v>1386</v>
      </c>
      <c r="EWC108" s="74" t="s">
        <v>1386</v>
      </c>
      <c r="EWD108" s="74" t="s">
        <v>1386</v>
      </c>
      <c r="EWE108" s="74" t="s">
        <v>1386</v>
      </c>
      <c r="EWF108" s="74" t="s">
        <v>1386</v>
      </c>
      <c r="EWG108" s="74" t="s">
        <v>1386</v>
      </c>
      <c r="EWH108" s="74" t="s">
        <v>1386</v>
      </c>
      <c r="EWI108" s="74" t="s">
        <v>1386</v>
      </c>
      <c r="EWJ108" s="74" t="s">
        <v>1386</v>
      </c>
      <c r="EWK108" s="74" t="s">
        <v>1386</v>
      </c>
      <c r="EWL108" s="74" t="s">
        <v>1386</v>
      </c>
      <c r="EWM108" s="74" t="s">
        <v>1386</v>
      </c>
      <c r="EWN108" s="74" t="s">
        <v>1386</v>
      </c>
      <c r="EWO108" s="74" t="s">
        <v>1386</v>
      </c>
      <c r="EWP108" s="74" t="s">
        <v>1386</v>
      </c>
      <c r="EWQ108" s="74" t="s">
        <v>1386</v>
      </c>
      <c r="EWR108" s="74" t="s">
        <v>1386</v>
      </c>
      <c r="EWS108" s="74" t="s">
        <v>1386</v>
      </c>
      <c r="EWT108" s="74" t="s">
        <v>1386</v>
      </c>
      <c r="EWU108" s="74" t="s">
        <v>1386</v>
      </c>
      <c r="EWV108" s="74" t="s">
        <v>1386</v>
      </c>
      <c r="EWW108" s="74" t="s">
        <v>1386</v>
      </c>
      <c r="EWX108" s="74" t="s">
        <v>1386</v>
      </c>
      <c r="EWY108" s="74" t="s">
        <v>1386</v>
      </c>
      <c r="EWZ108" s="74" t="s">
        <v>1386</v>
      </c>
      <c r="EXA108" s="74" t="s">
        <v>1386</v>
      </c>
      <c r="EXB108" s="74" t="s">
        <v>1386</v>
      </c>
      <c r="EXC108" s="74" t="s">
        <v>1386</v>
      </c>
      <c r="EXD108" s="74" t="s">
        <v>1386</v>
      </c>
      <c r="EXE108" s="74" t="s">
        <v>1386</v>
      </c>
      <c r="EXF108" s="74" t="s">
        <v>1386</v>
      </c>
      <c r="EXG108" s="74" t="s">
        <v>1386</v>
      </c>
      <c r="EXH108" s="74" t="s">
        <v>1386</v>
      </c>
      <c r="EXI108" s="74" t="s">
        <v>1386</v>
      </c>
      <c r="EXJ108" s="74" t="s">
        <v>1386</v>
      </c>
      <c r="EXK108" s="74" t="s">
        <v>1386</v>
      </c>
      <c r="EXL108" s="74" t="s">
        <v>1386</v>
      </c>
      <c r="EXM108" s="74" t="s">
        <v>1386</v>
      </c>
      <c r="EXN108" s="74" t="s">
        <v>1386</v>
      </c>
      <c r="EXO108" s="74" t="s">
        <v>1386</v>
      </c>
      <c r="EXP108" s="74" t="s">
        <v>1386</v>
      </c>
      <c r="EXQ108" s="74" t="s">
        <v>1386</v>
      </c>
      <c r="EXR108" s="74" t="s">
        <v>1386</v>
      </c>
      <c r="EXS108" s="74" t="s">
        <v>1386</v>
      </c>
      <c r="EXT108" s="74" t="s">
        <v>1386</v>
      </c>
      <c r="EXU108" s="74" t="s">
        <v>1386</v>
      </c>
      <c r="EXV108" s="74" t="s">
        <v>1386</v>
      </c>
      <c r="EXW108" s="74" t="s">
        <v>1386</v>
      </c>
      <c r="EXX108" s="74" t="s">
        <v>1386</v>
      </c>
      <c r="EXY108" s="74" t="s">
        <v>1386</v>
      </c>
      <c r="EXZ108" s="74" t="s">
        <v>1386</v>
      </c>
      <c r="EYA108" s="74" t="s">
        <v>1386</v>
      </c>
      <c r="EYB108" s="74" t="s">
        <v>1386</v>
      </c>
      <c r="EYC108" s="74" t="s">
        <v>1386</v>
      </c>
      <c r="EYD108" s="74" t="s">
        <v>1386</v>
      </c>
      <c r="EYE108" s="74" t="s">
        <v>1386</v>
      </c>
      <c r="EYF108" s="74" t="s">
        <v>1386</v>
      </c>
      <c r="EYG108" s="74" t="s">
        <v>1386</v>
      </c>
      <c r="EYH108" s="74" t="s">
        <v>1386</v>
      </c>
      <c r="EYI108" s="74" t="s">
        <v>1386</v>
      </c>
      <c r="EYJ108" s="74" t="s">
        <v>1386</v>
      </c>
      <c r="EYK108" s="74" t="s">
        <v>1386</v>
      </c>
      <c r="EYL108" s="74" t="s">
        <v>1386</v>
      </c>
      <c r="EYM108" s="74" t="s">
        <v>1386</v>
      </c>
      <c r="EYN108" s="74" t="s">
        <v>1386</v>
      </c>
      <c r="EYO108" s="74" t="s">
        <v>1386</v>
      </c>
      <c r="EYP108" s="74" t="s">
        <v>1386</v>
      </c>
      <c r="EYQ108" s="74" t="s">
        <v>1386</v>
      </c>
      <c r="EYR108" s="74" t="s">
        <v>1386</v>
      </c>
      <c r="EYS108" s="74" t="s">
        <v>1386</v>
      </c>
      <c r="EYT108" s="74" t="s">
        <v>1386</v>
      </c>
      <c r="EYU108" s="74" t="s">
        <v>1386</v>
      </c>
      <c r="EYV108" s="74" t="s">
        <v>1386</v>
      </c>
      <c r="EYW108" s="74" t="s">
        <v>1386</v>
      </c>
      <c r="EYX108" s="74" t="s">
        <v>1386</v>
      </c>
      <c r="EYY108" s="74" t="s">
        <v>1386</v>
      </c>
      <c r="EYZ108" s="74" t="s">
        <v>1386</v>
      </c>
      <c r="EZA108" s="74" t="s">
        <v>1386</v>
      </c>
      <c r="EZB108" s="74" t="s">
        <v>1386</v>
      </c>
      <c r="EZC108" s="74" t="s">
        <v>1386</v>
      </c>
      <c r="EZD108" s="74" t="s">
        <v>1386</v>
      </c>
      <c r="EZE108" s="74" t="s">
        <v>1386</v>
      </c>
      <c r="EZF108" s="74" t="s">
        <v>1386</v>
      </c>
      <c r="EZG108" s="74" t="s">
        <v>1386</v>
      </c>
      <c r="EZH108" s="74" t="s">
        <v>1386</v>
      </c>
      <c r="EZI108" s="74" t="s">
        <v>1386</v>
      </c>
      <c r="EZJ108" s="74" t="s">
        <v>1386</v>
      </c>
      <c r="EZK108" s="74" t="s">
        <v>1386</v>
      </c>
      <c r="EZL108" s="74" t="s">
        <v>1386</v>
      </c>
      <c r="EZM108" s="74" t="s">
        <v>1386</v>
      </c>
      <c r="EZN108" s="74" t="s">
        <v>1386</v>
      </c>
      <c r="EZO108" s="74" t="s">
        <v>1386</v>
      </c>
      <c r="EZP108" s="74" t="s">
        <v>1386</v>
      </c>
      <c r="EZQ108" s="74" t="s">
        <v>1386</v>
      </c>
      <c r="EZR108" s="74" t="s">
        <v>1386</v>
      </c>
      <c r="EZS108" s="74" t="s">
        <v>1386</v>
      </c>
      <c r="EZT108" s="74" t="s">
        <v>1386</v>
      </c>
      <c r="EZU108" s="74" t="s">
        <v>1386</v>
      </c>
      <c r="EZV108" s="74" t="s">
        <v>1386</v>
      </c>
      <c r="EZW108" s="74" t="s">
        <v>1386</v>
      </c>
      <c r="EZX108" s="74" t="s">
        <v>1386</v>
      </c>
      <c r="EZY108" s="74" t="s">
        <v>1386</v>
      </c>
      <c r="EZZ108" s="74" t="s">
        <v>1386</v>
      </c>
      <c r="FAA108" s="74" t="s">
        <v>1386</v>
      </c>
      <c r="FAB108" s="74" t="s">
        <v>1386</v>
      </c>
      <c r="FAC108" s="74" t="s">
        <v>1386</v>
      </c>
      <c r="FAD108" s="74" t="s">
        <v>1386</v>
      </c>
      <c r="FAE108" s="74" t="s">
        <v>1386</v>
      </c>
      <c r="FAF108" s="74" t="s">
        <v>1386</v>
      </c>
      <c r="FAG108" s="74" t="s">
        <v>1386</v>
      </c>
      <c r="FAH108" s="74" t="s">
        <v>1386</v>
      </c>
      <c r="FAI108" s="74" t="s">
        <v>1386</v>
      </c>
      <c r="FAJ108" s="74" t="s">
        <v>1386</v>
      </c>
      <c r="FAK108" s="74" t="s">
        <v>1386</v>
      </c>
      <c r="FAL108" s="74" t="s">
        <v>1386</v>
      </c>
      <c r="FAM108" s="74" t="s">
        <v>1386</v>
      </c>
      <c r="FAN108" s="74" t="s">
        <v>1386</v>
      </c>
      <c r="FAO108" s="74" t="s">
        <v>1386</v>
      </c>
      <c r="FAP108" s="74" t="s">
        <v>1386</v>
      </c>
      <c r="FAQ108" s="74" t="s">
        <v>1386</v>
      </c>
      <c r="FAR108" s="74" t="s">
        <v>1386</v>
      </c>
      <c r="FAS108" s="74" t="s">
        <v>1386</v>
      </c>
      <c r="FAT108" s="74" t="s">
        <v>1386</v>
      </c>
      <c r="FAU108" s="74" t="s">
        <v>1386</v>
      </c>
      <c r="FAV108" s="74" t="s">
        <v>1386</v>
      </c>
      <c r="FAW108" s="74" t="s">
        <v>1386</v>
      </c>
      <c r="FAX108" s="74" t="s">
        <v>1386</v>
      </c>
      <c r="FAY108" s="74" t="s">
        <v>1386</v>
      </c>
      <c r="FAZ108" s="74" t="s">
        <v>1386</v>
      </c>
      <c r="FBA108" s="74" t="s">
        <v>1386</v>
      </c>
      <c r="FBB108" s="74" t="s">
        <v>1386</v>
      </c>
      <c r="FBC108" s="74" t="s">
        <v>1386</v>
      </c>
      <c r="FBD108" s="74" t="s">
        <v>1386</v>
      </c>
      <c r="FBE108" s="74" t="s">
        <v>1386</v>
      </c>
      <c r="FBF108" s="74" t="s">
        <v>1386</v>
      </c>
      <c r="FBG108" s="74" t="s">
        <v>1386</v>
      </c>
      <c r="FBH108" s="74" t="s">
        <v>1386</v>
      </c>
      <c r="FBI108" s="74" t="s">
        <v>1386</v>
      </c>
      <c r="FBJ108" s="74" t="s">
        <v>1386</v>
      </c>
      <c r="FBK108" s="74" t="s">
        <v>1386</v>
      </c>
      <c r="FBL108" s="74" t="s">
        <v>1386</v>
      </c>
      <c r="FBM108" s="74" t="s">
        <v>1386</v>
      </c>
      <c r="FBN108" s="74" t="s">
        <v>1386</v>
      </c>
      <c r="FBO108" s="74" t="s">
        <v>1386</v>
      </c>
      <c r="FBP108" s="74" t="s">
        <v>1386</v>
      </c>
      <c r="FBQ108" s="74" t="s">
        <v>1386</v>
      </c>
      <c r="FBR108" s="74" t="s">
        <v>1386</v>
      </c>
      <c r="FBS108" s="74" t="s">
        <v>1386</v>
      </c>
      <c r="FBT108" s="74" t="s">
        <v>1386</v>
      </c>
      <c r="FBU108" s="74" t="s">
        <v>1386</v>
      </c>
      <c r="FBV108" s="74" t="s">
        <v>1386</v>
      </c>
      <c r="FBW108" s="74" t="s">
        <v>1386</v>
      </c>
      <c r="FBX108" s="74" t="s">
        <v>1386</v>
      </c>
      <c r="FBY108" s="74" t="s">
        <v>1386</v>
      </c>
      <c r="FBZ108" s="74" t="s">
        <v>1386</v>
      </c>
      <c r="FCA108" s="74" t="s">
        <v>1386</v>
      </c>
      <c r="FCB108" s="74" t="s">
        <v>1386</v>
      </c>
      <c r="FCC108" s="74" t="s">
        <v>1386</v>
      </c>
      <c r="FCD108" s="74" t="s">
        <v>1386</v>
      </c>
      <c r="FCE108" s="74" t="s">
        <v>1386</v>
      </c>
      <c r="FCF108" s="74" t="s">
        <v>1386</v>
      </c>
      <c r="FCG108" s="74" t="s">
        <v>1386</v>
      </c>
      <c r="FCH108" s="74" t="s">
        <v>1386</v>
      </c>
      <c r="FCI108" s="74" t="s">
        <v>1386</v>
      </c>
      <c r="FCJ108" s="74" t="s">
        <v>1386</v>
      </c>
      <c r="FCK108" s="74" t="s">
        <v>1386</v>
      </c>
      <c r="FCL108" s="74" t="s">
        <v>1386</v>
      </c>
      <c r="FCM108" s="74" t="s">
        <v>1386</v>
      </c>
      <c r="FCN108" s="74" t="s">
        <v>1386</v>
      </c>
      <c r="FCO108" s="74" t="s">
        <v>1386</v>
      </c>
      <c r="FCP108" s="74" t="s">
        <v>1386</v>
      </c>
      <c r="FCQ108" s="74" t="s">
        <v>1386</v>
      </c>
      <c r="FCR108" s="74" t="s">
        <v>1386</v>
      </c>
      <c r="FCS108" s="74" t="s">
        <v>1386</v>
      </c>
      <c r="FCT108" s="74" t="s">
        <v>1386</v>
      </c>
      <c r="FCU108" s="74" t="s">
        <v>1386</v>
      </c>
      <c r="FCV108" s="74" t="s">
        <v>1386</v>
      </c>
      <c r="FCW108" s="74" t="s">
        <v>1386</v>
      </c>
      <c r="FCX108" s="74" t="s">
        <v>1386</v>
      </c>
      <c r="FCY108" s="74" t="s">
        <v>1386</v>
      </c>
      <c r="FCZ108" s="74" t="s">
        <v>1386</v>
      </c>
      <c r="FDA108" s="74" t="s">
        <v>1386</v>
      </c>
      <c r="FDB108" s="74" t="s">
        <v>1386</v>
      </c>
      <c r="FDC108" s="74" t="s">
        <v>1386</v>
      </c>
      <c r="FDD108" s="74" t="s">
        <v>1386</v>
      </c>
      <c r="FDE108" s="74" t="s">
        <v>1386</v>
      </c>
      <c r="FDF108" s="74" t="s">
        <v>1386</v>
      </c>
      <c r="FDG108" s="74" t="s">
        <v>1386</v>
      </c>
      <c r="FDH108" s="74" t="s">
        <v>1386</v>
      </c>
      <c r="FDI108" s="74" t="s">
        <v>1386</v>
      </c>
      <c r="FDJ108" s="74" t="s">
        <v>1386</v>
      </c>
      <c r="FDK108" s="74" t="s">
        <v>1386</v>
      </c>
      <c r="FDL108" s="74" t="s">
        <v>1386</v>
      </c>
      <c r="FDM108" s="74" t="s">
        <v>1386</v>
      </c>
      <c r="FDN108" s="74" t="s">
        <v>1386</v>
      </c>
      <c r="FDO108" s="74" t="s">
        <v>1386</v>
      </c>
      <c r="FDP108" s="74" t="s">
        <v>1386</v>
      </c>
      <c r="FDQ108" s="74" t="s">
        <v>1386</v>
      </c>
      <c r="FDR108" s="74" t="s">
        <v>1386</v>
      </c>
      <c r="FDS108" s="74" t="s">
        <v>1386</v>
      </c>
      <c r="FDT108" s="74" t="s">
        <v>1386</v>
      </c>
      <c r="FDU108" s="74" t="s">
        <v>1386</v>
      </c>
      <c r="FDV108" s="74" t="s">
        <v>1386</v>
      </c>
      <c r="FDW108" s="74" t="s">
        <v>1386</v>
      </c>
      <c r="FDX108" s="74" t="s">
        <v>1386</v>
      </c>
      <c r="FDY108" s="74" t="s">
        <v>1386</v>
      </c>
      <c r="FDZ108" s="74" t="s">
        <v>1386</v>
      </c>
      <c r="FEA108" s="74" t="s">
        <v>1386</v>
      </c>
      <c r="FEB108" s="74" t="s">
        <v>1386</v>
      </c>
      <c r="FEC108" s="74" t="s">
        <v>1386</v>
      </c>
      <c r="FED108" s="74" t="s">
        <v>1386</v>
      </c>
      <c r="FEE108" s="74" t="s">
        <v>1386</v>
      </c>
      <c r="FEF108" s="74" t="s">
        <v>1386</v>
      </c>
      <c r="FEG108" s="74" t="s">
        <v>1386</v>
      </c>
      <c r="FEH108" s="74" t="s">
        <v>1386</v>
      </c>
      <c r="FEI108" s="74" t="s">
        <v>1386</v>
      </c>
      <c r="FEJ108" s="74" t="s">
        <v>1386</v>
      </c>
      <c r="FEK108" s="74" t="s">
        <v>1386</v>
      </c>
      <c r="FEL108" s="74" t="s">
        <v>1386</v>
      </c>
      <c r="FEM108" s="74" t="s">
        <v>1386</v>
      </c>
      <c r="FEN108" s="74" t="s">
        <v>1386</v>
      </c>
      <c r="FEO108" s="74" t="s">
        <v>1386</v>
      </c>
      <c r="FEP108" s="74" t="s">
        <v>1386</v>
      </c>
      <c r="FEQ108" s="74" t="s">
        <v>1386</v>
      </c>
      <c r="FER108" s="74" t="s">
        <v>1386</v>
      </c>
      <c r="FES108" s="74" t="s">
        <v>1386</v>
      </c>
      <c r="FET108" s="74" t="s">
        <v>1386</v>
      </c>
      <c r="FEU108" s="74" t="s">
        <v>1386</v>
      </c>
      <c r="FEV108" s="74" t="s">
        <v>1386</v>
      </c>
      <c r="FEW108" s="74" t="s">
        <v>1386</v>
      </c>
      <c r="FEX108" s="74" t="s">
        <v>1386</v>
      </c>
      <c r="FEY108" s="74" t="s">
        <v>1386</v>
      </c>
      <c r="FEZ108" s="74" t="s">
        <v>1386</v>
      </c>
      <c r="FFA108" s="74" t="s">
        <v>1386</v>
      </c>
      <c r="FFB108" s="74" t="s">
        <v>1386</v>
      </c>
      <c r="FFC108" s="74" t="s">
        <v>1386</v>
      </c>
      <c r="FFD108" s="74" t="s">
        <v>1386</v>
      </c>
      <c r="FFE108" s="74" t="s">
        <v>1386</v>
      </c>
      <c r="FFF108" s="74" t="s">
        <v>1386</v>
      </c>
      <c r="FFG108" s="74" t="s">
        <v>1386</v>
      </c>
      <c r="FFH108" s="74" t="s">
        <v>1386</v>
      </c>
      <c r="FFI108" s="74" t="s">
        <v>1386</v>
      </c>
      <c r="FFJ108" s="74" t="s">
        <v>1386</v>
      </c>
      <c r="FFK108" s="74" t="s">
        <v>1386</v>
      </c>
      <c r="FFL108" s="74" t="s">
        <v>1386</v>
      </c>
      <c r="FFM108" s="74" t="s">
        <v>1386</v>
      </c>
      <c r="FFN108" s="74" t="s">
        <v>1386</v>
      </c>
      <c r="FFO108" s="74" t="s">
        <v>1386</v>
      </c>
      <c r="FFP108" s="74" t="s">
        <v>1386</v>
      </c>
      <c r="FFQ108" s="74" t="s">
        <v>1386</v>
      </c>
      <c r="FFR108" s="74" t="s">
        <v>1386</v>
      </c>
      <c r="FFS108" s="74" t="s">
        <v>1386</v>
      </c>
      <c r="FFT108" s="74" t="s">
        <v>1386</v>
      </c>
      <c r="FFU108" s="74" t="s">
        <v>1386</v>
      </c>
      <c r="FFV108" s="74" t="s">
        <v>1386</v>
      </c>
      <c r="FFW108" s="74" t="s">
        <v>1386</v>
      </c>
      <c r="FFX108" s="74" t="s">
        <v>1386</v>
      </c>
      <c r="FFY108" s="74" t="s">
        <v>1386</v>
      </c>
      <c r="FFZ108" s="74" t="s">
        <v>1386</v>
      </c>
      <c r="FGA108" s="74" t="s">
        <v>1386</v>
      </c>
      <c r="FGB108" s="74" t="s">
        <v>1386</v>
      </c>
      <c r="FGC108" s="74" t="s">
        <v>1386</v>
      </c>
      <c r="FGD108" s="74" t="s">
        <v>1386</v>
      </c>
      <c r="FGE108" s="74" t="s">
        <v>1386</v>
      </c>
      <c r="FGF108" s="74" t="s">
        <v>1386</v>
      </c>
      <c r="FGG108" s="74" t="s">
        <v>1386</v>
      </c>
      <c r="FGH108" s="74" t="s">
        <v>1386</v>
      </c>
      <c r="FGI108" s="74" t="s">
        <v>1386</v>
      </c>
      <c r="FGJ108" s="74" t="s">
        <v>1386</v>
      </c>
      <c r="FGK108" s="74" t="s">
        <v>1386</v>
      </c>
      <c r="FGL108" s="74" t="s">
        <v>1386</v>
      </c>
      <c r="FGM108" s="74" t="s">
        <v>1386</v>
      </c>
      <c r="FGN108" s="74" t="s">
        <v>1386</v>
      </c>
      <c r="FGO108" s="74" t="s">
        <v>1386</v>
      </c>
      <c r="FGP108" s="74" t="s">
        <v>1386</v>
      </c>
      <c r="FGQ108" s="74" t="s">
        <v>1386</v>
      </c>
      <c r="FGR108" s="74" t="s">
        <v>1386</v>
      </c>
      <c r="FGS108" s="74" t="s">
        <v>1386</v>
      </c>
      <c r="FGT108" s="74" t="s">
        <v>1386</v>
      </c>
      <c r="FGU108" s="74" t="s">
        <v>1386</v>
      </c>
      <c r="FGV108" s="74" t="s">
        <v>1386</v>
      </c>
      <c r="FGW108" s="74" t="s">
        <v>1386</v>
      </c>
      <c r="FGX108" s="74" t="s">
        <v>1386</v>
      </c>
      <c r="FGY108" s="74" t="s">
        <v>1386</v>
      </c>
      <c r="FGZ108" s="74" t="s">
        <v>1386</v>
      </c>
      <c r="FHA108" s="74" t="s">
        <v>1386</v>
      </c>
      <c r="FHB108" s="74" t="s">
        <v>1386</v>
      </c>
      <c r="FHC108" s="74" t="s">
        <v>1386</v>
      </c>
      <c r="FHD108" s="74" t="s">
        <v>1386</v>
      </c>
      <c r="FHE108" s="74" t="s">
        <v>1386</v>
      </c>
      <c r="FHF108" s="74" t="s">
        <v>1386</v>
      </c>
      <c r="FHG108" s="74" t="s">
        <v>1386</v>
      </c>
      <c r="FHH108" s="74" t="s">
        <v>1386</v>
      </c>
      <c r="FHI108" s="74" t="s">
        <v>1386</v>
      </c>
      <c r="FHJ108" s="74" t="s">
        <v>1386</v>
      </c>
      <c r="FHK108" s="74" t="s">
        <v>1386</v>
      </c>
      <c r="FHL108" s="74" t="s">
        <v>1386</v>
      </c>
      <c r="FHM108" s="74" t="s">
        <v>1386</v>
      </c>
      <c r="FHN108" s="74" t="s">
        <v>1386</v>
      </c>
      <c r="FHO108" s="74" t="s">
        <v>1386</v>
      </c>
      <c r="FHP108" s="74" t="s">
        <v>1386</v>
      </c>
      <c r="FHQ108" s="74" t="s">
        <v>1386</v>
      </c>
      <c r="FHR108" s="74" t="s">
        <v>1386</v>
      </c>
      <c r="FHS108" s="74" t="s">
        <v>1386</v>
      </c>
      <c r="FHT108" s="74" t="s">
        <v>1386</v>
      </c>
      <c r="FHU108" s="74" t="s">
        <v>1386</v>
      </c>
      <c r="FHV108" s="74" t="s">
        <v>1386</v>
      </c>
      <c r="FHW108" s="74" t="s">
        <v>1386</v>
      </c>
      <c r="FHX108" s="74" t="s">
        <v>1386</v>
      </c>
      <c r="FHY108" s="74" t="s">
        <v>1386</v>
      </c>
      <c r="FHZ108" s="74" t="s">
        <v>1386</v>
      </c>
      <c r="FIA108" s="74" t="s">
        <v>1386</v>
      </c>
      <c r="FIB108" s="74" t="s">
        <v>1386</v>
      </c>
      <c r="FIC108" s="74" t="s">
        <v>1386</v>
      </c>
      <c r="FID108" s="74" t="s">
        <v>1386</v>
      </c>
      <c r="FIE108" s="74" t="s">
        <v>1386</v>
      </c>
      <c r="FIF108" s="74" t="s">
        <v>1386</v>
      </c>
      <c r="FIG108" s="74" t="s">
        <v>1386</v>
      </c>
      <c r="FIH108" s="74" t="s">
        <v>1386</v>
      </c>
      <c r="FII108" s="74" t="s">
        <v>1386</v>
      </c>
      <c r="FIJ108" s="74" t="s">
        <v>1386</v>
      </c>
      <c r="FIK108" s="74" t="s">
        <v>1386</v>
      </c>
      <c r="FIL108" s="74" t="s">
        <v>1386</v>
      </c>
      <c r="FIM108" s="74" t="s">
        <v>1386</v>
      </c>
      <c r="FIN108" s="74" t="s">
        <v>1386</v>
      </c>
      <c r="FIO108" s="74" t="s">
        <v>1386</v>
      </c>
      <c r="FIP108" s="74" t="s">
        <v>1386</v>
      </c>
      <c r="FIQ108" s="74" t="s">
        <v>1386</v>
      </c>
      <c r="FIR108" s="74" t="s">
        <v>1386</v>
      </c>
      <c r="FIS108" s="74" t="s">
        <v>1386</v>
      </c>
      <c r="FIT108" s="74" t="s">
        <v>1386</v>
      </c>
      <c r="FIU108" s="74" t="s">
        <v>1386</v>
      </c>
      <c r="FIV108" s="74" t="s">
        <v>1386</v>
      </c>
      <c r="FIW108" s="74" t="s">
        <v>1386</v>
      </c>
      <c r="FIX108" s="74" t="s">
        <v>1386</v>
      </c>
      <c r="FIY108" s="74" t="s">
        <v>1386</v>
      </c>
      <c r="FIZ108" s="74" t="s">
        <v>1386</v>
      </c>
      <c r="FJA108" s="74" t="s">
        <v>1386</v>
      </c>
      <c r="FJB108" s="74" t="s">
        <v>1386</v>
      </c>
      <c r="FJC108" s="74" t="s">
        <v>1386</v>
      </c>
      <c r="FJD108" s="74" t="s">
        <v>1386</v>
      </c>
      <c r="FJE108" s="74" t="s">
        <v>1386</v>
      </c>
      <c r="FJF108" s="74" t="s">
        <v>1386</v>
      </c>
      <c r="FJG108" s="74" t="s">
        <v>1386</v>
      </c>
      <c r="FJH108" s="74" t="s">
        <v>1386</v>
      </c>
      <c r="FJI108" s="74" t="s">
        <v>1386</v>
      </c>
      <c r="FJJ108" s="74" t="s">
        <v>1386</v>
      </c>
      <c r="FJK108" s="74" t="s">
        <v>1386</v>
      </c>
      <c r="FJL108" s="74" t="s">
        <v>1386</v>
      </c>
      <c r="FJM108" s="74" t="s">
        <v>1386</v>
      </c>
      <c r="FJN108" s="74" t="s">
        <v>1386</v>
      </c>
      <c r="FJO108" s="74" t="s">
        <v>1386</v>
      </c>
      <c r="FJP108" s="74" t="s">
        <v>1386</v>
      </c>
      <c r="FJQ108" s="74" t="s">
        <v>1386</v>
      </c>
      <c r="FJR108" s="74" t="s">
        <v>1386</v>
      </c>
      <c r="FJS108" s="74" t="s">
        <v>1386</v>
      </c>
      <c r="FJT108" s="74" t="s">
        <v>1386</v>
      </c>
      <c r="FJU108" s="74" t="s">
        <v>1386</v>
      </c>
      <c r="FJV108" s="74" t="s">
        <v>1386</v>
      </c>
      <c r="FJW108" s="74" t="s">
        <v>1386</v>
      </c>
      <c r="FJX108" s="74" t="s">
        <v>1386</v>
      </c>
      <c r="FJY108" s="74" t="s">
        <v>1386</v>
      </c>
      <c r="FJZ108" s="74" t="s">
        <v>1386</v>
      </c>
      <c r="FKA108" s="74" t="s">
        <v>1386</v>
      </c>
      <c r="FKB108" s="74" t="s">
        <v>1386</v>
      </c>
      <c r="FKC108" s="74" t="s">
        <v>1386</v>
      </c>
      <c r="FKD108" s="74" t="s">
        <v>1386</v>
      </c>
      <c r="FKE108" s="74" t="s">
        <v>1386</v>
      </c>
      <c r="FKF108" s="74" t="s">
        <v>1386</v>
      </c>
      <c r="FKG108" s="74" t="s">
        <v>1386</v>
      </c>
      <c r="FKH108" s="74" t="s">
        <v>1386</v>
      </c>
      <c r="FKI108" s="74" t="s">
        <v>1386</v>
      </c>
      <c r="FKJ108" s="74" t="s">
        <v>1386</v>
      </c>
      <c r="FKK108" s="74" t="s">
        <v>1386</v>
      </c>
      <c r="FKL108" s="74" t="s">
        <v>1386</v>
      </c>
      <c r="FKM108" s="74" t="s">
        <v>1386</v>
      </c>
      <c r="FKN108" s="74" t="s">
        <v>1386</v>
      </c>
      <c r="FKO108" s="74" t="s">
        <v>1386</v>
      </c>
      <c r="FKP108" s="74" t="s">
        <v>1386</v>
      </c>
      <c r="FKQ108" s="74" t="s">
        <v>1386</v>
      </c>
      <c r="FKR108" s="74" t="s">
        <v>1386</v>
      </c>
      <c r="FKS108" s="74" t="s">
        <v>1386</v>
      </c>
      <c r="FKT108" s="74" t="s">
        <v>1386</v>
      </c>
      <c r="FKU108" s="74" t="s">
        <v>1386</v>
      </c>
      <c r="FKV108" s="74" t="s">
        <v>1386</v>
      </c>
      <c r="FKW108" s="74" t="s">
        <v>1386</v>
      </c>
      <c r="FKX108" s="74" t="s">
        <v>1386</v>
      </c>
      <c r="FKY108" s="74" t="s">
        <v>1386</v>
      </c>
      <c r="FKZ108" s="74" t="s">
        <v>1386</v>
      </c>
      <c r="FLA108" s="74" t="s">
        <v>1386</v>
      </c>
      <c r="FLB108" s="74" t="s">
        <v>1386</v>
      </c>
      <c r="FLC108" s="74" t="s">
        <v>1386</v>
      </c>
      <c r="FLD108" s="74" t="s">
        <v>1386</v>
      </c>
      <c r="FLE108" s="74" t="s">
        <v>1386</v>
      </c>
      <c r="FLF108" s="74" t="s">
        <v>1386</v>
      </c>
      <c r="FLG108" s="74" t="s">
        <v>1386</v>
      </c>
      <c r="FLH108" s="74" t="s">
        <v>1386</v>
      </c>
      <c r="FLI108" s="74" t="s">
        <v>1386</v>
      </c>
      <c r="FLJ108" s="74" t="s">
        <v>1386</v>
      </c>
      <c r="FLK108" s="74" t="s">
        <v>1386</v>
      </c>
      <c r="FLL108" s="74" t="s">
        <v>1386</v>
      </c>
      <c r="FLM108" s="74" t="s">
        <v>1386</v>
      </c>
      <c r="FLN108" s="74" t="s">
        <v>1386</v>
      </c>
      <c r="FLO108" s="74" t="s">
        <v>1386</v>
      </c>
      <c r="FLP108" s="74" t="s">
        <v>1386</v>
      </c>
      <c r="FLQ108" s="74" t="s">
        <v>1386</v>
      </c>
      <c r="FLR108" s="74" t="s">
        <v>1386</v>
      </c>
      <c r="FLS108" s="74" t="s">
        <v>1386</v>
      </c>
      <c r="FLT108" s="74" t="s">
        <v>1386</v>
      </c>
      <c r="FLU108" s="74" t="s">
        <v>1386</v>
      </c>
      <c r="FLV108" s="74" t="s">
        <v>1386</v>
      </c>
      <c r="FLW108" s="74" t="s">
        <v>1386</v>
      </c>
      <c r="FLX108" s="74" t="s">
        <v>1386</v>
      </c>
      <c r="FLY108" s="74" t="s">
        <v>1386</v>
      </c>
      <c r="FLZ108" s="74" t="s">
        <v>1386</v>
      </c>
      <c r="FMA108" s="74" t="s">
        <v>1386</v>
      </c>
      <c r="FMB108" s="74" t="s">
        <v>1386</v>
      </c>
      <c r="FMC108" s="74" t="s">
        <v>1386</v>
      </c>
      <c r="FMD108" s="74" t="s">
        <v>1386</v>
      </c>
      <c r="FME108" s="74" t="s">
        <v>1386</v>
      </c>
      <c r="FMF108" s="74" t="s">
        <v>1386</v>
      </c>
      <c r="FMG108" s="74" t="s">
        <v>1386</v>
      </c>
      <c r="FMH108" s="74" t="s">
        <v>1386</v>
      </c>
      <c r="FMI108" s="74" t="s">
        <v>1386</v>
      </c>
      <c r="FMJ108" s="74" t="s">
        <v>1386</v>
      </c>
      <c r="FMK108" s="74" t="s">
        <v>1386</v>
      </c>
      <c r="FML108" s="74" t="s">
        <v>1386</v>
      </c>
      <c r="FMM108" s="74" t="s">
        <v>1386</v>
      </c>
      <c r="FMN108" s="74" t="s">
        <v>1386</v>
      </c>
      <c r="FMO108" s="74" t="s">
        <v>1386</v>
      </c>
      <c r="FMP108" s="74" t="s">
        <v>1386</v>
      </c>
      <c r="FMQ108" s="74" t="s">
        <v>1386</v>
      </c>
      <c r="FMR108" s="74" t="s">
        <v>1386</v>
      </c>
      <c r="FMS108" s="74" t="s">
        <v>1386</v>
      </c>
      <c r="FMT108" s="74" t="s">
        <v>1386</v>
      </c>
      <c r="FMU108" s="74" t="s">
        <v>1386</v>
      </c>
      <c r="FMV108" s="74" t="s">
        <v>1386</v>
      </c>
      <c r="FMW108" s="74" t="s">
        <v>1386</v>
      </c>
      <c r="FMX108" s="74" t="s">
        <v>1386</v>
      </c>
      <c r="FMY108" s="74" t="s">
        <v>1386</v>
      </c>
      <c r="FMZ108" s="74" t="s">
        <v>1386</v>
      </c>
      <c r="FNA108" s="74" t="s">
        <v>1386</v>
      </c>
      <c r="FNB108" s="74" t="s">
        <v>1386</v>
      </c>
      <c r="FNC108" s="74" t="s">
        <v>1386</v>
      </c>
      <c r="FND108" s="74" t="s">
        <v>1386</v>
      </c>
      <c r="FNE108" s="74" t="s">
        <v>1386</v>
      </c>
      <c r="FNF108" s="74" t="s">
        <v>1386</v>
      </c>
      <c r="FNG108" s="74" t="s">
        <v>1386</v>
      </c>
      <c r="FNH108" s="74" t="s">
        <v>1386</v>
      </c>
      <c r="FNI108" s="74" t="s">
        <v>1386</v>
      </c>
      <c r="FNJ108" s="74" t="s">
        <v>1386</v>
      </c>
      <c r="FNK108" s="74" t="s">
        <v>1386</v>
      </c>
      <c r="FNL108" s="74" t="s">
        <v>1386</v>
      </c>
      <c r="FNM108" s="74" t="s">
        <v>1386</v>
      </c>
      <c r="FNN108" s="74" t="s">
        <v>1386</v>
      </c>
      <c r="FNO108" s="74" t="s">
        <v>1386</v>
      </c>
      <c r="FNP108" s="74" t="s">
        <v>1386</v>
      </c>
      <c r="FNQ108" s="74" t="s">
        <v>1386</v>
      </c>
      <c r="FNR108" s="74" t="s">
        <v>1386</v>
      </c>
      <c r="FNS108" s="74" t="s">
        <v>1386</v>
      </c>
      <c r="FNT108" s="74" t="s">
        <v>1386</v>
      </c>
      <c r="FNU108" s="74" t="s">
        <v>1386</v>
      </c>
      <c r="FNV108" s="74" t="s">
        <v>1386</v>
      </c>
      <c r="FNW108" s="74" t="s">
        <v>1386</v>
      </c>
      <c r="FNX108" s="74" t="s">
        <v>1386</v>
      </c>
      <c r="FNY108" s="74" t="s">
        <v>1386</v>
      </c>
      <c r="FNZ108" s="74" t="s">
        <v>1386</v>
      </c>
      <c r="FOA108" s="74" t="s">
        <v>1386</v>
      </c>
      <c r="FOB108" s="74" t="s">
        <v>1386</v>
      </c>
      <c r="FOC108" s="74" t="s">
        <v>1386</v>
      </c>
      <c r="FOD108" s="74" t="s">
        <v>1386</v>
      </c>
      <c r="FOE108" s="74" t="s">
        <v>1386</v>
      </c>
      <c r="FOF108" s="74" t="s">
        <v>1386</v>
      </c>
      <c r="FOG108" s="74" t="s">
        <v>1386</v>
      </c>
      <c r="FOH108" s="74" t="s">
        <v>1386</v>
      </c>
      <c r="FOI108" s="74" t="s">
        <v>1386</v>
      </c>
      <c r="FOJ108" s="74" t="s">
        <v>1386</v>
      </c>
      <c r="FOK108" s="74" t="s">
        <v>1386</v>
      </c>
      <c r="FOL108" s="74" t="s">
        <v>1386</v>
      </c>
      <c r="FOM108" s="74" t="s">
        <v>1386</v>
      </c>
      <c r="FON108" s="74" t="s">
        <v>1386</v>
      </c>
      <c r="FOO108" s="74" t="s">
        <v>1386</v>
      </c>
      <c r="FOP108" s="74" t="s">
        <v>1386</v>
      </c>
      <c r="FOQ108" s="74" t="s">
        <v>1386</v>
      </c>
      <c r="FOR108" s="74" t="s">
        <v>1386</v>
      </c>
      <c r="FOS108" s="74" t="s">
        <v>1386</v>
      </c>
      <c r="FOT108" s="74" t="s">
        <v>1386</v>
      </c>
      <c r="FOU108" s="74" t="s">
        <v>1386</v>
      </c>
      <c r="FOV108" s="74" t="s">
        <v>1386</v>
      </c>
      <c r="FOW108" s="74" t="s">
        <v>1386</v>
      </c>
      <c r="FOX108" s="74" t="s">
        <v>1386</v>
      </c>
      <c r="FOY108" s="74" t="s">
        <v>1386</v>
      </c>
      <c r="FOZ108" s="74" t="s">
        <v>1386</v>
      </c>
      <c r="FPA108" s="74" t="s">
        <v>1386</v>
      </c>
      <c r="FPB108" s="74" t="s">
        <v>1386</v>
      </c>
      <c r="FPC108" s="74" t="s">
        <v>1386</v>
      </c>
      <c r="FPD108" s="74" t="s">
        <v>1386</v>
      </c>
      <c r="FPE108" s="74" t="s">
        <v>1386</v>
      </c>
      <c r="FPF108" s="74" t="s">
        <v>1386</v>
      </c>
      <c r="FPG108" s="74" t="s">
        <v>1386</v>
      </c>
      <c r="FPH108" s="74" t="s">
        <v>1386</v>
      </c>
      <c r="FPI108" s="74" t="s">
        <v>1386</v>
      </c>
      <c r="FPJ108" s="74" t="s">
        <v>1386</v>
      </c>
      <c r="FPK108" s="74" t="s">
        <v>1386</v>
      </c>
      <c r="FPL108" s="74" t="s">
        <v>1386</v>
      </c>
      <c r="FPM108" s="74" t="s">
        <v>1386</v>
      </c>
      <c r="FPN108" s="74" t="s">
        <v>1386</v>
      </c>
      <c r="FPO108" s="74" t="s">
        <v>1386</v>
      </c>
      <c r="FPP108" s="74" t="s">
        <v>1386</v>
      </c>
      <c r="FPQ108" s="74" t="s">
        <v>1386</v>
      </c>
      <c r="FPR108" s="74" t="s">
        <v>1386</v>
      </c>
      <c r="FPS108" s="74" t="s">
        <v>1386</v>
      </c>
      <c r="FPT108" s="74" t="s">
        <v>1386</v>
      </c>
      <c r="FPU108" s="74" t="s">
        <v>1386</v>
      </c>
      <c r="FPV108" s="74" t="s">
        <v>1386</v>
      </c>
      <c r="FPW108" s="74" t="s">
        <v>1386</v>
      </c>
      <c r="FPX108" s="74" t="s">
        <v>1386</v>
      </c>
      <c r="FPY108" s="74" t="s">
        <v>1386</v>
      </c>
      <c r="FPZ108" s="74" t="s">
        <v>1386</v>
      </c>
      <c r="FQA108" s="74" t="s">
        <v>1386</v>
      </c>
      <c r="FQB108" s="74" t="s">
        <v>1386</v>
      </c>
      <c r="FQC108" s="74" t="s">
        <v>1386</v>
      </c>
      <c r="FQD108" s="74" t="s">
        <v>1386</v>
      </c>
      <c r="FQE108" s="74" t="s">
        <v>1386</v>
      </c>
      <c r="FQF108" s="74" t="s">
        <v>1386</v>
      </c>
      <c r="FQG108" s="74" t="s">
        <v>1386</v>
      </c>
      <c r="FQH108" s="74" t="s">
        <v>1386</v>
      </c>
      <c r="FQI108" s="74" t="s">
        <v>1386</v>
      </c>
      <c r="FQJ108" s="74" t="s">
        <v>1386</v>
      </c>
      <c r="FQK108" s="74" t="s">
        <v>1386</v>
      </c>
      <c r="FQL108" s="74" t="s">
        <v>1386</v>
      </c>
      <c r="FQM108" s="74" t="s">
        <v>1386</v>
      </c>
      <c r="FQN108" s="74" t="s">
        <v>1386</v>
      </c>
      <c r="FQO108" s="74" t="s">
        <v>1386</v>
      </c>
      <c r="FQP108" s="74" t="s">
        <v>1386</v>
      </c>
      <c r="FQQ108" s="74" t="s">
        <v>1386</v>
      </c>
      <c r="FQR108" s="74" t="s">
        <v>1386</v>
      </c>
      <c r="FQS108" s="74" t="s">
        <v>1386</v>
      </c>
      <c r="FQT108" s="74" t="s">
        <v>1386</v>
      </c>
      <c r="FQU108" s="74" t="s">
        <v>1386</v>
      </c>
      <c r="FQV108" s="74" t="s">
        <v>1386</v>
      </c>
      <c r="FQW108" s="74" t="s">
        <v>1386</v>
      </c>
      <c r="FQX108" s="74" t="s">
        <v>1386</v>
      </c>
      <c r="FQY108" s="74" t="s">
        <v>1386</v>
      </c>
      <c r="FQZ108" s="74" t="s">
        <v>1386</v>
      </c>
      <c r="FRA108" s="74" t="s">
        <v>1386</v>
      </c>
      <c r="FRB108" s="74" t="s">
        <v>1386</v>
      </c>
      <c r="FRC108" s="74" t="s">
        <v>1386</v>
      </c>
      <c r="FRD108" s="74" t="s">
        <v>1386</v>
      </c>
      <c r="FRE108" s="74" t="s">
        <v>1386</v>
      </c>
      <c r="FRF108" s="74" t="s">
        <v>1386</v>
      </c>
      <c r="FRG108" s="74" t="s">
        <v>1386</v>
      </c>
      <c r="FRH108" s="74" t="s">
        <v>1386</v>
      </c>
      <c r="FRI108" s="74" t="s">
        <v>1386</v>
      </c>
      <c r="FRJ108" s="74" t="s">
        <v>1386</v>
      </c>
      <c r="FRK108" s="74" t="s">
        <v>1386</v>
      </c>
      <c r="FRL108" s="74" t="s">
        <v>1386</v>
      </c>
      <c r="FRM108" s="74" t="s">
        <v>1386</v>
      </c>
      <c r="FRN108" s="74" t="s">
        <v>1386</v>
      </c>
      <c r="FRO108" s="74" t="s">
        <v>1386</v>
      </c>
      <c r="FRP108" s="74" t="s">
        <v>1386</v>
      </c>
      <c r="FRQ108" s="74" t="s">
        <v>1386</v>
      </c>
      <c r="FRR108" s="74" t="s">
        <v>1386</v>
      </c>
      <c r="FRS108" s="74" t="s">
        <v>1386</v>
      </c>
      <c r="FRT108" s="74" t="s">
        <v>1386</v>
      </c>
      <c r="FRU108" s="74" t="s">
        <v>1386</v>
      </c>
      <c r="FRV108" s="74" t="s">
        <v>1386</v>
      </c>
      <c r="FRW108" s="74" t="s">
        <v>1386</v>
      </c>
      <c r="FRX108" s="74" t="s">
        <v>1386</v>
      </c>
      <c r="FRY108" s="74" t="s">
        <v>1386</v>
      </c>
      <c r="FRZ108" s="74" t="s">
        <v>1386</v>
      </c>
      <c r="FSA108" s="74" t="s">
        <v>1386</v>
      </c>
      <c r="FSB108" s="74" t="s">
        <v>1386</v>
      </c>
      <c r="FSC108" s="74" t="s">
        <v>1386</v>
      </c>
      <c r="FSD108" s="74" t="s">
        <v>1386</v>
      </c>
      <c r="FSE108" s="74" t="s">
        <v>1386</v>
      </c>
      <c r="FSF108" s="74" t="s">
        <v>1386</v>
      </c>
      <c r="FSG108" s="74" t="s">
        <v>1386</v>
      </c>
      <c r="FSH108" s="74" t="s">
        <v>1386</v>
      </c>
      <c r="FSI108" s="74" t="s">
        <v>1386</v>
      </c>
      <c r="FSJ108" s="74" t="s">
        <v>1386</v>
      </c>
      <c r="FSK108" s="74" t="s">
        <v>1386</v>
      </c>
      <c r="FSL108" s="74" t="s">
        <v>1386</v>
      </c>
      <c r="FSM108" s="74" t="s">
        <v>1386</v>
      </c>
      <c r="FSN108" s="74" t="s">
        <v>1386</v>
      </c>
      <c r="FSO108" s="74" t="s">
        <v>1386</v>
      </c>
      <c r="FSP108" s="74" t="s">
        <v>1386</v>
      </c>
      <c r="FSQ108" s="74" t="s">
        <v>1386</v>
      </c>
      <c r="FSR108" s="74" t="s">
        <v>1386</v>
      </c>
      <c r="FSS108" s="74" t="s">
        <v>1386</v>
      </c>
      <c r="FST108" s="74" t="s">
        <v>1386</v>
      </c>
      <c r="FSU108" s="74" t="s">
        <v>1386</v>
      </c>
      <c r="FSV108" s="74" t="s">
        <v>1386</v>
      </c>
      <c r="FSW108" s="74" t="s">
        <v>1386</v>
      </c>
      <c r="FSX108" s="74" t="s">
        <v>1386</v>
      </c>
      <c r="FSY108" s="74" t="s">
        <v>1386</v>
      </c>
      <c r="FSZ108" s="74" t="s">
        <v>1386</v>
      </c>
      <c r="FTA108" s="74" t="s">
        <v>1386</v>
      </c>
      <c r="FTB108" s="74" t="s">
        <v>1386</v>
      </c>
      <c r="FTC108" s="74" t="s">
        <v>1386</v>
      </c>
      <c r="FTD108" s="74" t="s">
        <v>1386</v>
      </c>
      <c r="FTE108" s="74" t="s">
        <v>1386</v>
      </c>
      <c r="FTF108" s="74" t="s">
        <v>1386</v>
      </c>
      <c r="FTG108" s="74" t="s">
        <v>1386</v>
      </c>
      <c r="FTH108" s="74" t="s">
        <v>1386</v>
      </c>
      <c r="FTI108" s="74" t="s">
        <v>1386</v>
      </c>
      <c r="FTJ108" s="74" t="s">
        <v>1386</v>
      </c>
      <c r="FTK108" s="74" t="s">
        <v>1386</v>
      </c>
      <c r="FTL108" s="74" t="s">
        <v>1386</v>
      </c>
      <c r="FTM108" s="74" t="s">
        <v>1386</v>
      </c>
      <c r="FTN108" s="74" t="s">
        <v>1386</v>
      </c>
      <c r="FTO108" s="74" t="s">
        <v>1386</v>
      </c>
      <c r="FTP108" s="74" t="s">
        <v>1386</v>
      </c>
      <c r="FTQ108" s="74" t="s">
        <v>1386</v>
      </c>
      <c r="FTR108" s="74" t="s">
        <v>1386</v>
      </c>
      <c r="FTS108" s="74" t="s">
        <v>1386</v>
      </c>
      <c r="FTT108" s="74" t="s">
        <v>1386</v>
      </c>
      <c r="FTU108" s="74" t="s">
        <v>1386</v>
      </c>
      <c r="FTV108" s="74" t="s">
        <v>1386</v>
      </c>
      <c r="FTW108" s="74" t="s">
        <v>1386</v>
      </c>
      <c r="FTX108" s="74" t="s">
        <v>1386</v>
      </c>
      <c r="FTY108" s="74" t="s">
        <v>1386</v>
      </c>
      <c r="FTZ108" s="74" t="s">
        <v>1386</v>
      </c>
      <c r="FUA108" s="74" t="s">
        <v>1386</v>
      </c>
      <c r="FUB108" s="74" t="s">
        <v>1386</v>
      </c>
      <c r="FUC108" s="74" t="s">
        <v>1386</v>
      </c>
      <c r="FUD108" s="74" t="s">
        <v>1386</v>
      </c>
      <c r="FUE108" s="74" t="s">
        <v>1386</v>
      </c>
      <c r="FUF108" s="74" t="s">
        <v>1386</v>
      </c>
      <c r="FUG108" s="74" t="s">
        <v>1386</v>
      </c>
      <c r="FUH108" s="74" t="s">
        <v>1386</v>
      </c>
      <c r="FUI108" s="74" t="s">
        <v>1386</v>
      </c>
      <c r="FUJ108" s="74" t="s">
        <v>1386</v>
      </c>
      <c r="FUK108" s="74" t="s">
        <v>1386</v>
      </c>
      <c r="FUL108" s="74" t="s">
        <v>1386</v>
      </c>
      <c r="FUM108" s="74" t="s">
        <v>1386</v>
      </c>
      <c r="FUN108" s="74" t="s">
        <v>1386</v>
      </c>
      <c r="FUO108" s="74" t="s">
        <v>1386</v>
      </c>
      <c r="FUP108" s="74" t="s">
        <v>1386</v>
      </c>
      <c r="FUQ108" s="74" t="s">
        <v>1386</v>
      </c>
      <c r="FUR108" s="74" t="s">
        <v>1386</v>
      </c>
      <c r="FUS108" s="74" t="s">
        <v>1386</v>
      </c>
      <c r="FUT108" s="74" t="s">
        <v>1386</v>
      </c>
      <c r="FUU108" s="74" t="s">
        <v>1386</v>
      </c>
      <c r="FUV108" s="74" t="s">
        <v>1386</v>
      </c>
      <c r="FUW108" s="74" t="s">
        <v>1386</v>
      </c>
      <c r="FUX108" s="74" t="s">
        <v>1386</v>
      </c>
      <c r="FUY108" s="74" t="s">
        <v>1386</v>
      </c>
      <c r="FUZ108" s="74" t="s">
        <v>1386</v>
      </c>
      <c r="FVA108" s="74" t="s">
        <v>1386</v>
      </c>
      <c r="FVB108" s="74" t="s">
        <v>1386</v>
      </c>
      <c r="FVC108" s="74" t="s">
        <v>1386</v>
      </c>
      <c r="FVD108" s="74" t="s">
        <v>1386</v>
      </c>
      <c r="FVE108" s="74" t="s">
        <v>1386</v>
      </c>
      <c r="FVF108" s="74" t="s">
        <v>1386</v>
      </c>
      <c r="FVG108" s="74" t="s">
        <v>1386</v>
      </c>
      <c r="FVH108" s="74" t="s">
        <v>1386</v>
      </c>
      <c r="FVI108" s="74" t="s">
        <v>1386</v>
      </c>
      <c r="FVJ108" s="74" t="s">
        <v>1386</v>
      </c>
      <c r="FVK108" s="74" t="s">
        <v>1386</v>
      </c>
      <c r="FVL108" s="74" t="s">
        <v>1386</v>
      </c>
      <c r="FVM108" s="74" t="s">
        <v>1386</v>
      </c>
      <c r="FVN108" s="74" t="s">
        <v>1386</v>
      </c>
      <c r="FVO108" s="74" t="s">
        <v>1386</v>
      </c>
      <c r="FVP108" s="74" t="s">
        <v>1386</v>
      </c>
      <c r="FVQ108" s="74" t="s">
        <v>1386</v>
      </c>
      <c r="FVR108" s="74" t="s">
        <v>1386</v>
      </c>
      <c r="FVS108" s="74" t="s">
        <v>1386</v>
      </c>
      <c r="FVT108" s="74" t="s">
        <v>1386</v>
      </c>
      <c r="FVU108" s="74" t="s">
        <v>1386</v>
      </c>
      <c r="FVV108" s="74" t="s">
        <v>1386</v>
      </c>
      <c r="FVW108" s="74" t="s">
        <v>1386</v>
      </c>
      <c r="FVX108" s="74" t="s">
        <v>1386</v>
      </c>
      <c r="FVY108" s="74" t="s">
        <v>1386</v>
      </c>
      <c r="FVZ108" s="74" t="s">
        <v>1386</v>
      </c>
      <c r="FWA108" s="74" t="s">
        <v>1386</v>
      </c>
      <c r="FWB108" s="74" t="s">
        <v>1386</v>
      </c>
      <c r="FWC108" s="74" t="s">
        <v>1386</v>
      </c>
      <c r="FWD108" s="74" t="s">
        <v>1386</v>
      </c>
      <c r="FWE108" s="74" t="s">
        <v>1386</v>
      </c>
      <c r="FWF108" s="74" t="s">
        <v>1386</v>
      </c>
      <c r="FWG108" s="74" t="s">
        <v>1386</v>
      </c>
      <c r="FWH108" s="74" t="s">
        <v>1386</v>
      </c>
      <c r="FWI108" s="74" t="s">
        <v>1386</v>
      </c>
      <c r="FWJ108" s="74" t="s">
        <v>1386</v>
      </c>
      <c r="FWK108" s="74" t="s">
        <v>1386</v>
      </c>
      <c r="FWL108" s="74" t="s">
        <v>1386</v>
      </c>
      <c r="FWM108" s="74" t="s">
        <v>1386</v>
      </c>
      <c r="FWN108" s="74" t="s">
        <v>1386</v>
      </c>
      <c r="FWO108" s="74" t="s">
        <v>1386</v>
      </c>
      <c r="FWP108" s="74" t="s">
        <v>1386</v>
      </c>
      <c r="FWQ108" s="74" t="s">
        <v>1386</v>
      </c>
      <c r="FWR108" s="74" t="s">
        <v>1386</v>
      </c>
      <c r="FWS108" s="74" t="s">
        <v>1386</v>
      </c>
      <c r="FWT108" s="74" t="s">
        <v>1386</v>
      </c>
      <c r="FWU108" s="74" t="s">
        <v>1386</v>
      </c>
      <c r="FWV108" s="74" t="s">
        <v>1386</v>
      </c>
      <c r="FWW108" s="74" t="s">
        <v>1386</v>
      </c>
      <c r="FWX108" s="74" t="s">
        <v>1386</v>
      </c>
      <c r="FWY108" s="74" t="s">
        <v>1386</v>
      </c>
      <c r="FWZ108" s="74" t="s">
        <v>1386</v>
      </c>
      <c r="FXA108" s="74" t="s">
        <v>1386</v>
      </c>
      <c r="FXB108" s="74" t="s">
        <v>1386</v>
      </c>
      <c r="FXC108" s="74" t="s">
        <v>1386</v>
      </c>
      <c r="FXD108" s="74" t="s">
        <v>1386</v>
      </c>
      <c r="FXE108" s="74" t="s">
        <v>1386</v>
      </c>
      <c r="FXF108" s="74" t="s">
        <v>1386</v>
      </c>
      <c r="FXG108" s="74" t="s">
        <v>1386</v>
      </c>
      <c r="FXH108" s="74" t="s">
        <v>1386</v>
      </c>
      <c r="FXI108" s="74" t="s">
        <v>1386</v>
      </c>
      <c r="FXJ108" s="74" t="s">
        <v>1386</v>
      </c>
      <c r="FXK108" s="74" t="s">
        <v>1386</v>
      </c>
      <c r="FXL108" s="74" t="s">
        <v>1386</v>
      </c>
      <c r="FXM108" s="74" t="s">
        <v>1386</v>
      </c>
      <c r="FXN108" s="74" t="s">
        <v>1386</v>
      </c>
      <c r="FXO108" s="74" t="s">
        <v>1386</v>
      </c>
      <c r="FXP108" s="74" t="s">
        <v>1386</v>
      </c>
      <c r="FXQ108" s="74" t="s">
        <v>1386</v>
      </c>
      <c r="FXR108" s="74" t="s">
        <v>1386</v>
      </c>
      <c r="FXS108" s="74" t="s">
        <v>1386</v>
      </c>
      <c r="FXT108" s="74" t="s">
        <v>1386</v>
      </c>
      <c r="FXU108" s="74" t="s">
        <v>1386</v>
      </c>
      <c r="FXV108" s="74" t="s">
        <v>1386</v>
      </c>
      <c r="FXW108" s="74" t="s">
        <v>1386</v>
      </c>
      <c r="FXX108" s="74" t="s">
        <v>1386</v>
      </c>
      <c r="FXY108" s="74" t="s">
        <v>1386</v>
      </c>
      <c r="FXZ108" s="74" t="s">
        <v>1386</v>
      </c>
      <c r="FYA108" s="74" t="s">
        <v>1386</v>
      </c>
      <c r="FYB108" s="74" t="s">
        <v>1386</v>
      </c>
      <c r="FYC108" s="74" t="s">
        <v>1386</v>
      </c>
      <c r="FYD108" s="74" t="s">
        <v>1386</v>
      </c>
      <c r="FYE108" s="74" t="s">
        <v>1386</v>
      </c>
      <c r="FYF108" s="74" t="s">
        <v>1386</v>
      </c>
      <c r="FYG108" s="74" t="s">
        <v>1386</v>
      </c>
      <c r="FYH108" s="74" t="s">
        <v>1386</v>
      </c>
      <c r="FYI108" s="74" t="s">
        <v>1386</v>
      </c>
      <c r="FYJ108" s="74" t="s">
        <v>1386</v>
      </c>
      <c r="FYK108" s="74" t="s">
        <v>1386</v>
      </c>
      <c r="FYL108" s="74" t="s">
        <v>1386</v>
      </c>
      <c r="FYM108" s="74" t="s">
        <v>1386</v>
      </c>
      <c r="FYN108" s="74" t="s">
        <v>1386</v>
      </c>
      <c r="FYO108" s="74" t="s">
        <v>1386</v>
      </c>
      <c r="FYP108" s="74" t="s">
        <v>1386</v>
      </c>
      <c r="FYQ108" s="74" t="s">
        <v>1386</v>
      </c>
      <c r="FYR108" s="74" t="s">
        <v>1386</v>
      </c>
      <c r="FYS108" s="74" t="s">
        <v>1386</v>
      </c>
      <c r="FYT108" s="74" t="s">
        <v>1386</v>
      </c>
      <c r="FYU108" s="74" t="s">
        <v>1386</v>
      </c>
      <c r="FYV108" s="74" t="s">
        <v>1386</v>
      </c>
      <c r="FYW108" s="74" t="s">
        <v>1386</v>
      </c>
      <c r="FYX108" s="74" t="s">
        <v>1386</v>
      </c>
      <c r="FYY108" s="74" t="s">
        <v>1386</v>
      </c>
      <c r="FYZ108" s="74" t="s">
        <v>1386</v>
      </c>
      <c r="FZA108" s="74" t="s">
        <v>1386</v>
      </c>
      <c r="FZB108" s="74" t="s">
        <v>1386</v>
      </c>
      <c r="FZC108" s="74" t="s">
        <v>1386</v>
      </c>
      <c r="FZD108" s="74" t="s">
        <v>1386</v>
      </c>
      <c r="FZE108" s="74" t="s">
        <v>1386</v>
      </c>
      <c r="FZF108" s="74" t="s">
        <v>1386</v>
      </c>
      <c r="FZG108" s="74" t="s">
        <v>1386</v>
      </c>
      <c r="FZH108" s="74" t="s">
        <v>1386</v>
      </c>
      <c r="FZI108" s="74" t="s">
        <v>1386</v>
      </c>
      <c r="FZJ108" s="74" t="s">
        <v>1386</v>
      </c>
      <c r="FZK108" s="74" t="s">
        <v>1386</v>
      </c>
      <c r="FZL108" s="74" t="s">
        <v>1386</v>
      </c>
      <c r="FZM108" s="74" t="s">
        <v>1386</v>
      </c>
      <c r="FZN108" s="74" t="s">
        <v>1386</v>
      </c>
      <c r="FZO108" s="74" t="s">
        <v>1386</v>
      </c>
      <c r="FZP108" s="74" t="s">
        <v>1386</v>
      </c>
      <c r="FZQ108" s="74" t="s">
        <v>1386</v>
      </c>
      <c r="FZR108" s="74" t="s">
        <v>1386</v>
      </c>
      <c r="FZS108" s="74" t="s">
        <v>1386</v>
      </c>
      <c r="FZT108" s="74" t="s">
        <v>1386</v>
      </c>
      <c r="FZU108" s="74" t="s">
        <v>1386</v>
      </c>
      <c r="FZV108" s="74" t="s">
        <v>1386</v>
      </c>
      <c r="FZW108" s="74" t="s">
        <v>1386</v>
      </c>
      <c r="FZX108" s="74" t="s">
        <v>1386</v>
      </c>
      <c r="FZY108" s="74" t="s">
        <v>1386</v>
      </c>
      <c r="FZZ108" s="74" t="s">
        <v>1386</v>
      </c>
      <c r="GAA108" s="74" t="s">
        <v>1386</v>
      </c>
      <c r="GAB108" s="74" t="s">
        <v>1386</v>
      </c>
      <c r="GAC108" s="74" t="s">
        <v>1386</v>
      </c>
      <c r="GAD108" s="74" t="s">
        <v>1386</v>
      </c>
      <c r="GAE108" s="74" t="s">
        <v>1386</v>
      </c>
      <c r="GAF108" s="74" t="s">
        <v>1386</v>
      </c>
      <c r="GAG108" s="74" t="s">
        <v>1386</v>
      </c>
      <c r="GAH108" s="74" t="s">
        <v>1386</v>
      </c>
      <c r="GAI108" s="74" t="s">
        <v>1386</v>
      </c>
      <c r="GAJ108" s="74" t="s">
        <v>1386</v>
      </c>
      <c r="GAK108" s="74" t="s">
        <v>1386</v>
      </c>
      <c r="GAL108" s="74" t="s">
        <v>1386</v>
      </c>
      <c r="GAM108" s="74" t="s">
        <v>1386</v>
      </c>
      <c r="GAN108" s="74" t="s">
        <v>1386</v>
      </c>
      <c r="GAO108" s="74" t="s">
        <v>1386</v>
      </c>
      <c r="GAP108" s="74" t="s">
        <v>1386</v>
      </c>
      <c r="GAQ108" s="74" t="s">
        <v>1386</v>
      </c>
      <c r="GAR108" s="74" t="s">
        <v>1386</v>
      </c>
      <c r="GAS108" s="74" t="s">
        <v>1386</v>
      </c>
      <c r="GAT108" s="74" t="s">
        <v>1386</v>
      </c>
      <c r="GAU108" s="74" t="s">
        <v>1386</v>
      </c>
      <c r="GAV108" s="74" t="s">
        <v>1386</v>
      </c>
      <c r="GAW108" s="74" t="s">
        <v>1386</v>
      </c>
      <c r="GAX108" s="74" t="s">
        <v>1386</v>
      </c>
      <c r="GAY108" s="74" t="s">
        <v>1386</v>
      </c>
      <c r="GAZ108" s="74" t="s">
        <v>1386</v>
      </c>
      <c r="GBA108" s="74" t="s">
        <v>1386</v>
      </c>
      <c r="GBB108" s="74" t="s">
        <v>1386</v>
      </c>
      <c r="GBC108" s="74" t="s">
        <v>1386</v>
      </c>
      <c r="GBD108" s="74" t="s">
        <v>1386</v>
      </c>
      <c r="GBE108" s="74" t="s">
        <v>1386</v>
      </c>
      <c r="GBF108" s="74" t="s">
        <v>1386</v>
      </c>
      <c r="GBG108" s="74" t="s">
        <v>1386</v>
      </c>
      <c r="GBH108" s="74" t="s">
        <v>1386</v>
      </c>
      <c r="GBI108" s="74" t="s">
        <v>1386</v>
      </c>
      <c r="GBJ108" s="74" t="s">
        <v>1386</v>
      </c>
      <c r="GBK108" s="74" t="s">
        <v>1386</v>
      </c>
      <c r="GBL108" s="74" t="s">
        <v>1386</v>
      </c>
      <c r="GBM108" s="74" t="s">
        <v>1386</v>
      </c>
      <c r="GBN108" s="74" t="s">
        <v>1386</v>
      </c>
      <c r="GBO108" s="74" t="s">
        <v>1386</v>
      </c>
      <c r="GBP108" s="74" t="s">
        <v>1386</v>
      </c>
      <c r="GBQ108" s="74" t="s">
        <v>1386</v>
      </c>
      <c r="GBR108" s="74" t="s">
        <v>1386</v>
      </c>
      <c r="GBS108" s="74" t="s">
        <v>1386</v>
      </c>
      <c r="GBT108" s="74" t="s">
        <v>1386</v>
      </c>
      <c r="GBU108" s="74" t="s">
        <v>1386</v>
      </c>
      <c r="GBV108" s="74" t="s">
        <v>1386</v>
      </c>
      <c r="GBW108" s="74" t="s">
        <v>1386</v>
      </c>
      <c r="GBX108" s="74" t="s">
        <v>1386</v>
      </c>
      <c r="GBY108" s="74" t="s">
        <v>1386</v>
      </c>
      <c r="GBZ108" s="74" t="s">
        <v>1386</v>
      </c>
      <c r="GCA108" s="74" t="s">
        <v>1386</v>
      </c>
      <c r="GCB108" s="74" t="s">
        <v>1386</v>
      </c>
      <c r="GCC108" s="74" t="s">
        <v>1386</v>
      </c>
      <c r="GCD108" s="74" t="s">
        <v>1386</v>
      </c>
      <c r="GCE108" s="74" t="s">
        <v>1386</v>
      </c>
      <c r="GCF108" s="74" t="s">
        <v>1386</v>
      </c>
      <c r="GCG108" s="74" t="s">
        <v>1386</v>
      </c>
      <c r="GCH108" s="74" t="s">
        <v>1386</v>
      </c>
      <c r="GCI108" s="74" t="s">
        <v>1386</v>
      </c>
      <c r="GCJ108" s="74" t="s">
        <v>1386</v>
      </c>
      <c r="GCK108" s="74" t="s">
        <v>1386</v>
      </c>
      <c r="GCL108" s="74" t="s">
        <v>1386</v>
      </c>
      <c r="GCM108" s="74" t="s">
        <v>1386</v>
      </c>
      <c r="GCN108" s="74" t="s">
        <v>1386</v>
      </c>
      <c r="GCO108" s="74" t="s">
        <v>1386</v>
      </c>
      <c r="GCP108" s="74" t="s">
        <v>1386</v>
      </c>
      <c r="GCQ108" s="74" t="s">
        <v>1386</v>
      </c>
      <c r="GCR108" s="74" t="s">
        <v>1386</v>
      </c>
      <c r="GCS108" s="74" t="s">
        <v>1386</v>
      </c>
      <c r="GCT108" s="74" t="s">
        <v>1386</v>
      </c>
      <c r="GCU108" s="74" t="s">
        <v>1386</v>
      </c>
      <c r="GCV108" s="74" t="s">
        <v>1386</v>
      </c>
      <c r="GCW108" s="74" t="s">
        <v>1386</v>
      </c>
      <c r="GCX108" s="74" t="s">
        <v>1386</v>
      </c>
      <c r="GCY108" s="74" t="s">
        <v>1386</v>
      </c>
      <c r="GCZ108" s="74" t="s">
        <v>1386</v>
      </c>
      <c r="GDA108" s="74" t="s">
        <v>1386</v>
      </c>
      <c r="GDB108" s="74" t="s">
        <v>1386</v>
      </c>
      <c r="GDC108" s="74" t="s">
        <v>1386</v>
      </c>
      <c r="GDD108" s="74" t="s">
        <v>1386</v>
      </c>
      <c r="GDE108" s="74" t="s">
        <v>1386</v>
      </c>
      <c r="GDF108" s="74" t="s">
        <v>1386</v>
      </c>
      <c r="GDG108" s="74" t="s">
        <v>1386</v>
      </c>
      <c r="GDH108" s="74" t="s">
        <v>1386</v>
      </c>
      <c r="GDI108" s="74" t="s">
        <v>1386</v>
      </c>
      <c r="GDJ108" s="74" t="s">
        <v>1386</v>
      </c>
      <c r="GDK108" s="74" t="s">
        <v>1386</v>
      </c>
      <c r="GDL108" s="74" t="s">
        <v>1386</v>
      </c>
      <c r="GDM108" s="74" t="s">
        <v>1386</v>
      </c>
      <c r="GDN108" s="74" t="s">
        <v>1386</v>
      </c>
      <c r="GDO108" s="74" t="s">
        <v>1386</v>
      </c>
      <c r="GDP108" s="74" t="s">
        <v>1386</v>
      </c>
      <c r="GDQ108" s="74" t="s">
        <v>1386</v>
      </c>
      <c r="GDR108" s="74" t="s">
        <v>1386</v>
      </c>
      <c r="GDS108" s="74" t="s">
        <v>1386</v>
      </c>
      <c r="GDT108" s="74" t="s">
        <v>1386</v>
      </c>
      <c r="GDU108" s="74" t="s">
        <v>1386</v>
      </c>
      <c r="GDV108" s="74" t="s">
        <v>1386</v>
      </c>
      <c r="GDW108" s="74" t="s">
        <v>1386</v>
      </c>
      <c r="GDX108" s="74" t="s">
        <v>1386</v>
      </c>
      <c r="GDY108" s="74" t="s">
        <v>1386</v>
      </c>
      <c r="GDZ108" s="74" t="s">
        <v>1386</v>
      </c>
      <c r="GEA108" s="74" t="s">
        <v>1386</v>
      </c>
      <c r="GEB108" s="74" t="s">
        <v>1386</v>
      </c>
      <c r="GEC108" s="74" t="s">
        <v>1386</v>
      </c>
      <c r="GED108" s="74" t="s">
        <v>1386</v>
      </c>
      <c r="GEE108" s="74" t="s">
        <v>1386</v>
      </c>
      <c r="GEF108" s="74" t="s">
        <v>1386</v>
      </c>
      <c r="GEG108" s="74" t="s">
        <v>1386</v>
      </c>
      <c r="GEH108" s="74" t="s">
        <v>1386</v>
      </c>
      <c r="GEI108" s="74" t="s">
        <v>1386</v>
      </c>
      <c r="GEJ108" s="74" t="s">
        <v>1386</v>
      </c>
      <c r="GEK108" s="74" t="s">
        <v>1386</v>
      </c>
      <c r="GEL108" s="74" t="s">
        <v>1386</v>
      </c>
      <c r="GEM108" s="74" t="s">
        <v>1386</v>
      </c>
      <c r="GEN108" s="74" t="s">
        <v>1386</v>
      </c>
      <c r="GEO108" s="74" t="s">
        <v>1386</v>
      </c>
      <c r="GEP108" s="74" t="s">
        <v>1386</v>
      </c>
      <c r="GEQ108" s="74" t="s">
        <v>1386</v>
      </c>
      <c r="GER108" s="74" t="s">
        <v>1386</v>
      </c>
      <c r="GES108" s="74" t="s">
        <v>1386</v>
      </c>
      <c r="GET108" s="74" t="s">
        <v>1386</v>
      </c>
      <c r="GEU108" s="74" t="s">
        <v>1386</v>
      </c>
      <c r="GEV108" s="74" t="s">
        <v>1386</v>
      </c>
      <c r="GEW108" s="74" t="s">
        <v>1386</v>
      </c>
      <c r="GEX108" s="74" t="s">
        <v>1386</v>
      </c>
      <c r="GEY108" s="74" t="s">
        <v>1386</v>
      </c>
      <c r="GEZ108" s="74" t="s">
        <v>1386</v>
      </c>
      <c r="GFA108" s="74" t="s">
        <v>1386</v>
      </c>
      <c r="GFB108" s="74" t="s">
        <v>1386</v>
      </c>
      <c r="GFC108" s="74" t="s">
        <v>1386</v>
      </c>
      <c r="GFD108" s="74" t="s">
        <v>1386</v>
      </c>
      <c r="GFE108" s="74" t="s">
        <v>1386</v>
      </c>
      <c r="GFF108" s="74" t="s">
        <v>1386</v>
      </c>
      <c r="GFG108" s="74" t="s">
        <v>1386</v>
      </c>
      <c r="GFH108" s="74" t="s">
        <v>1386</v>
      </c>
      <c r="GFI108" s="74" t="s">
        <v>1386</v>
      </c>
      <c r="GFJ108" s="74" t="s">
        <v>1386</v>
      </c>
      <c r="GFK108" s="74" t="s">
        <v>1386</v>
      </c>
      <c r="GFL108" s="74" t="s">
        <v>1386</v>
      </c>
      <c r="GFM108" s="74" t="s">
        <v>1386</v>
      </c>
      <c r="GFN108" s="74" t="s">
        <v>1386</v>
      </c>
      <c r="GFO108" s="74" t="s">
        <v>1386</v>
      </c>
      <c r="GFP108" s="74" t="s">
        <v>1386</v>
      </c>
      <c r="GFQ108" s="74" t="s">
        <v>1386</v>
      </c>
      <c r="GFR108" s="74" t="s">
        <v>1386</v>
      </c>
      <c r="GFS108" s="74" t="s">
        <v>1386</v>
      </c>
      <c r="GFT108" s="74" t="s">
        <v>1386</v>
      </c>
      <c r="GFU108" s="74" t="s">
        <v>1386</v>
      </c>
      <c r="GFV108" s="74" t="s">
        <v>1386</v>
      </c>
      <c r="GFW108" s="74" t="s">
        <v>1386</v>
      </c>
      <c r="GFX108" s="74" t="s">
        <v>1386</v>
      </c>
      <c r="GFY108" s="74" t="s">
        <v>1386</v>
      </c>
      <c r="GFZ108" s="74" t="s">
        <v>1386</v>
      </c>
      <c r="GGA108" s="74" t="s">
        <v>1386</v>
      </c>
      <c r="GGB108" s="74" t="s">
        <v>1386</v>
      </c>
      <c r="GGC108" s="74" t="s">
        <v>1386</v>
      </c>
      <c r="GGD108" s="74" t="s">
        <v>1386</v>
      </c>
      <c r="GGE108" s="74" t="s">
        <v>1386</v>
      </c>
      <c r="GGF108" s="74" t="s">
        <v>1386</v>
      </c>
      <c r="GGG108" s="74" t="s">
        <v>1386</v>
      </c>
      <c r="GGH108" s="74" t="s">
        <v>1386</v>
      </c>
      <c r="GGI108" s="74" t="s">
        <v>1386</v>
      </c>
      <c r="GGJ108" s="74" t="s">
        <v>1386</v>
      </c>
      <c r="GGK108" s="74" t="s">
        <v>1386</v>
      </c>
      <c r="GGL108" s="74" t="s">
        <v>1386</v>
      </c>
      <c r="GGM108" s="74" t="s">
        <v>1386</v>
      </c>
      <c r="GGN108" s="74" t="s">
        <v>1386</v>
      </c>
      <c r="GGO108" s="74" t="s">
        <v>1386</v>
      </c>
      <c r="GGP108" s="74" t="s">
        <v>1386</v>
      </c>
      <c r="GGQ108" s="74" t="s">
        <v>1386</v>
      </c>
      <c r="GGR108" s="74" t="s">
        <v>1386</v>
      </c>
      <c r="GGS108" s="74" t="s">
        <v>1386</v>
      </c>
      <c r="GGT108" s="74" t="s">
        <v>1386</v>
      </c>
      <c r="GGU108" s="74" t="s">
        <v>1386</v>
      </c>
      <c r="GGV108" s="74" t="s">
        <v>1386</v>
      </c>
      <c r="GGW108" s="74" t="s">
        <v>1386</v>
      </c>
      <c r="GGX108" s="74" t="s">
        <v>1386</v>
      </c>
      <c r="GGY108" s="74" t="s">
        <v>1386</v>
      </c>
      <c r="GGZ108" s="74" t="s">
        <v>1386</v>
      </c>
      <c r="GHA108" s="74" t="s">
        <v>1386</v>
      </c>
      <c r="GHB108" s="74" t="s">
        <v>1386</v>
      </c>
      <c r="GHC108" s="74" t="s">
        <v>1386</v>
      </c>
      <c r="GHD108" s="74" t="s">
        <v>1386</v>
      </c>
      <c r="GHE108" s="74" t="s">
        <v>1386</v>
      </c>
      <c r="GHF108" s="74" t="s">
        <v>1386</v>
      </c>
      <c r="GHG108" s="74" t="s">
        <v>1386</v>
      </c>
      <c r="GHH108" s="74" t="s">
        <v>1386</v>
      </c>
      <c r="GHI108" s="74" t="s">
        <v>1386</v>
      </c>
      <c r="GHJ108" s="74" t="s">
        <v>1386</v>
      </c>
      <c r="GHK108" s="74" t="s">
        <v>1386</v>
      </c>
      <c r="GHL108" s="74" t="s">
        <v>1386</v>
      </c>
      <c r="GHM108" s="74" t="s">
        <v>1386</v>
      </c>
      <c r="GHN108" s="74" t="s">
        <v>1386</v>
      </c>
      <c r="GHO108" s="74" t="s">
        <v>1386</v>
      </c>
      <c r="GHP108" s="74" t="s">
        <v>1386</v>
      </c>
      <c r="GHQ108" s="74" t="s">
        <v>1386</v>
      </c>
      <c r="GHR108" s="74" t="s">
        <v>1386</v>
      </c>
      <c r="GHS108" s="74" t="s">
        <v>1386</v>
      </c>
      <c r="GHT108" s="74" t="s">
        <v>1386</v>
      </c>
      <c r="GHU108" s="74" t="s">
        <v>1386</v>
      </c>
      <c r="GHV108" s="74" t="s">
        <v>1386</v>
      </c>
      <c r="GHW108" s="74" t="s">
        <v>1386</v>
      </c>
      <c r="GHX108" s="74" t="s">
        <v>1386</v>
      </c>
      <c r="GHY108" s="74" t="s">
        <v>1386</v>
      </c>
      <c r="GHZ108" s="74" t="s">
        <v>1386</v>
      </c>
      <c r="GIA108" s="74" t="s">
        <v>1386</v>
      </c>
      <c r="GIB108" s="74" t="s">
        <v>1386</v>
      </c>
      <c r="GIC108" s="74" t="s">
        <v>1386</v>
      </c>
      <c r="GID108" s="74" t="s">
        <v>1386</v>
      </c>
      <c r="GIE108" s="74" t="s">
        <v>1386</v>
      </c>
      <c r="GIF108" s="74" t="s">
        <v>1386</v>
      </c>
      <c r="GIG108" s="74" t="s">
        <v>1386</v>
      </c>
      <c r="GIH108" s="74" t="s">
        <v>1386</v>
      </c>
      <c r="GII108" s="74" t="s">
        <v>1386</v>
      </c>
      <c r="GIJ108" s="74" t="s">
        <v>1386</v>
      </c>
      <c r="GIK108" s="74" t="s">
        <v>1386</v>
      </c>
      <c r="GIL108" s="74" t="s">
        <v>1386</v>
      </c>
      <c r="GIM108" s="74" t="s">
        <v>1386</v>
      </c>
      <c r="GIN108" s="74" t="s">
        <v>1386</v>
      </c>
      <c r="GIO108" s="74" t="s">
        <v>1386</v>
      </c>
      <c r="GIP108" s="74" t="s">
        <v>1386</v>
      </c>
      <c r="GIQ108" s="74" t="s">
        <v>1386</v>
      </c>
      <c r="GIR108" s="74" t="s">
        <v>1386</v>
      </c>
      <c r="GIS108" s="74" t="s">
        <v>1386</v>
      </c>
      <c r="GIT108" s="74" t="s">
        <v>1386</v>
      </c>
      <c r="GIU108" s="74" t="s">
        <v>1386</v>
      </c>
      <c r="GIV108" s="74" t="s">
        <v>1386</v>
      </c>
      <c r="GIW108" s="74" t="s">
        <v>1386</v>
      </c>
      <c r="GIX108" s="74" t="s">
        <v>1386</v>
      </c>
      <c r="GIY108" s="74" t="s">
        <v>1386</v>
      </c>
      <c r="GIZ108" s="74" t="s">
        <v>1386</v>
      </c>
      <c r="GJA108" s="74" t="s">
        <v>1386</v>
      </c>
      <c r="GJB108" s="74" t="s">
        <v>1386</v>
      </c>
      <c r="GJC108" s="74" t="s">
        <v>1386</v>
      </c>
      <c r="GJD108" s="74" t="s">
        <v>1386</v>
      </c>
      <c r="GJE108" s="74" t="s">
        <v>1386</v>
      </c>
      <c r="GJF108" s="74" t="s">
        <v>1386</v>
      </c>
      <c r="GJG108" s="74" t="s">
        <v>1386</v>
      </c>
      <c r="GJH108" s="74" t="s">
        <v>1386</v>
      </c>
      <c r="GJI108" s="74" t="s">
        <v>1386</v>
      </c>
      <c r="GJJ108" s="74" t="s">
        <v>1386</v>
      </c>
      <c r="GJK108" s="74" t="s">
        <v>1386</v>
      </c>
      <c r="GJL108" s="74" t="s">
        <v>1386</v>
      </c>
      <c r="GJM108" s="74" t="s">
        <v>1386</v>
      </c>
      <c r="GJN108" s="74" t="s">
        <v>1386</v>
      </c>
      <c r="GJO108" s="74" t="s">
        <v>1386</v>
      </c>
      <c r="GJP108" s="74" t="s">
        <v>1386</v>
      </c>
      <c r="GJQ108" s="74" t="s">
        <v>1386</v>
      </c>
      <c r="GJR108" s="74" t="s">
        <v>1386</v>
      </c>
      <c r="GJS108" s="74" t="s">
        <v>1386</v>
      </c>
      <c r="GJT108" s="74" t="s">
        <v>1386</v>
      </c>
      <c r="GJU108" s="74" t="s">
        <v>1386</v>
      </c>
      <c r="GJV108" s="74" t="s">
        <v>1386</v>
      </c>
      <c r="GJW108" s="74" t="s">
        <v>1386</v>
      </c>
      <c r="GJX108" s="74" t="s">
        <v>1386</v>
      </c>
      <c r="GJY108" s="74" t="s">
        <v>1386</v>
      </c>
      <c r="GJZ108" s="74" t="s">
        <v>1386</v>
      </c>
      <c r="GKA108" s="74" t="s">
        <v>1386</v>
      </c>
      <c r="GKB108" s="74" t="s">
        <v>1386</v>
      </c>
      <c r="GKC108" s="74" t="s">
        <v>1386</v>
      </c>
      <c r="GKD108" s="74" t="s">
        <v>1386</v>
      </c>
      <c r="GKE108" s="74" t="s">
        <v>1386</v>
      </c>
      <c r="GKF108" s="74" t="s">
        <v>1386</v>
      </c>
      <c r="GKG108" s="74" t="s">
        <v>1386</v>
      </c>
      <c r="GKH108" s="74" t="s">
        <v>1386</v>
      </c>
      <c r="GKI108" s="74" t="s">
        <v>1386</v>
      </c>
      <c r="GKJ108" s="74" t="s">
        <v>1386</v>
      </c>
      <c r="GKK108" s="74" t="s">
        <v>1386</v>
      </c>
      <c r="GKL108" s="74" t="s">
        <v>1386</v>
      </c>
      <c r="GKM108" s="74" t="s">
        <v>1386</v>
      </c>
      <c r="GKN108" s="74" t="s">
        <v>1386</v>
      </c>
      <c r="GKO108" s="74" t="s">
        <v>1386</v>
      </c>
      <c r="GKP108" s="74" t="s">
        <v>1386</v>
      </c>
      <c r="GKQ108" s="74" t="s">
        <v>1386</v>
      </c>
      <c r="GKR108" s="74" t="s">
        <v>1386</v>
      </c>
      <c r="GKS108" s="74" t="s">
        <v>1386</v>
      </c>
      <c r="GKT108" s="74" t="s">
        <v>1386</v>
      </c>
      <c r="GKU108" s="74" t="s">
        <v>1386</v>
      </c>
      <c r="GKV108" s="74" t="s">
        <v>1386</v>
      </c>
      <c r="GKW108" s="74" t="s">
        <v>1386</v>
      </c>
      <c r="GKX108" s="74" t="s">
        <v>1386</v>
      </c>
      <c r="GKY108" s="74" t="s">
        <v>1386</v>
      </c>
      <c r="GKZ108" s="74" t="s">
        <v>1386</v>
      </c>
      <c r="GLA108" s="74" t="s">
        <v>1386</v>
      </c>
      <c r="GLB108" s="74" t="s">
        <v>1386</v>
      </c>
      <c r="GLC108" s="74" t="s">
        <v>1386</v>
      </c>
      <c r="GLD108" s="74" t="s">
        <v>1386</v>
      </c>
      <c r="GLE108" s="74" t="s">
        <v>1386</v>
      </c>
      <c r="GLF108" s="74" t="s">
        <v>1386</v>
      </c>
      <c r="GLG108" s="74" t="s">
        <v>1386</v>
      </c>
      <c r="GLH108" s="74" t="s">
        <v>1386</v>
      </c>
      <c r="GLI108" s="74" t="s">
        <v>1386</v>
      </c>
      <c r="GLJ108" s="74" t="s">
        <v>1386</v>
      </c>
      <c r="GLK108" s="74" t="s">
        <v>1386</v>
      </c>
      <c r="GLL108" s="74" t="s">
        <v>1386</v>
      </c>
      <c r="GLM108" s="74" t="s">
        <v>1386</v>
      </c>
      <c r="GLN108" s="74" t="s">
        <v>1386</v>
      </c>
      <c r="GLO108" s="74" t="s">
        <v>1386</v>
      </c>
      <c r="GLP108" s="74" t="s">
        <v>1386</v>
      </c>
      <c r="GLQ108" s="74" t="s">
        <v>1386</v>
      </c>
      <c r="GLR108" s="74" t="s">
        <v>1386</v>
      </c>
      <c r="GLS108" s="74" t="s">
        <v>1386</v>
      </c>
      <c r="GLT108" s="74" t="s">
        <v>1386</v>
      </c>
      <c r="GLU108" s="74" t="s">
        <v>1386</v>
      </c>
      <c r="GLV108" s="74" t="s">
        <v>1386</v>
      </c>
      <c r="GLW108" s="74" t="s">
        <v>1386</v>
      </c>
      <c r="GLX108" s="74" t="s">
        <v>1386</v>
      </c>
      <c r="GLY108" s="74" t="s">
        <v>1386</v>
      </c>
      <c r="GLZ108" s="74" t="s">
        <v>1386</v>
      </c>
      <c r="GMA108" s="74" t="s">
        <v>1386</v>
      </c>
      <c r="GMB108" s="74" t="s">
        <v>1386</v>
      </c>
      <c r="GMC108" s="74" t="s">
        <v>1386</v>
      </c>
      <c r="GMD108" s="74" t="s">
        <v>1386</v>
      </c>
      <c r="GME108" s="74" t="s">
        <v>1386</v>
      </c>
      <c r="GMF108" s="74" t="s">
        <v>1386</v>
      </c>
      <c r="GMG108" s="74" t="s">
        <v>1386</v>
      </c>
      <c r="GMH108" s="74" t="s">
        <v>1386</v>
      </c>
      <c r="GMI108" s="74" t="s">
        <v>1386</v>
      </c>
      <c r="GMJ108" s="74" t="s">
        <v>1386</v>
      </c>
      <c r="GMK108" s="74" t="s">
        <v>1386</v>
      </c>
      <c r="GML108" s="74" t="s">
        <v>1386</v>
      </c>
      <c r="GMM108" s="74" t="s">
        <v>1386</v>
      </c>
      <c r="GMN108" s="74" t="s">
        <v>1386</v>
      </c>
      <c r="GMO108" s="74" t="s">
        <v>1386</v>
      </c>
      <c r="GMP108" s="74" t="s">
        <v>1386</v>
      </c>
      <c r="GMQ108" s="74" t="s">
        <v>1386</v>
      </c>
      <c r="GMR108" s="74" t="s">
        <v>1386</v>
      </c>
      <c r="GMS108" s="74" t="s">
        <v>1386</v>
      </c>
      <c r="GMT108" s="74" t="s">
        <v>1386</v>
      </c>
      <c r="GMU108" s="74" t="s">
        <v>1386</v>
      </c>
      <c r="GMV108" s="74" t="s">
        <v>1386</v>
      </c>
      <c r="GMW108" s="74" t="s">
        <v>1386</v>
      </c>
      <c r="GMX108" s="74" t="s">
        <v>1386</v>
      </c>
      <c r="GMY108" s="74" t="s">
        <v>1386</v>
      </c>
      <c r="GMZ108" s="74" t="s">
        <v>1386</v>
      </c>
      <c r="GNA108" s="74" t="s">
        <v>1386</v>
      </c>
      <c r="GNB108" s="74" t="s">
        <v>1386</v>
      </c>
      <c r="GNC108" s="74" t="s">
        <v>1386</v>
      </c>
      <c r="GND108" s="74" t="s">
        <v>1386</v>
      </c>
      <c r="GNE108" s="74" t="s">
        <v>1386</v>
      </c>
      <c r="GNF108" s="74" t="s">
        <v>1386</v>
      </c>
      <c r="GNG108" s="74" t="s">
        <v>1386</v>
      </c>
      <c r="GNH108" s="74" t="s">
        <v>1386</v>
      </c>
      <c r="GNI108" s="74" t="s">
        <v>1386</v>
      </c>
      <c r="GNJ108" s="74" t="s">
        <v>1386</v>
      </c>
      <c r="GNK108" s="74" t="s">
        <v>1386</v>
      </c>
      <c r="GNL108" s="74" t="s">
        <v>1386</v>
      </c>
      <c r="GNM108" s="74" t="s">
        <v>1386</v>
      </c>
      <c r="GNN108" s="74" t="s">
        <v>1386</v>
      </c>
      <c r="GNO108" s="74" t="s">
        <v>1386</v>
      </c>
      <c r="GNP108" s="74" t="s">
        <v>1386</v>
      </c>
      <c r="GNQ108" s="74" t="s">
        <v>1386</v>
      </c>
      <c r="GNR108" s="74" t="s">
        <v>1386</v>
      </c>
      <c r="GNS108" s="74" t="s">
        <v>1386</v>
      </c>
      <c r="GNT108" s="74" t="s">
        <v>1386</v>
      </c>
      <c r="GNU108" s="74" t="s">
        <v>1386</v>
      </c>
      <c r="GNV108" s="74" t="s">
        <v>1386</v>
      </c>
      <c r="GNW108" s="74" t="s">
        <v>1386</v>
      </c>
      <c r="GNX108" s="74" t="s">
        <v>1386</v>
      </c>
      <c r="GNY108" s="74" t="s">
        <v>1386</v>
      </c>
      <c r="GNZ108" s="74" t="s">
        <v>1386</v>
      </c>
      <c r="GOA108" s="74" t="s">
        <v>1386</v>
      </c>
      <c r="GOB108" s="74" t="s">
        <v>1386</v>
      </c>
      <c r="GOC108" s="74" t="s">
        <v>1386</v>
      </c>
      <c r="GOD108" s="74" t="s">
        <v>1386</v>
      </c>
      <c r="GOE108" s="74" t="s">
        <v>1386</v>
      </c>
      <c r="GOF108" s="74" t="s">
        <v>1386</v>
      </c>
      <c r="GOG108" s="74" t="s">
        <v>1386</v>
      </c>
      <c r="GOH108" s="74" t="s">
        <v>1386</v>
      </c>
      <c r="GOI108" s="74" t="s">
        <v>1386</v>
      </c>
      <c r="GOJ108" s="74" t="s">
        <v>1386</v>
      </c>
      <c r="GOK108" s="74" t="s">
        <v>1386</v>
      </c>
      <c r="GOL108" s="74" t="s">
        <v>1386</v>
      </c>
      <c r="GOM108" s="74" t="s">
        <v>1386</v>
      </c>
      <c r="GON108" s="74" t="s">
        <v>1386</v>
      </c>
      <c r="GOO108" s="74" t="s">
        <v>1386</v>
      </c>
      <c r="GOP108" s="74" t="s">
        <v>1386</v>
      </c>
      <c r="GOQ108" s="74" t="s">
        <v>1386</v>
      </c>
      <c r="GOR108" s="74" t="s">
        <v>1386</v>
      </c>
      <c r="GOS108" s="74" t="s">
        <v>1386</v>
      </c>
      <c r="GOT108" s="74" t="s">
        <v>1386</v>
      </c>
      <c r="GOU108" s="74" t="s">
        <v>1386</v>
      </c>
      <c r="GOV108" s="74" t="s">
        <v>1386</v>
      </c>
      <c r="GOW108" s="74" t="s">
        <v>1386</v>
      </c>
      <c r="GOX108" s="74" t="s">
        <v>1386</v>
      </c>
      <c r="GOY108" s="74" t="s">
        <v>1386</v>
      </c>
      <c r="GOZ108" s="74" t="s">
        <v>1386</v>
      </c>
      <c r="GPA108" s="74" t="s">
        <v>1386</v>
      </c>
      <c r="GPB108" s="74" t="s">
        <v>1386</v>
      </c>
      <c r="GPC108" s="74" t="s">
        <v>1386</v>
      </c>
      <c r="GPD108" s="74" t="s">
        <v>1386</v>
      </c>
      <c r="GPE108" s="74" t="s">
        <v>1386</v>
      </c>
      <c r="GPF108" s="74" t="s">
        <v>1386</v>
      </c>
      <c r="GPG108" s="74" t="s">
        <v>1386</v>
      </c>
      <c r="GPH108" s="74" t="s">
        <v>1386</v>
      </c>
      <c r="GPI108" s="74" t="s">
        <v>1386</v>
      </c>
      <c r="GPJ108" s="74" t="s">
        <v>1386</v>
      </c>
      <c r="GPK108" s="74" t="s">
        <v>1386</v>
      </c>
      <c r="GPL108" s="74" t="s">
        <v>1386</v>
      </c>
      <c r="GPM108" s="74" t="s">
        <v>1386</v>
      </c>
      <c r="GPN108" s="74" t="s">
        <v>1386</v>
      </c>
      <c r="GPO108" s="74" t="s">
        <v>1386</v>
      </c>
      <c r="GPP108" s="74" t="s">
        <v>1386</v>
      </c>
      <c r="GPQ108" s="74" t="s">
        <v>1386</v>
      </c>
      <c r="GPR108" s="74" t="s">
        <v>1386</v>
      </c>
      <c r="GPS108" s="74" t="s">
        <v>1386</v>
      </c>
      <c r="GPT108" s="74" t="s">
        <v>1386</v>
      </c>
      <c r="GPU108" s="74" t="s">
        <v>1386</v>
      </c>
      <c r="GPV108" s="74" t="s">
        <v>1386</v>
      </c>
      <c r="GPW108" s="74" t="s">
        <v>1386</v>
      </c>
      <c r="GPX108" s="74" t="s">
        <v>1386</v>
      </c>
      <c r="GPY108" s="74" t="s">
        <v>1386</v>
      </c>
      <c r="GPZ108" s="74" t="s">
        <v>1386</v>
      </c>
      <c r="GQA108" s="74" t="s">
        <v>1386</v>
      </c>
      <c r="GQB108" s="74" t="s">
        <v>1386</v>
      </c>
      <c r="GQC108" s="74" t="s">
        <v>1386</v>
      </c>
      <c r="GQD108" s="74" t="s">
        <v>1386</v>
      </c>
      <c r="GQE108" s="74" t="s">
        <v>1386</v>
      </c>
      <c r="GQF108" s="74" t="s">
        <v>1386</v>
      </c>
      <c r="GQG108" s="74" t="s">
        <v>1386</v>
      </c>
      <c r="GQH108" s="74" t="s">
        <v>1386</v>
      </c>
      <c r="GQI108" s="74" t="s">
        <v>1386</v>
      </c>
      <c r="GQJ108" s="74" t="s">
        <v>1386</v>
      </c>
      <c r="GQK108" s="74" t="s">
        <v>1386</v>
      </c>
      <c r="GQL108" s="74" t="s">
        <v>1386</v>
      </c>
      <c r="GQM108" s="74" t="s">
        <v>1386</v>
      </c>
      <c r="GQN108" s="74" t="s">
        <v>1386</v>
      </c>
      <c r="GQO108" s="74" t="s">
        <v>1386</v>
      </c>
      <c r="GQP108" s="74" t="s">
        <v>1386</v>
      </c>
      <c r="GQQ108" s="74" t="s">
        <v>1386</v>
      </c>
      <c r="GQR108" s="74" t="s">
        <v>1386</v>
      </c>
      <c r="GQS108" s="74" t="s">
        <v>1386</v>
      </c>
      <c r="GQT108" s="74" t="s">
        <v>1386</v>
      </c>
      <c r="GQU108" s="74" t="s">
        <v>1386</v>
      </c>
      <c r="GQV108" s="74" t="s">
        <v>1386</v>
      </c>
      <c r="GQW108" s="74" t="s">
        <v>1386</v>
      </c>
      <c r="GQX108" s="74" t="s">
        <v>1386</v>
      </c>
      <c r="GQY108" s="74" t="s">
        <v>1386</v>
      </c>
      <c r="GQZ108" s="74" t="s">
        <v>1386</v>
      </c>
      <c r="GRA108" s="74" t="s">
        <v>1386</v>
      </c>
      <c r="GRB108" s="74" t="s">
        <v>1386</v>
      </c>
      <c r="GRC108" s="74" t="s">
        <v>1386</v>
      </c>
      <c r="GRD108" s="74" t="s">
        <v>1386</v>
      </c>
      <c r="GRE108" s="74" t="s">
        <v>1386</v>
      </c>
      <c r="GRF108" s="74" t="s">
        <v>1386</v>
      </c>
      <c r="GRG108" s="74" t="s">
        <v>1386</v>
      </c>
      <c r="GRH108" s="74" t="s">
        <v>1386</v>
      </c>
      <c r="GRI108" s="74" t="s">
        <v>1386</v>
      </c>
      <c r="GRJ108" s="74" t="s">
        <v>1386</v>
      </c>
      <c r="GRK108" s="74" t="s">
        <v>1386</v>
      </c>
      <c r="GRL108" s="74" t="s">
        <v>1386</v>
      </c>
      <c r="GRM108" s="74" t="s">
        <v>1386</v>
      </c>
      <c r="GRN108" s="74" t="s">
        <v>1386</v>
      </c>
      <c r="GRO108" s="74" t="s">
        <v>1386</v>
      </c>
      <c r="GRP108" s="74" t="s">
        <v>1386</v>
      </c>
      <c r="GRQ108" s="74" t="s">
        <v>1386</v>
      </c>
      <c r="GRR108" s="74" t="s">
        <v>1386</v>
      </c>
      <c r="GRS108" s="74" t="s">
        <v>1386</v>
      </c>
      <c r="GRT108" s="74" t="s">
        <v>1386</v>
      </c>
      <c r="GRU108" s="74" t="s">
        <v>1386</v>
      </c>
      <c r="GRV108" s="74" t="s">
        <v>1386</v>
      </c>
      <c r="GRW108" s="74" t="s">
        <v>1386</v>
      </c>
      <c r="GRX108" s="74" t="s">
        <v>1386</v>
      </c>
      <c r="GRY108" s="74" t="s">
        <v>1386</v>
      </c>
      <c r="GRZ108" s="74" t="s">
        <v>1386</v>
      </c>
      <c r="GSA108" s="74" t="s">
        <v>1386</v>
      </c>
      <c r="GSB108" s="74" t="s">
        <v>1386</v>
      </c>
      <c r="GSC108" s="74" t="s">
        <v>1386</v>
      </c>
      <c r="GSD108" s="74" t="s">
        <v>1386</v>
      </c>
      <c r="GSE108" s="74" t="s">
        <v>1386</v>
      </c>
      <c r="GSF108" s="74" t="s">
        <v>1386</v>
      </c>
      <c r="GSG108" s="74" t="s">
        <v>1386</v>
      </c>
      <c r="GSH108" s="74" t="s">
        <v>1386</v>
      </c>
      <c r="GSI108" s="74" t="s">
        <v>1386</v>
      </c>
      <c r="GSJ108" s="74" t="s">
        <v>1386</v>
      </c>
      <c r="GSK108" s="74" t="s">
        <v>1386</v>
      </c>
      <c r="GSL108" s="74" t="s">
        <v>1386</v>
      </c>
      <c r="GSM108" s="74" t="s">
        <v>1386</v>
      </c>
      <c r="GSN108" s="74" t="s">
        <v>1386</v>
      </c>
      <c r="GSO108" s="74" t="s">
        <v>1386</v>
      </c>
      <c r="GSP108" s="74" t="s">
        <v>1386</v>
      </c>
      <c r="GSQ108" s="74" t="s">
        <v>1386</v>
      </c>
      <c r="GSR108" s="74" t="s">
        <v>1386</v>
      </c>
      <c r="GSS108" s="74" t="s">
        <v>1386</v>
      </c>
      <c r="GST108" s="74" t="s">
        <v>1386</v>
      </c>
      <c r="GSU108" s="74" t="s">
        <v>1386</v>
      </c>
      <c r="GSV108" s="74" t="s">
        <v>1386</v>
      </c>
      <c r="GSW108" s="74" t="s">
        <v>1386</v>
      </c>
      <c r="GSX108" s="74" t="s">
        <v>1386</v>
      </c>
      <c r="GSY108" s="74" t="s">
        <v>1386</v>
      </c>
      <c r="GSZ108" s="74" t="s">
        <v>1386</v>
      </c>
      <c r="GTA108" s="74" t="s">
        <v>1386</v>
      </c>
      <c r="GTB108" s="74" t="s">
        <v>1386</v>
      </c>
      <c r="GTC108" s="74" t="s">
        <v>1386</v>
      </c>
      <c r="GTD108" s="74" t="s">
        <v>1386</v>
      </c>
      <c r="GTE108" s="74" t="s">
        <v>1386</v>
      </c>
      <c r="GTF108" s="74" t="s">
        <v>1386</v>
      </c>
      <c r="GTG108" s="74" t="s">
        <v>1386</v>
      </c>
      <c r="GTH108" s="74" t="s">
        <v>1386</v>
      </c>
      <c r="GTI108" s="74" t="s">
        <v>1386</v>
      </c>
      <c r="GTJ108" s="74" t="s">
        <v>1386</v>
      </c>
      <c r="GTK108" s="74" t="s">
        <v>1386</v>
      </c>
      <c r="GTL108" s="74" t="s">
        <v>1386</v>
      </c>
      <c r="GTM108" s="74" t="s">
        <v>1386</v>
      </c>
      <c r="GTN108" s="74" t="s">
        <v>1386</v>
      </c>
      <c r="GTO108" s="74" t="s">
        <v>1386</v>
      </c>
      <c r="GTP108" s="74" t="s">
        <v>1386</v>
      </c>
      <c r="GTQ108" s="74" t="s">
        <v>1386</v>
      </c>
      <c r="GTR108" s="74" t="s">
        <v>1386</v>
      </c>
      <c r="GTS108" s="74" t="s">
        <v>1386</v>
      </c>
      <c r="GTT108" s="74" t="s">
        <v>1386</v>
      </c>
      <c r="GTU108" s="74" t="s">
        <v>1386</v>
      </c>
      <c r="GTV108" s="74" t="s">
        <v>1386</v>
      </c>
      <c r="GTW108" s="74" t="s">
        <v>1386</v>
      </c>
      <c r="GTX108" s="74" t="s">
        <v>1386</v>
      </c>
      <c r="GTY108" s="74" t="s">
        <v>1386</v>
      </c>
      <c r="GTZ108" s="74" t="s">
        <v>1386</v>
      </c>
      <c r="GUA108" s="74" t="s">
        <v>1386</v>
      </c>
      <c r="GUB108" s="74" t="s">
        <v>1386</v>
      </c>
      <c r="GUC108" s="74" t="s">
        <v>1386</v>
      </c>
      <c r="GUD108" s="74" t="s">
        <v>1386</v>
      </c>
      <c r="GUE108" s="74" t="s">
        <v>1386</v>
      </c>
      <c r="GUF108" s="74" t="s">
        <v>1386</v>
      </c>
      <c r="GUG108" s="74" t="s">
        <v>1386</v>
      </c>
      <c r="GUH108" s="74" t="s">
        <v>1386</v>
      </c>
      <c r="GUI108" s="74" t="s">
        <v>1386</v>
      </c>
      <c r="GUJ108" s="74" t="s">
        <v>1386</v>
      </c>
      <c r="GUK108" s="74" t="s">
        <v>1386</v>
      </c>
      <c r="GUL108" s="74" t="s">
        <v>1386</v>
      </c>
      <c r="GUM108" s="74" t="s">
        <v>1386</v>
      </c>
      <c r="GUN108" s="74" t="s">
        <v>1386</v>
      </c>
      <c r="GUO108" s="74" t="s">
        <v>1386</v>
      </c>
      <c r="GUP108" s="74" t="s">
        <v>1386</v>
      </c>
      <c r="GUQ108" s="74" t="s">
        <v>1386</v>
      </c>
      <c r="GUR108" s="74" t="s">
        <v>1386</v>
      </c>
      <c r="GUS108" s="74" t="s">
        <v>1386</v>
      </c>
      <c r="GUT108" s="74" t="s">
        <v>1386</v>
      </c>
      <c r="GUU108" s="74" t="s">
        <v>1386</v>
      </c>
      <c r="GUV108" s="74" t="s">
        <v>1386</v>
      </c>
      <c r="GUW108" s="74" t="s">
        <v>1386</v>
      </c>
      <c r="GUX108" s="74" t="s">
        <v>1386</v>
      </c>
      <c r="GUY108" s="74" t="s">
        <v>1386</v>
      </c>
      <c r="GUZ108" s="74" t="s">
        <v>1386</v>
      </c>
      <c r="GVA108" s="74" t="s">
        <v>1386</v>
      </c>
      <c r="GVB108" s="74" t="s">
        <v>1386</v>
      </c>
      <c r="GVC108" s="74" t="s">
        <v>1386</v>
      </c>
      <c r="GVD108" s="74" t="s">
        <v>1386</v>
      </c>
      <c r="GVE108" s="74" t="s">
        <v>1386</v>
      </c>
      <c r="GVF108" s="74" t="s">
        <v>1386</v>
      </c>
      <c r="GVG108" s="74" t="s">
        <v>1386</v>
      </c>
      <c r="GVH108" s="74" t="s">
        <v>1386</v>
      </c>
      <c r="GVI108" s="74" t="s">
        <v>1386</v>
      </c>
      <c r="GVJ108" s="74" t="s">
        <v>1386</v>
      </c>
      <c r="GVK108" s="74" t="s">
        <v>1386</v>
      </c>
      <c r="GVL108" s="74" t="s">
        <v>1386</v>
      </c>
      <c r="GVM108" s="74" t="s">
        <v>1386</v>
      </c>
      <c r="GVN108" s="74" t="s">
        <v>1386</v>
      </c>
      <c r="GVO108" s="74" t="s">
        <v>1386</v>
      </c>
      <c r="GVP108" s="74" t="s">
        <v>1386</v>
      </c>
      <c r="GVQ108" s="74" t="s">
        <v>1386</v>
      </c>
      <c r="GVR108" s="74" t="s">
        <v>1386</v>
      </c>
      <c r="GVS108" s="74" t="s">
        <v>1386</v>
      </c>
      <c r="GVT108" s="74" t="s">
        <v>1386</v>
      </c>
      <c r="GVU108" s="74" t="s">
        <v>1386</v>
      </c>
      <c r="GVV108" s="74" t="s">
        <v>1386</v>
      </c>
      <c r="GVW108" s="74" t="s">
        <v>1386</v>
      </c>
      <c r="GVX108" s="74" t="s">
        <v>1386</v>
      </c>
      <c r="GVY108" s="74" t="s">
        <v>1386</v>
      </c>
      <c r="GVZ108" s="74" t="s">
        <v>1386</v>
      </c>
      <c r="GWA108" s="74" t="s">
        <v>1386</v>
      </c>
      <c r="GWB108" s="74" t="s">
        <v>1386</v>
      </c>
      <c r="GWC108" s="74" t="s">
        <v>1386</v>
      </c>
      <c r="GWD108" s="74" t="s">
        <v>1386</v>
      </c>
      <c r="GWE108" s="74" t="s">
        <v>1386</v>
      </c>
      <c r="GWF108" s="74" t="s">
        <v>1386</v>
      </c>
      <c r="GWG108" s="74" t="s">
        <v>1386</v>
      </c>
      <c r="GWH108" s="74" t="s">
        <v>1386</v>
      </c>
      <c r="GWI108" s="74" t="s">
        <v>1386</v>
      </c>
      <c r="GWJ108" s="74" t="s">
        <v>1386</v>
      </c>
      <c r="GWK108" s="74" t="s">
        <v>1386</v>
      </c>
      <c r="GWL108" s="74" t="s">
        <v>1386</v>
      </c>
      <c r="GWM108" s="74" t="s">
        <v>1386</v>
      </c>
      <c r="GWN108" s="74" t="s">
        <v>1386</v>
      </c>
      <c r="GWO108" s="74" t="s">
        <v>1386</v>
      </c>
      <c r="GWP108" s="74" t="s">
        <v>1386</v>
      </c>
      <c r="GWQ108" s="74" t="s">
        <v>1386</v>
      </c>
      <c r="GWR108" s="74" t="s">
        <v>1386</v>
      </c>
      <c r="GWS108" s="74" t="s">
        <v>1386</v>
      </c>
      <c r="GWT108" s="74" t="s">
        <v>1386</v>
      </c>
      <c r="GWU108" s="74" t="s">
        <v>1386</v>
      </c>
      <c r="GWV108" s="74" t="s">
        <v>1386</v>
      </c>
      <c r="GWW108" s="74" t="s">
        <v>1386</v>
      </c>
      <c r="GWX108" s="74" t="s">
        <v>1386</v>
      </c>
      <c r="GWY108" s="74" t="s">
        <v>1386</v>
      </c>
      <c r="GWZ108" s="74" t="s">
        <v>1386</v>
      </c>
      <c r="GXA108" s="74" t="s">
        <v>1386</v>
      </c>
      <c r="GXB108" s="74" t="s">
        <v>1386</v>
      </c>
      <c r="GXC108" s="74" t="s">
        <v>1386</v>
      </c>
      <c r="GXD108" s="74" t="s">
        <v>1386</v>
      </c>
      <c r="GXE108" s="74" t="s">
        <v>1386</v>
      </c>
      <c r="GXF108" s="74" t="s">
        <v>1386</v>
      </c>
      <c r="GXG108" s="74" t="s">
        <v>1386</v>
      </c>
      <c r="GXH108" s="74" t="s">
        <v>1386</v>
      </c>
      <c r="GXI108" s="74" t="s">
        <v>1386</v>
      </c>
      <c r="GXJ108" s="74" t="s">
        <v>1386</v>
      </c>
      <c r="GXK108" s="74" t="s">
        <v>1386</v>
      </c>
      <c r="GXL108" s="74" t="s">
        <v>1386</v>
      </c>
      <c r="GXM108" s="74" t="s">
        <v>1386</v>
      </c>
      <c r="GXN108" s="74" t="s">
        <v>1386</v>
      </c>
      <c r="GXO108" s="74" t="s">
        <v>1386</v>
      </c>
      <c r="GXP108" s="74" t="s">
        <v>1386</v>
      </c>
      <c r="GXQ108" s="74" t="s">
        <v>1386</v>
      </c>
      <c r="GXR108" s="74" t="s">
        <v>1386</v>
      </c>
      <c r="GXS108" s="74" t="s">
        <v>1386</v>
      </c>
      <c r="GXT108" s="74" t="s">
        <v>1386</v>
      </c>
      <c r="GXU108" s="74" t="s">
        <v>1386</v>
      </c>
      <c r="GXV108" s="74" t="s">
        <v>1386</v>
      </c>
      <c r="GXW108" s="74" t="s">
        <v>1386</v>
      </c>
      <c r="GXX108" s="74" t="s">
        <v>1386</v>
      </c>
      <c r="GXY108" s="74" t="s">
        <v>1386</v>
      </c>
      <c r="GXZ108" s="74" t="s">
        <v>1386</v>
      </c>
      <c r="GYA108" s="74" t="s">
        <v>1386</v>
      </c>
      <c r="GYB108" s="74" t="s">
        <v>1386</v>
      </c>
      <c r="GYC108" s="74" t="s">
        <v>1386</v>
      </c>
      <c r="GYD108" s="74" t="s">
        <v>1386</v>
      </c>
      <c r="GYE108" s="74" t="s">
        <v>1386</v>
      </c>
      <c r="GYF108" s="74" t="s">
        <v>1386</v>
      </c>
      <c r="GYG108" s="74" t="s">
        <v>1386</v>
      </c>
      <c r="GYH108" s="74" t="s">
        <v>1386</v>
      </c>
      <c r="GYI108" s="74" t="s">
        <v>1386</v>
      </c>
      <c r="GYJ108" s="74" t="s">
        <v>1386</v>
      </c>
      <c r="GYK108" s="74" t="s">
        <v>1386</v>
      </c>
      <c r="GYL108" s="74" t="s">
        <v>1386</v>
      </c>
      <c r="GYM108" s="74" t="s">
        <v>1386</v>
      </c>
      <c r="GYN108" s="74" t="s">
        <v>1386</v>
      </c>
      <c r="GYO108" s="74" t="s">
        <v>1386</v>
      </c>
      <c r="GYP108" s="74" t="s">
        <v>1386</v>
      </c>
      <c r="GYQ108" s="74" t="s">
        <v>1386</v>
      </c>
      <c r="GYR108" s="74" t="s">
        <v>1386</v>
      </c>
      <c r="GYS108" s="74" t="s">
        <v>1386</v>
      </c>
      <c r="GYT108" s="74" t="s">
        <v>1386</v>
      </c>
      <c r="GYU108" s="74" t="s">
        <v>1386</v>
      </c>
      <c r="GYV108" s="74" t="s">
        <v>1386</v>
      </c>
      <c r="GYW108" s="74" t="s">
        <v>1386</v>
      </c>
      <c r="GYX108" s="74" t="s">
        <v>1386</v>
      </c>
      <c r="GYY108" s="74" t="s">
        <v>1386</v>
      </c>
      <c r="GYZ108" s="74" t="s">
        <v>1386</v>
      </c>
      <c r="GZA108" s="74" t="s">
        <v>1386</v>
      </c>
      <c r="GZB108" s="74" t="s">
        <v>1386</v>
      </c>
      <c r="GZC108" s="74" t="s">
        <v>1386</v>
      </c>
      <c r="GZD108" s="74" t="s">
        <v>1386</v>
      </c>
      <c r="GZE108" s="74" t="s">
        <v>1386</v>
      </c>
      <c r="GZF108" s="74" t="s">
        <v>1386</v>
      </c>
      <c r="GZG108" s="74" t="s">
        <v>1386</v>
      </c>
      <c r="GZH108" s="74" t="s">
        <v>1386</v>
      </c>
      <c r="GZI108" s="74" t="s">
        <v>1386</v>
      </c>
      <c r="GZJ108" s="74" t="s">
        <v>1386</v>
      </c>
      <c r="GZK108" s="74" t="s">
        <v>1386</v>
      </c>
      <c r="GZL108" s="74" t="s">
        <v>1386</v>
      </c>
      <c r="GZM108" s="74" t="s">
        <v>1386</v>
      </c>
      <c r="GZN108" s="74" t="s">
        <v>1386</v>
      </c>
      <c r="GZO108" s="74" t="s">
        <v>1386</v>
      </c>
      <c r="GZP108" s="74" t="s">
        <v>1386</v>
      </c>
      <c r="GZQ108" s="74" t="s">
        <v>1386</v>
      </c>
      <c r="GZR108" s="74" t="s">
        <v>1386</v>
      </c>
      <c r="GZS108" s="74" t="s">
        <v>1386</v>
      </c>
      <c r="GZT108" s="74" t="s">
        <v>1386</v>
      </c>
      <c r="GZU108" s="74" t="s">
        <v>1386</v>
      </c>
      <c r="GZV108" s="74" t="s">
        <v>1386</v>
      </c>
      <c r="GZW108" s="74" t="s">
        <v>1386</v>
      </c>
      <c r="GZX108" s="74" t="s">
        <v>1386</v>
      </c>
      <c r="GZY108" s="74" t="s">
        <v>1386</v>
      </c>
      <c r="GZZ108" s="74" t="s">
        <v>1386</v>
      </c>
      <c r="HAA108" s="74" t="s">
        <v>1386</v>
      </c>
      <c r="HAB108" s="74" t="s">
        <v>1386</v>
      </c>
      <c r="HAC108" s="74" t="s">
        <v>1386</v>
      </c>
      <c r="HAD108" s="74" t="s">
        <v>1386</v>
      </c>
      <c r="HAE108" s="74" t="s">
        <v>1386</v>
      </c>
      <c r="HAF108" s="74" t="s">
        <v>1386</v>
      </c>
      <c r="HAG108" s="74" t="s">
        <v>1386</v>
      </c>
      <c r="HAH108" s="74" t="s">
        <v>1386</v>
      </c>
      <c r="HAI108" s="74" t="s">
        <v>1386</v>
      </c>
      <c r="HAJ108" s="74" t="s">
        <v>1386</v>
      </c>
      <c r="HAK108" s="74" t="s">
        <v>1386</v>
      </c>
      <c r="HAL108" s="74" t="s">
        <v>1386</v>
      </c>
      <c r="HAM108" s="74" t="s">
        <v>1386</v>
      </c>
      <c r="HAN108" s="74" t="s">
        <v>1386</v>
      </c>
      <c r="HAO108" s="74" t="s">
        <v>1386</v>
      </c>
      <c r="HAP108" s="74" t="s">
        <v>1386</v>
      </c>
      <c r="HAQ108" s="74" t="s">
        <v>1386</v>
      </c>
      <c r="HAR108" s="74" t="s">
        <v>1386</v>
      </c>
      <c r="HAS108" s="74" t="s">
        <v>1386</v>
      </c>
      <c r="HAT108" s="74" t="s">
        <v>1386</v>
      </c>
      <c r="HAU108" s="74" t="s">
        <v>1386</v>
      </c>
      <c r="HAV108" s="74" t="s">
        <v>1386</v>
      </c>
      <c r="HAW108" s="74" t="s">
        <v>1386</v>
      </c>
      <c r="HAX108" s="74" t="s">
        <v>1386</v>
      </c>
      <c r="HAY108" s="74" t="s">
        <v>1386</v>
      </c>
      <c r="HAZ108" s="74" t="s">
        <v>1386</v>
      </c>
      <c r="HBA108" s="74" t="s">
        <v>1386</v>
      </c>
      <c r="HBB108" s="74" t="s">
        <v>1386</v>
      </c>
      <c r="HBC108" s="74" t="s">
        <v>1386</v>
      </c>
      <c r="HBD108" s="74" t="s">
        <v>1386</v>
      </c>
      <c r="HBE108" s="74" t="s">
        <v>1386</v>
      </c>
      <c r="HBF108" s="74" t="s">
        <v>1386</v>
      </c>
      <c r="HBG108" s="74" t="s">
        <v>1386</v>
      </c>
      <c r="HBH108" s="74" t="s">
        <v>1386</v>
      </c>
      <c r="HBI108" s="74" t="s">
        <v>1386</v>
      </c>
      <c r="HBJ108" s="74" t="s">
        <v>1386</v>
      </c>
      <c r="HBK108" s="74" t="s">
        <v>1386</v>
      </c>
      <c r="HBL108" s="74" t="s">
        <v>1386</v>
      </c>
      <c r="HBM108" s="74" t="s">
        <v>1386</v>
      </c>
      <c r="HBN108" s="74" t="s">
        <v>1386</v>
      </c>
      <c r="HBO108" s="74" t="s">
        <v>1386</v>
      </c>
      <c r="HBP108" s="74" t="s">
        <v>1386</v>
      </c>
      <c r="HBQ108" s="74" t="s">
        <v>1386</v>
      </c>
      <c r="HBR108" s="74" t="s">
        <v>1386</v>
      </c>
      <c r="HBS108" s="74" t="s">
        <v>1386</v>
      </c>
      <c r="HBT108" s="74" t="s">
        <v>1386</v>
      </c>
      <c r="HBU108" s="74" t="s">
        <v>1386</v>
      </c>
      <c r="HBV108" s="74" t="s">
        <v>1386</v>
      </c>
      <c r="HBW108" s="74" t="s">
        <v>1386</v>
      </c>
      <c r="HBX108" s="74" t="s">
        <v>1386</v>
      </c>
      <c r="HBY108" s="74" t="s">
        <v>1386</v>
      </c>
      <c r="HBZ108" s="74" t="s">
        <v>1386</v>
      </c>
      <c r="HCA108" s="74" t="s">
        <v>1386</v>
      </c>
      <c r="HCB108" s="74" t="s">
        <v>1386</v>
      </c>
      <c r="HCC108" s="74" t="s">
        <v>1386</v>
      </c>
      <c r="HCD108" s="74" t="s">
        <v>1386</v>
      </c>
      <c r="HCE108" s="74" t="s">
        <v>1386</v>
      </c>
      <c r="HCF108" s="74" t="s">
        <v>1386</v>
      </c>
      <c r="HCG108" s="74" t="s">
        <v>1386</v>
      </c>
      <c r="HCH108" s="74" t="s">
        <v>1386</v>
      </c>
      <c r="HCI108" s="74" t="s">
        <v>1386</v>
      </c>
      <c r="HCJ108" s="74" t="s">
        <v>1386</v>
      </c>
      <c r="HCK108" s="74" t="s">
        <v>1386</v>
      </c>
      <c r="HCL108" s="74" t="s">
        <v>1386</v>
      </c>
      <c r="HCM108" s="74" t="s">
        <v>1386</v>
      </c>
      <c r="HCN108" s="74" t="s">
        <v>1386</v>
      </c>
      <c r="HCO108" s="74" t="s">
        <v>1386</v>
      </c>
      <c r="HCP108" s="74" t="s">
        <v>1386</v>
      </c>
      <c r="HCQ108" s="74" t="s">
        <v>1386</v>
      </c>
      <c r="HCR108" s="74" t="s">
        <v>1386</v>
      </c>
      <c r="HCS108" s="74" t="s">
        <v>1386</v>
      </c>
      <c r="HCT108" s="74" t="s">
        <v>1386</v>
      </c>
      <c r="HCU108" s="74" t="s">
        <v>1386</v>
      </c>
      <c r="HCV108" s="74" t="s">
        <v>1386</v>
      </c>
      <c r="HCW108" s="74" t="s">
        <v>1386</v>
      </c>
      <c r="HCX108" s="74" t="s">
        <v>1386</v>
      </c>
      <c r="HCY108" s="74" t="s">
        <v>1386</v>
      </c>
      <c r="HCZ108" s="74" t="s">
        <v>1386</v>
      </c>
      <c r="HDA108" s="74" t="s">
        <v>1386</v>
      </c>
      <c r="HDB108" s="74" t="s">
        <v>1386</v>
      </c>
      <c r="HDC108" s="74" t="s">
        <v>1386</v>
      </c>
      <c r="HDD108" s="74" t="s">
        <v>1386</v>
      </c>
      <c r="HDE108" s="74" t="s">
        <v>1386</v>
      </c>
      <c r="HDF108" s="74" t="s">
        <v>1386</v>
      </c>
      <c r="HDG108" s="74" t="s">
        <v>1386</v>
      </c>
      <c r="HDH108" s="74" t="s">
        <v>1386</v>
      </c>
      <c r="HDI108" s="74" t="s">
        <v>1386</v>
      </c>
      <c r="HDJ108" s="74" t="s">
        <v>1386</v>
      </c>
      <c r="HDK108" s="74" t="s">
        <v>1386</v>
      </c>
      <c r="HDL108" s="74" t="s">
        <v>1386</v>
      </c>
      <c r="HDM108" s="74" t="s">
        <v>1386</v>
      </c>
      <c r="HDN108" s="74" t="s">
        <v>1386</v>
      </c>
      <c r="HDO108" s="74" t="s">
        <v>1386</v>
      </c>
      <c r="HDP108" s="74" t="s">
        <v>1386</v>
      </c>
      <c r="HDQ108" s="74" t="s">
        <v>1386</v>
      </c>
      <c r="HDR108" s="74" t="s">
        <v>1386</v>
      </c>
      <c r="HDS108" s="74" t="s">
        <v>1386</v>
      </c>
      <c r="HDT108" s="74" t="s">
        <v>1386</v>
      </c>
      <c r="HDU108" s="74" t="s">
        <v>1386</v>
      </c>
      <c r="HDV108" s="74" t="s">
        <v>1386</v>
      </c>
      <c r="HDW108" s="74" t="s">
        <v>1386</v>
      </c>
      <c r="HDX108" s="74" t="s">
        <v>1386</v>
      </c>
      <c r="HDY108" s="74" t="s">
        <v>1386</v>
      </c>
      <c r="HDZ108" s="74" t="s">
        <v>1386</v>
      </c>
      <c r="HEA108" s="74" t="s">
        <v>1386</v>
      </c>
      <c r="HEB108" s="74" t="s">
        <v>1386</v>
      </c>
      <c r="HEC108" s="74" t="s">
        <v>1386</v>
      </c>
      <c r="HED108" s="74" t="s">
        <v>1386</v>
      </c>
      <c r="HEE108" s="74" t="s">
        <v>1386</v>
      </c>
      <c r="HEF108" s="74" t="s">
        <v>1386</v>
      </c>
      <c r="HEG108" s="74" t="s">
        <v>1386</v>
      </c>
      <c r="HEH108" s="74" t="s">
        <v>1386</v>
      </c>
      <c r="HEI108" s="74" t="s">
        <v>1386</v>
      </c>
      <c r="HEJ108" s="74" t="s">
        <v>1386</v>
      </c>
      <c r="HEK108" s="74" t="s">
        <v>1386</v>
      </c>
      <c r="HEL108" s="74" t="s">
        <v>1386</v>
      </c>
      <c r="HEM108" s="74" t="s">
        <v>1386</v>
      </c>
      <c r="HEN108" s="74" t="s">
        <v>1386</v>
      </c>
      <c r="HEO108" s="74" t="s">
        <v>1386</v>
      </c>
      <c r="HEP108" s="74" t="s">
        <v>1386</v>
      </c>
      <c r="HEQ108" s="74" t="s">
        <v>1386</v>
      </c>
      <c r="HER108" s="74" t="s">
        <v>1386</v>
      </c>
      <c r="HES108" s="74" t="s">
        <v>1386</v>
      </c>
      <c r="HET108" s="74" t="s">
        <v>1386</v>
      </c>
      <c r="HEU108" s="74" t="s">
        <v>1386</v>
      </c>
      <c r="HEV108" s="74" t="s">
        <v>1386</v>
      </c>
      <c r="HEW108" s="74" t="s">
        <v>1386</v>
      </c>
      <c r="HEX108" s="74" t="s">
        <v>1386</v>
      </c>
      <c r="HEY108" s="74" t="s">
        <v>1386</v>
      </c>
      <c r="HEZ108" s="74" t="s">
        <v>1386</v>
      </c>
      <c r="HFA108" s="74" t="s">
        <v>1386</v>
      </c>
      <c r="HFB108" s="74" t="s">
        <v>1386</v>
      </c>
      <c r="HFC108" s="74" t="s">
        <v>1386</v>
      </c>
      <c r="HFD108" s="74" t="s">
        <v>1386</v>
      </c>
      <c r="HFE108" s="74" t="s">
        <v>1386</v>
      </c>
      <c r="HFF108" s="74" t="s">
        <v>1386</v>
      </c>
      <c r="HFG108" s="74" t="s">
        <v>1386</v>
      </c>
      <c r="HFH108" s="74" t="s">
        <v>1386</v>
      </c>
      <c r="HFI108" s="74" t="s">
        <v>1386</v>
      </c>
      <c r="HFJ108" s="74" t="s">
        <v>1386</v>
      </c>
      <c r="HFK108" s="74" t="s">
        <v>1386</v>
      </c>
      <c r="HFL108" s="74" t="s">
        <v>1386</v>
      </c>
      <c r="HFM108" s="74" t="s">
        <v>1386</v>
      </c>
      <c r="HFN108" s="74" t="s">
        <v>1386</v>
      </c>
      <c r="HFO108" s="74" t="s">
        <v>1386</v>
      </c>
      <c r="HFP108" s="74" t="s">
        <v>1386</v>
      </c>
      <c r="HFQ108" s="74" t="s">
        <v>1386</v>
      </c>
      <c r="HFR108" s="74" t="s">
        <v>1386</v>
      </c>
      <c r="HFS108" s="74" t="s">
        <v>1386</v>
      </c>
      <c r="HFT108" s="74" t="s">
        <v>1386</v>
      </c>
      <c r="HFU108" s="74" t="s">
        <v>1386</v>
      </c>
      <c r="HFV108" s="74" t="s">
        <v>1386</v>
      </c>
      <c r="HFW108" s="74" t="s">
        <v>1386</v>
      </c>
      <c r="HFX108" s="74" t="s">
        <v>1386</v>
      </c>
      <c r="HFY108" s="74" t="s">
        <v>1386</v>
      </c>
      <c r="HFZ108" s="74" t="s">
        <v>1386</v>
      </c>
      <c r="HGA108" s="74" t="s">
        <v>1386</v>
      </c>
      <c r="HGB108" s="74" t="s">
        <v>1386</v>
      </c>
      <c r="HGC108" s="74" t="s">
        <v>1386</v>
      </c>
      <c r="HGD108" s="74" t="s">
        <v>1386</v>
      </c>
      <c r="HGE108" s="74" t="s">
        <v>1386</v>
      </c>
      <c r="HGF108" s="74" t="s">
        <v>1386</v>
      </c>
      <c r="HGG108" s="74" t="s">
        <v>1386</v>
      </c>
      <c r="HGH108" s="74" t="s">
        <v>1386</v>
      </c>
      <c r="HGI108" s="74" t="s">
        <v>1386</v>
      </c>
      <c r="HGJ108" s="74" t="s">
        <v>1386</v>
      </c>
      <c r="HGK108" s="74" t="s">
        <v>1386</v>
      </c>
      <c r="HGL108" s="74" t="s">
        <v>1386</v>
      </c>
      <c r="HGM108" s="74" t="s">
        <v>1386</v>
      </c>
      <c r="HGN108" s="74" t="s">
        <v>1386</v>
      </c>
      <c r="HGO108" s="74" t="s">
        <v>1386</v>
      </c>
      <c r="HGP108" s="74" t="s">
        <v>1386</v>
      </c>
      <c r="HGQ108" s="74" t="s">
        <v>1386</v>
      </c>
      <c r="HGR108" s="74" t="s">
        <v>1386</v>
      </c>
      <c r="HGS108" s="74" t="s">
        <v>1386</v>
      </c>
      <c r="HGT108" s="74" t="s">
        <v>1386</v>
      </c>
      <c r="HGU108" s="74" t="s">
        <v>1386</v>
      </c>
      <c r="HGV108" s="74" t="s">
        <v>1386</v>
      </c>
      <c r="HGW108" s="74" t="s">
        <v>1386</v>
      </c>
      <c r="HGX108" s="74" t="s">
        <v>1386</v>
      </c>
      <c r="HGY108" s="74" t="s">
        <v>1386</v>
      </c>
      <c r="HGZ108" s="74" t="s">
        <v>1386</v>
      </c>
      <c r="HHA108" s="74" t="s">
        <v>1386</v>
      </c>
      <c r="HHB108" s="74" t="s">
        <v>1386</v>
      </c>
      <c r="HHC108" s="74" t="s">
        <v>1386</v>
      </c>
      <c r="HHD108" s="74" t="s">
        <v>1386</v>
      </c>
      <c r="HHE108" s="74" t="s">
        <v>1386</v>
      </c>
      <c r="HHF108" s="74" t="s">
        <v>1386</v>
      </c>
      <c r="HHG108" s="74" t="s">
        <v>1386</v>
      </c>
      <c r="HHH108" s="74" t="s">
        <v>1386</v>
      </c>
      <c r="HHI108" s="74" t="s">
        <v>1386</v>
      </c>
      <c r="HHJ108" s="74" t="s">
        <v>1386</v>
      </c>
      <c r="HHK108" s="74" t="s">
        <v>1386</v>
      </c>
      <c r="HHL108" s="74" t="s">
        <v>1386</v>
      </c>
      <c r="HHM108" s="74" t="s">
        <v>1386</v>
      </c>
      <c r="HHN108" s="74" t="s">
        <v>1386</v>
      </c>
      <c r="HHO108" s="74" t="s">
        <v>1386</v>
      </c>
      <c r="HHP108" s="74" t="s">
        <v>1386</v>
      </c>
      <c r="HHQ108" s="74" t="s">
        <v>1386</v>
      </c>
      <c r="HHR108" s="74" t="s">
        <v>1386</v>
      </c>
      <c r="HHS108" s="74" t="s">
        <v>1386</v>
      </c>
      <c r="HHT108" s="74" t="s">
        <v>1386</v>
      </c>
      <c r="HHU108" s="74" t="s">
        <v>1386</v>
      </c>
      <c r="HHV108" s="74" t="s">
        <v>1386</v>
      </c>
      <c r="HHW108" s="74" t="s">
        <v>1386</v>
      </c>
      <c r="HHX108" s="74" t="s">
        <v>1386</v>
      </c>
      <c r="HHY108" s="74" t="s">
        <v>1386</v>
      </c>
      <c r="HHZ108" s="74" t="s">
        <v>1386</v>
      </c>
      <c r="HIA108" s="74" t="s">
        <v>1386</v>
      </c>
      <c r="HIB108" s="74" t="s">
        <v>1386</v>
      </c>
      <c r="HIC108" s="74" t="s">
        <v>1386</v>
      </c>
      <c r="HID108" s="74" t="s">
        <v>1386</v>
      </c>
      <c r="HIE108" s="74" t="s">
        <v>1386</v>
      </c>
      <c r="HIF108" s="74" t="s">
        <v>1386</v>
      </c>
      <c r="HIG108" s="74" t="s">
        <v>1386</v>
      </c>
      <c r="HIH108" s="74" t="s">
        <v>1386</v>
      </c>
      <c r="HII108" s="74" t="s">
        <v>1386</v>
      </c>
      <c r="HIJ108" s="74" t="s">
        <v>1386</v>
      </c>
      <c r="HIK108" s="74" t="s">
        <v>1386</v>
      </c>
      <c r="HIL108" s="74" t="s">
        <v>1386</v>
      </c>
      <c r="HIM108" s="74" t="s">
        <v>1386</v>
      </c>
      <c r="HIN108" s="74" t="s">
        <v>1386</v>
      </c>
      <c r="HIO108" s="74" t="s">
        <v>1386</v>
      </c>
      <c r="HIP108" s="74" t="s">
        <v>1386</v>
      </c>
      <c r="HIQ108" s="74" t="s">
        <v>1386</v>
      </c>
      <c r="HIR108" s="74" t="s">
        <v>1386</v>
      </c>
      <c r="HIS108" s="74" t="s">
        <v>1386</v>
      </c>
      <c r="HIT108" s="74" t="s">
        <v>1386</v>
      </c>
      <c r="HIU108" s="74" t="s">
        <v>1386</v>
      </c>
      <c r="HIV108" s="74" t="s">
        <v>1386</v>
      </c>
      <c r="HIW108" s="74" t="s">
        <v>1386</v>
      </c>
      <c r="HIX108" s="74" t="s">
        <v>1386</v>
      </c>
      <c r="HIY108" s="74" t="s">
        <v>1386</v>
      </c>
      <c r="HIZ108" s="74" t="s">
        <v>1386</v>
      </c>
      <c r="HJA108" s="74" t="s">
        <v>1386</v>
      </c>
      <c r="HJB108" s="74" t="s">
        <v>1386</v>
      </c>
      <c r="HJC108" s="74" t="s">
        <v>1386</v>
      </c>
      <c r="HJD108" s="74" t="s">
        <v>1386</v>
      </c>
      <c r="HJE108" s="74" t="s">
        <v>1386</v>
      </c>
      <c r="HJF108" s="74" t="s">
        <v>1386</v>
      </c>
      <c r="HJG108" s="74" t="s">
        <v>1386</v>
      </c>
      <c r="HJH108" s="74" t="s">
        <v>1386</v>
      </c>
      <c r="HJI108" s="74" t="s">
        <v>1386</v>
      </c>
      <c r="HJJ108" s="74" t="s">
        <v>1386</v>
      </c>
      <c r="HJK108" s="74" t="s">
        <v>1386</v>
      </c>
      <c r="HJL108" s="74" t="s">
        <v>1386</v>
      </c>
      <c r="HJM108" s="74" t="s">
        <v>1386</v>
      </c>
      <c r="HJN108" s="74" t="s">
        <v>1386</v>
      </c>
      <c r="HJO108" s="74" t="s">
        <v>1386</v>
      </c>
      <c r="HJP108" s="74" t="s">
        <v>1386</v>
      </c>
      <c r="HJQ108" s="74" t="s">
        <v>1386</v>
      </c>
      <c r="HJR108" s="74" t="s">
        <v>1386</v>
      </c>
      <c r="HJS108" s="74" t="s">
        <v>1386</v>
      </c>
      <c r="HJT108" s="74" t="s">
        <v>1386</v>
      </c>
      <c r="HJU108" s="74" t="s">
        <v>1386</v>
      </c>
      <c r="HJV108" s="74" t="s">
        <v>1386</v>
      </c>
      <c r="HJW108" s="74" t="s">
        <v>1386</v>
      </c>
      <c r="HJX108" s="74" t="s">
        <v>1386</v>
      </c>
      <c r="HJY108" s="74" t="s">
        <v>1386</v>
      </c>
      <c r="HJZ108" s="74" t="s">
        <v>1386</v>
      </c>
      <c r="HKA108" s="74" t="s">
        <v>1386</v>
      </c>
      <c r="HKB108" s="74" t="s">
        <v>1386</v>
      </c>
      <c r="HKC108" s="74" t="s">
        <v>1386</v>
      </c>
      <c r="HKD108" s="74" t="s">
        <v>1386</v>
      </c>
      <c r="HKE108" s="74" t="s">
        <v>1386</v>
      </c>
      <c r="HKF108" s="74" t="s">
        <v>1386</v>
      </c>
      <c r="HKG108" s="74" t="s">
        <v>1386</v>
      </c>
      <c r="HKH108" s="74" t="s">
        <v>1386</v>
      </c>
      <c r="HKI108" s="74" t="s">
        <v>1386</v>
      </c>
      <c r="HKJ108" s="74" t="s">
        <v>1386</v>
      </c>
      <c r="HKK108" s="74" t="s">
        <v>1386</v>
      </c>
      <c r="HKL108" s="74" t="s">
        <v>1386</v>
      </c>
      <c r="HKM108" s="74" t="s">
        <v>1386</v>
      </c>
      <c r="HKN108" s="74" t="s">
        <v>1386</v>
      </c>
      <c r="HKO108" s="74" t="s">
        <v>1386</v>
      </c>
      <c r="HKP108" s="74" t="s">
        <v>1386</v>
      </c>
      <c r="HKQ108" s="74" t="s">
        <v>1386</v>
      </c>
      <c r="HKR108" s="74" t="s">
        <v>1386</v>
      </c>
      <c r="HKS108" s="74" t="s">
        <v>1386</v>
      </c>
      <c r="HKT108" s="74" t="s">
        <v>1386</v>
      </c>
      <c r="HKU108" s="74" t="s">
        <v>1386</v>
      </c>
      <c r="HKV108" s="74" t="s">
        <v>1386</v>
      </c>
      <c r="HKW108" s="74" t="s">
        <v>1386</v>
      </c>
      <c r="HKX108" s="74" t="s">
        <v>1386</v>
      </c>
      <c r="HKY108" s="74" t="s">
        <v>1386</v>
      </c>
      <c r="HKZ108" s="74" t="s">
        <v>1386</v>
      </c>
      <c r="HLA108" s="74" t="s">
        <v>1386</v>
      </c>
      <c r="HLB108" s="74" t="s">
        <v>1386</v>
      </c>
      <c r="HLC108" s="74" t="s">
        <v>1386</v>
      </c>
      <c r="HLD108" s="74" t="s">
        <v>1386</v>
      </c>
      <c r="HLE108" s="74" t="s">
        <v>1386</v>
      </c>
      <c r="HLF108" s="74" t="s">
        <v>1386</v>
      </c>
      <c r="HLG108" s="74" t="s">
        <v>1386</v>
      </c>
      <c r="HLH108" s="74" t="s">
        <v>1386</v>
      </c>
      <c r="HLI108" s="74" t="s">
        <v>1386</v>
      </c>
      <c r="HLJ108" s="74" t="s">
        <v>1386</v>
      </c>
      <c r="HLK108" s="74" t="s">
        <v>1386</v>
      </c>
      <c r="HLL108" s="74" t="s">
        <v>1386</v>
      </c>
      <c r="HLM108" s="74" t="s">
        <v>1386</v>
      </c>
      <c r="HLN108" s="74" t="s">
        <v>1386</v>
      </c>
      <c r="HLO108" s="74" t="s">
        <v>1386</v>
      </c>
      <c r="HLP108" s="74" t="s">
        <v>1386</v>
      </c>
      <c r="HLQ108" s="74" t="s">
        <v>1386</v>
      </c>
      <c r="HLR108" s="74" t="s">
        <v>1386</v>
      </c>
      <c r="HLS108" s="74" t="s">
        <v>1386</v>
      </c>
      <c r="HLT108" s="74" t="s">
        <v>1386</v>
      </c>
      <c r="HLU108" s="74" t="s">
        <v>1386</v>
      </c>
      <c r="HLV108" s="74" t="s">
        <v>1386</v>
      </c>
      <c r="HLW108" s="74" t="s">
        <v>1386</v>
      </c>
      <c r="HLX108" s="74" t="s">
        <v>1386</v>
      </c>
      <c r="HLY108" s="74" t="s">
        <v>1386</v>
      </c>
      <c r="HLZ108" s="74" t="s">
        <v>1386</v>
      </c>
      <c r="HMA108" s="74" t="s">
        <v>1386</v>
      </c>
      <c r="HMB108" s="74" t="s">
        <v>1386</v>
      </c>
      <c r="HMC108" s="74" t="s">
        <v>1386</v>
      </c>
      <c r="HMD108" s="74" t="s">
        <v>1386</v>
      </c>
      <c r="HME108" s="74" t="s">
        <v>1386</v>
      </c>
      <c r="HMF108" s="74" t="s">
        <v>1386</v>
      </c>
      <c r="HMG108" s="74" t="s">
        <v>1386</v>
      </c>
      <c r="HMH108" s="74" t="s">
        <v>1386</v>
      </c>
      <c r="HMI108" s="74" t="s">
        <v>1386</v>
      </c>
      <c r="HMJ108" s="74" t="s">
        <v>1386</v>
      </c>
      <c r="HMK108" s="74" t="s">
        <v>1386</v>
      </c>
      <c r="HML108" s="74" t="s">
        <v>1386</v>
      </c>
      <c r="HMM108" s="74" t="s">
        <v>1386</v>
      </c>
      <c r="HMN108" s="74" t="s">
        <v>1386</v>
      </c>
      <c r="HMO108" s="74" t="s">
        <v>1386</v>
      </c>
      <c r="HMP108" s="74" t="s">
        <v>1386</v>
      </c>
      <c r="HMQ108" s="74" t="s">
        <v>1386</v>
      </c>
      <c r="HMR108" s="74" t="s">
        <v>1386</v>
      </c>
      <c r="HMS108" s="74" t="s">
        <v>1386</v>
      </c>
      <c r="HMT108" s="74" t="s">
        <v>1386</v>
      </c>
      <c r="HMU108" s="74" t="s">
        <v>1386</v>
      </c>
      <c r="HMV108" s="74" t="s">
        <v>1386</v>
      </c>
      <c r="HMW108" s="74" t="s">
        <v>1386</v>
      </c>
      <c r="HMX108" s="74" t="s">
        <v>1386</v>
      </c>
      <c r="HMY108" s="74" t="s">
        <v>1386</v>
      </c>
      <c r="HMZ108" s="74" t="s">
        <v>1386</v>
      </c>
      <c r="HNA108" s="74" t="s">
        <v>1386</v>
      </c>
      <c r="HNB108" s="74" t="s">
        <v>1386</v>
      </c>
      <c r="HNC108" s="74" t="s">
        <v>1386</v>
      </c>
      <c r="HND108" s="74" t="s">
        <v>1386</v>
      </c>
      <c r="HNE108" s="74" t="s">
        <v>1386</v>
      </c>
      <c r="HNF108" s="74" t="s">
        <v>1386</v>
      </c>
      <c r="HNG108" s="74" t="s">
        <v>1386</v>
      </c>
      <c r="HNH108" s="74" t="s">
        <v>1386</v>
      </c>
      <c r="HNI108" s="74" t="s">
        <v>1386</v>
      </c>
      <c r="HNJ108" s="74" t="s">
        <v>1386</v>
      </c>
      <c r="HNK108" s="74" t="s">
        <v>1386</v>
      </c>
      <c r="HNL108" s="74" t="s">
        <v>1386</v>
      </c>
      <c r="HNM108" s="74" t="s">
        <v>1386</v>
      </c>
      <c r="HNN108" s="74" t="s">
        <v>1386</v>
      </c>
      <c r="HNO108" s="74" t="s">
        <v>1386</v>
      </c>
      <c r="HNP108" s="74" t="s">
        <v>1386</v>
      </c>
      <c r="HNQ108" s="74" t="s">
        <v>1386</v>
      </c>
      <c r="HNR108" s="74" t="s">
        <v>1386</v>
      </c>
      <c r="HNS108" s="74" t="s">
        <v>1386</v>
      </c>
      <c r="HNT108" s="74" t="s">
        <v>1386</v>
      </c>
      <c r="HNU108" s="74" t="s">
        <v>1386</v>
      </c>
      <c r="HNV108" s="74" t="s">
        <v>1386</v>
      </c>
      <c r="HNW108" s="74" t="s">
        <v>1386</v>
      </c>
      <c r="HNX108" s="74" t="s">
        <v>1386</v>
      </c>
      <c r="HNY108" s="74" t="s">
        <v>1386</v>
      </c>
      <c r="HNZ108" s="74" t="s">
        <v>1386</v>
      </c>
      <c r="HOA108" s="74" t="s">
        <v>1386</v>
      </c>
      <c r="HOB108" s="74" t="s">
        <v>1386</v>
      </c>
      <c r="HOC108" s="74" t="s">
        <v>1386</v>
      </c>
      <c r="HOD108" s="74" t="s">
        <v>1386</v>
      </c>
      <c r="HOE108" s="74" t="s">
        <v>1386</v>
      </c>
      <c r="HOF108" s="74" t="s">
        <v>1386</v>
      </c>
      <c r="HOG108" s="74" t="s">
        <v>1386</v>
      </c>
      <c r="HOH108" s="74" t="s">
        <v>1386</v>
      </c>
      <c r="HOI108" s="74" t="s">
        <v>1386</v>
      </c>
      <c r="HOJ108" s="74" t="s">
        <v>1386</v>
      </c>
      <c r="HOK108" s="74" t="s">
        <v>1386</v>
      </c>
      <c r="HOL108" s="74" t="s">
        <v>1386</v>
      </c>
      <c r="HOM108" s="74" t="s">
        <v>1386</v>
      </c>
      <c r="HON108" s="74" t="s">
        <v>1386</v>
      </c>
      <c r="HOO108" s="74" t="s">
        <v>1386</v>
      </c>
      <c r="HOP108" s="74" t="s">
        <v>1386</v>
      </c>
      <c r="HOQ108" s="74" t="s">
        <v>1386</v>
      </c>
      <c r="HOR108" s="74" t="s">
        <v>1386</v>
      </c>
      <c r="HOS108" s="74" t="s">
        <v>1386</v>
      </c>
      <c r="HOT108" s="74" t="s">
        <v>1386</v>
      </c>
      <c r="HOU108" s="74" t="s">
        <v>1386</v>
      </c>
      <c r="HOV108" s="74" t="s">
        <v>1386</v>
      </c>
      <c r="HOW108" s="74" t="s">
        <v>1386</v>
      </c>
      <c r="HOX108" s="74" t="s">
        <v>1386</v>
      </c>
      <c r="HOY108" s="74" t="s">
        <v>1386</v>
      </c>
      <c r="HOZ108" s="74" t="s">
        <v>1386</v>
      </c>
      <c r="HPA108" s="74" t="s">
        <v>1386</v>
      </c>
      <c r="HPB108" s="74" t="s">
        <v>1386</v>
      </c>
      <c r="HPC108" s="74" t="s">
        <v>1386</v>
      </c>
      <c r="HPD108" s="74" t="s">
        <v>1386</v>
      </c>
      <c r="HPE108" s="74" t="s">
        <v>1386</v>
      </c>
      <c r="HPF108" s="74" t="s">
        <v>1386</v>
      </c>
      <c r="HPG108" s="74" t="s">
        <v>1386</v>
      </c>
      <c r="HPH108" s="74" t="s">
        <v>1386</v>
      </c>
      <c r="HPI108" s="74" t="s">
        <v>1386</v>
      </c>
      <c r="HPJ108" s="74" t="s">
        <v>1386</v>
      </c>
      <c r="HPK108" s="74" t="s">
        <v>1386</v>
      </c>
      <c r="HPL108" s="74" t="s">
        <v>1386</v>
      </c>
      <c r="HPM108" s="74" t="s">
        <v>1386</v>
      </c>
      <c r="HPN108" s="74" t="s">
        <v>1386</v>
      </c>
      <c r="HPO108" s="74" t="s">
        <v>1386</v>
      </c>
      <c r="HPP108" s="74" t="s">
        <v>1386</v>
      </c>
      <c r="HPQ108" s="74" t="s">
        <v>1386</v>
      </c>
      <c r="HPR108" s="74" t="s">
        <v>1386</v>
      </c>
      <c r="HPS108" s="74" t="s">
        <v>1386</v>
      </c>
      <c r="HPT108" s="74" t="s">
        <v>1386</v>
      </c>
      <c r="HPU108" s="74" t="s">
        <v>1386</v>
      </c>
      <c r="HPV108" s="74" t="s">
        <v>1386</v>
      </c>
      <c r="HPW108" s="74" t="s">
        <v>1386</v>
      </c>
      <c r="HPX108" s="74" t="s">
        <v>1386</v>
      </c>
      <c r="HPY108" s="74" t="s">
        <v>1386</v>
      </c>
      <c r="HPZ108" s="74" t="s">
        <v>1386</v>
      </c>
      <c r="HQA108" s="74" t="s">
        <v>1386</v>
      </c>
      <c r="HQB108" s="74" t="s">
        <v>1386</v>
      </c>
      <c r="HQC108" s="74" t="s">
        <v>1386</v>
      </c>
      <c r="HQD108" s="74" t="s">
        <v>1386</v>
      </c>
      <c r="HQE108" s="74" t="s">
        <v>1386</v>
      </c>
      <c r="HQF108" s="74" t="s">
        <v>1386</v>
      </c>
      <c r="HQG108" s="74" t="s">
        <v>1386</v>
      </c>
      <c r="HQH108" s="74" t="s">
        <v>1386</v>
      </c>
      <c r="HQI108" s="74" t="s">
        <v>1386</v>
      </c>
      <c r="HQJ108" s="74" t="s">
        <v>1386</v>
      </c>
      <c r="HQK108" s="74" t="s">
        <v>1386</v>
      </c>
      <c r="HQL108" s="74" t="s">
        <v>1386</v>
      </c>
      <c r="HQM108" s="74" t="s">
        <v>1386</v>
      </c>
      <c r="HQN108" s="74" t="s">
        <v>1386</v>
      </c>
      <c r="HQO108" s="74" t="s">
        <v>1386</v>
      </c>
      <c r="HQP108" s="74" t="s">
        <v>1386</v>
      </c>
      <c r="HQQ108" s="74" t="s">
        <v>1386</v>
      </c>
      <c r="HQR108" s="74" t="s">
        <v>1386</v>
      </c>
      <c r="HQS108" s="74" t="s">
        <v>1386</v>
      </c>
      <c r="HQT108" s="74" t="s">
        <v>1386</v>
      </c>
      <c r="HQU108" s="74" t="s">
        <v>1386</v>
      </c>
      <c r="HQV108" s="74" t="s">
        <v>1386</v>
      </c>
      <c r="HQW108" s="74" t="s">
        <v>1386</v>
      </c>
      <c r="HQX108" s="74" t="s">
        <v>1386</v>
      </c>
      <c r="HQY108" s="74" t="s">
        <v>1386</v>
      </c>
      <c r="HQZ108" s="74" t="s">
        <v>1386</v>
      </c>
      <c r="HRA108" s="74" t="s">
        <v>1386</v>
      </c>
      <c r="HRB108" s="74" t="s">
        <v>1386</v>
      </c>
      <c r="HRC108" s="74" t="s">
        <v>1386</v>
      </c>
      <c r="HRD108" s="74" t="s">
        <v>1386</v>
      </c>
      <c r="HRE108" s="74" t="s">
        <v>1386</v>
      </c>
      <c r="HRF108" s="74" t="s">
        <v>1386</v>
      </c>
      <c r="HRG108" s="74" t="s">
        <v>1386</v>
      </c>
      <c r="HRH108" s="74" t="s">
        <v>1386</v>
      </c>
      <c r="HRI108" s="74" t="s">
        <v>1386</v>
      </c>
      <c r="HRJ108" s="74" t="s">
        <v>1386</v>
      </c>
      <c r="HRK108" s="74" t="s">
        <v>1386</v>
      </c>
      <c r="HRL108" s="74" t="s">
        <v>1386</v>
      </c>
      <c r="HRM108" s="74" t="s">
        <v>1386</v>
      </c>
      <c r="HRN108" s="74" t="s">
        <v>1386</v>
      </c>
      <c r="HRO108" s="74" t="s">
        <v>1386</v>
      </c>
      <c r="HRP108" s="74" t="s">
        <v>1386</v>
      </c>
      <c r="HRQ108" s="74" t="s">
        <v>1386</v>
      </c>
      <c r="HRR108" s="74" t="s">
        <v>1386</v>
      </c>
      <c r="HRS108" s="74" t="s">
        <v>1386</v>
      </c>
      <c r="HRT108" s="74" t="s">
        <v>1386</v>
      </c>
      <c r="HRU108" s="74" t="s">
        <v>1386</v>
      </c>
      <c r="HRV108" s="74" t="s">
        <v>1386</v>
      </c>
      <c r="HRW108" s="74" t="s">
        <v>1386</v>
      </c>
      <c r="HRX108" s="74" t="s">
        <v>1386</v>
      </c>
      <c r="HRY108" s="74" t="s">
        <v>1386</v>
      </c>
      <c r="HRZ108" s="74" t="s">
        <v>1386</v>
      </c>
      <c r="HSA108" s="74" t="s">
        <v>1386</v>
      </c>
      <c r="HSB108" s="74" t="s">
        <v>1386</v>
      </c>
      <c r="HSC108" s="74" t="s">
        <v>1386</v>
      </c>
      <c r="HSD108" s="74" t="s">
        <v>1386</v>
      </c>
      <c r="HSE108" s="74" t="s">
        <v>1386</v>
      </c>
      <c r="HSF108" s="74" t="s">
        <v>1386</v>
      </c>
      <c r="HSG108" s="74" t="s">
        <v>1386</v>
      </c>
      <c r="HSH108" s="74" t="s">
        <v>1386</v>
      </c>
      <c r="HSI108" s="74" t="s">
        <v>1386</v>
      </c>
      <c r="HSJ108" s="74" t="s">
        <v>1386</v>
      </c>
      <c r="HSK108" s="74" t="s">
        <v>1386</v>
      </c>
      <c r="HSL108" s="74" t="s">
        <v>1386</v>
      </c>
      <c r="HSM108" s="74" t="s">
        <v>1386</v>
      </c>
      <c r="HSN108" s="74" t="s">
        <v>1386</v>
      </c>
      <c r="HSO108" s="74" t="s">
        <v>1386</v>
      </c>
      <c r="HSP108" s="74" t="s">
        <v>1386</v>
      </c>
      <c r="HSQ108" s="74" t="s">
        <v>1386</v>
      </c>
      <c r="HSR108" s="74" t="s">
        <v>1386</v>
      </c>
      <c r="HSS108" s="74" t="s">
        <v>1386</v>
      </c>
      <c r="HST108" s="74" t="s">
        <v>1386</v>
      </c>
      <c r="HSU108" s="74" t="s">
        <v>1386</v>
      </c>
      <c r="HSV108" s="74" t="s">
        <v>1386</v>
      </c>
      <c r="HSW108" s="74" t="s">
        <v>1386</v>
      </c>
      <c r="HSX108" s="74" t="s">
        <v>1386</v>
      </c>
      <c r="HSY108" s="74" t="s">
        <v>1386</v>
      </c>
      <c r="HSZ108" s="74" t="s">
        <v>1386</v>
      </c>
      <c r="HTA108" s="74" t="s">
        <v>1386</v>
      </c>
      <c r="HTB108" s="74" t="s">
        <v>1386</v>
      </c>
      <c r="HTC108" s="74" t="s">
        <v>1386</v>
      </c>
      <c r="HTD108" s="74" t="s">
        <v>1386</v>
      </c>
      <c r="HTE108" s="74" t="s">
        <v>1386</v>
      </c>
      <c r="HTF108" s="74" t="s">
        <v>1386</v>
      </c>
      <c r="HTG108" s="74" t="s">
        <v>1386</v>
      </c>
      <c r="HTH108" s="74" t="s">
        <v>1386</v>
      </c>
      <c r="HTI108" s="74" t="s">
        <v>1386</v>
      </c>
      <c r="HTJ108" s="74" t="s">
        <v>1386</v>
      </c>
      <c r="HTK108" s="74" t="s">
        <v>1386</v>
      </c>
      <c r="HTL108" s="74" t="s">
        <v>1386</v>
      </c>
      <c r="HTM108" s="74" t="s">
        <v>1386</v>
      </c>
      <c r="HTN108" s="74" t="s">
        <v>1386</v>
      </c>
      <c r="HTO108" s="74" t="s">
        <v>1386</v>
      </c>
      <c r="HTP108" s="74" t="s">
        <v>1386</v>
      </c>
      <c r="HTQ108" s="74" t="s">
        <v>1386</v>
      </c>
      <c r="HTR108" s="74" t="s">
        <v>1386</v>
      </c>
      <c r="HTS108" s="74" t="s">
        <v>1386</v>
      </c>
      <c r="HTT108" s="74" t="s">
        <v>1386</v>
      </c>
      <c r="HTU108" s="74" t="s">
        <v>1386</v>
      </c>
      <c r="HTV108" s="74" t="s">
        <v>1386</v>
      </c>
      <c r="HTW108" s="74" t="s">
        <v>1386</v>
      </c>
      <c r="HTX108" s="74" t="s">
        <v>1386</v>
      </c>
      <c r="HTY108" s="74" t="s">
        <v>1386</v>
      </c>
      <c r="HTZ108" s="74" t="s">
        <v>1386</v>
      </c>
      <c r="HUA108" s="74" t="s">
        <v>1386</v>
      </c>
      <c r="HUB108" s="74" t="s">
        <v>1386</v>
      </c>
      <c r="HUC108" s="74" t="s">
        <v>1386</v>
      </c>
      <c r="HUD108" s="74" t="s">
        <v>1386</v>
      </c>
      <c r="HUE108" s="74" t="s">
        <v>1386</v>
      </c>
      <c r="HUF108" s="74" t="s">
        <v>1386</v>
      </c>
      <c r="HUG108" s="74" t="s">
        <v>1386</v>
      </c>
      <c r="HUH108" s="74" t="s">
        <v>1386</v>
      </c>
      <c r="HUI108" s="74" t="s">
        <v>1386</v>
      </c>
      <c r="HUJ108" s="74" t="s">
        <v>1386</v>
      </c>
      <c r="HUK108" s="74" t="s">
        <v>1386</v>
      </c>
      <c r="HUL108" s="74" t="s">
        <v>1386</v>
      </c>
      <c r="HUM108" s="74" t="s">
        <v>1386</v>
      </c>
      <c r="HUN108" s="74" t="s">
        <v>1386</v>
      </c>
      <c r="HUO108" s="74" t="s">
        <v>1386</v>
      </c>
      <c r="HUP108" s="74" t="s">
        <v>1386</v>
      </c>
      <c r="HUQ108" s="74" t="s">
        <v>1386</v>
      </c>
      <c r="HUR108" s="74" t="s">
        <v>1386</v>
      </c>
      <c r="HUS108" s="74" t="s">
        <v>1386</v>
      </c>
      <c r="HUT108" s="74" t="s">
        <v>1386</v>
      </c>
      <c r="HUU108" s="74" t="s">
        <v>1386</v>
      </c>
      <c r="HUV108" s="74" t="s">
        <v>1386</v>
      </c>
      <c r="HUW108" s="74" t="s">
        <v>1386</v>
      </c>
      <c r="HUX108" s="74" t="s">
        <v>1386</v>
      </c>
      <c r="HUY108" s="74" t="s">
        <v>1386</v>
      </c>
      <c r="HUZ108" s="74" t="s">
        <v>1386</v>
      </c>
      <c r="HVA108" s="74" t="s">
        <v>1386</v>
      </c>
      <c r="HVB108" s="74" t="s">
        <v>1386</v>
      </c>
      <c r="HVC108" s="74" t="s">
        <v>1386</v>
      </c>
      <c r="HVD108" s="74" t="s">
        <v>1386</v>
      </c>
      <c r="HVE108" s="74" t="s">
        <v>1386</v>
      </c>
      <c r="HVF108" s="74" t="s">
        <v>1386</v>
      </c>
      <c r="HVG108" s="74" t="s">
        <v>1386</v>
      </c>
      <c r="HVH108" s="74" t="s">
        <v>1386</v>
      </c>
      <c r="HVI108" s="74" t="s">
        <v>1386</v>
      </c>
      <c r="HVJ108" s="74" t="s">
        <v>1386</v>
      </c>
      <c r="HVK108" s="74" t="s">
        <v>1386</v>
      </c>
      <c r="HVL108" s="74" t="s">
        <v>1386</v>
      </c>
      <c r="HVM108" s="74" t="s">
        <v>1386</v>
      </c>
      <c r="HVN108" s="74" t="s">
        <v>1386</v>
      </c>
      <c r="HVO108" s="74" t="s">
        <v>1386</v>
      </c>
      <c r="HVP108" s="74" t="s">
        <v>1386</v>
      </c>
      <c r="HVQ108" s="74" t="s">
        <v>1386</v>
      </c>
      <c r="HVR108" s="74" t="s">
        <v>1386</v>
      </c>
      <c r="HVS108" s="74" t="s">
        <v>1386</v>
      </c>
      <c r="HVT108" s="74" t="s">
        <v>1386</v>
      </c>
      <c r="HVU108" s="74" t="s">
        <v>1386</v>
      </c>
      <c r="HVV108" s="74" t="s">
        <v>1386</v>
      </c>
      <c r="HVW108" s="74" t="s">
        <v>1386</v>
      </c>
      <c r="HVX108" s="74" t="s">
        <v>1386</v>
      </c>
      <c r="HVY108" s="74" t="s">
        <v>1386</v>
      </c>
      <c r="HVZ108" s="74" t="s">
        <v>1386</v>
      </c>
      <c r="HWA108" s="74" t="s">
        <v>1386</v>
      </c>
      <c r="HWB108" s="74" t="s">
        <v>1386</v>
      </c>
      <c r="HWC108" s="74" t="s">
        <v>1386</v>
      </c>
      <c r="HWD108" s="74" t="s">
        <v>1386</v>
      </c>
      <c r="HWE108" s="74" t="s">
        <v>1386</v>
      </c>
      <c r="HWF108" s="74" t="s">
        <v>1386</v>
      </c>
      <c r="HWG108" s="74" t="s">
        <v>1386</v>
      </c>
      <c r="HWH108" s="74" t="s">
        <v>1386</v>
      </c>
      <c r="HWI108" s="74" t="s">
        <v>1386</v>
      </c>
      <c r="HWJ108" s="74" t="s">
        <v>1386</v>
      </c>
      <c r="HWK108" s="74" t="s">
        <v>1386</v>
      </c>
      <c r="HWL108" s="74" t="s">
        <v>1386</v>
      </c>
      <c r="HWM108" s="74" t="s">
        <v>1386</v>
      </c>
      <c r="HWN108" s="74" t="s">
        <v>1386</v>
      </c>
      <c r="HWO108" s="74" t="s">
        <v>1386</v>
      </c>
      <c r="HWP108" s="74" t="s">
        <v>1386</v>
      </c>
      <c r="HWQ108" s="74" t="s">
        <v>1386</v>
      </c>
      <c r="HWR108" s="74" t="s">
        <v>1386</v>
      </c>
      <c r="HWS108" s="74" t="s">
        <v>1386</v>
      </c>
      <c r="HWT108" s="74" t="s">
        <v>1386</v>
      </c>
      <c r="HWU108" s="74" t="s">
        <v>1386</v>
      </c>
      <c r="HWV108" s="74" t="s">
        <v>1386</v>
      </c>
      <c r="HWW108" s="74" t="s">
        <v>1386</v>
      </c>
      <c r="HWX108" s="74" t="s">
        <v>1386</v>
      </c>
      <c r="HWY108" s="74" t="s">
        <v>1386</v>
      </c>
      <c r="HWZ108" s="74" t="s">
        <v>1386</v>
      </c>
      <c r="HXA108" s="74" t="s">
        <v>1386</v>
      </c>
      <c r="HXB108" s="74" t="s">
        <v>1386</v>
      </c>
      <c r="HXC108" s="74" t="s">
        <v>1386</v>
      </c>
      <c r="HXD108" s="74" t="s">
        <v>1386</v>
      </c>
      <c r="HXE108" s="74" t="s">
        <v>1386</v>
      </c>
      <c r="HXF108" s="74" t="s">
        <v>1386</v>
      </c>
      <c r="HXG108" s="74" t="s">
        <v>1386</v>
      </c>
      <c r="HXH108" s="74" t="s">
        <v>1386</v>
      </c>
      <c r="HXI108" s="74" t="s">
        <v>1386</v>
      </c>
      <c r="HXJ108" s="74" t="s">
        <v>1386</v>
      </c>
      <c r="HXK108" s="74" t="s">
        <v>1386</v>
      </c>
      <c r="HXL108" s="74" t="s">
        <v>1386</v>
      </c>
      <c r="HXM108" s="74" t="s">
        <v>1386</v>
      </c>
      <c r="HXN108" s="74" t="s">
        <v>1386</v>
      </c>
      <c r="HXO108" s="74" t="s">
        <v>1386</v>
      </c>
      <c r="HXP108" s="74" t="s">
        <v>1386</v>
      </c>
      <c r="HXQ108" s="74" t="s">
        <v>1386</v>
      </c>
      <c r="HXR108" s="74" t="s">
        <v>1386</v>
      </c>
      <c r="HXS108" s="74" t="s">
        <v>1386</v>
      </c>
      <c r="HXT108" s="74" t="s">
        <v>1386</v>
      </c>
      <c r="HXU108" s="74" t="s">
        <v>1386</v>
      </c>
      <c r="HXV108" s="74" t="s">
        <v>1386</v>
      </c>
      <c r="HXW108" s="74" t="s">
        <v>1386</v>
      </c>
      <c r="HXX108" s="74" t="s">
        <v>1386</v>
      </c>
      <c r="HXY108" s="74" t="s">
        <v>1386</v>
      </c>
      <c r="HXZ108" s="74" t="s">
        <v>1386</v>
      </c>
      <c r="HYA108" s="74" t="s">
        <v>1386</v>
      </c>
      <c r="HYB108" s="74" t="s">
        <v>1386</v>
      </c>
      <c r="HYC108" s="74" t="s">
        <v>1386</v>
      </c>
      <c r="HYD108" s="74" t="s">
        <v>1386</v>
      </c>
      <c r="HYE108" s="74" t="s">
        <v>1386</v>
      </c>
      <c r="HYF108" s="74" t="s">
        <v>1386</v>
      </c>
      <c r="HYG108" s="74" t="s">
        <v>1386</v>
      </c>
      <c r="HYH108" s="74" t="s">
        <v>1386</v>
      </c>
      <c r="HYI108" s="74" t="s">
        <v>1386</v>
      </c>
      <c r="HYJ108" s="74" t="s">
        <v>1386</v>
      </c>
      <c r="HYK108" s="74" t="s">
        <v>1386</v>
      </c>
      <c r="HYL108" s="74" t="s">
        <v>1386</v>
      </c>
      <c r="HYM108" s="74" t="s">
        <v>1386</v>
      </c>
      <c r="HYN108" s="74" t="s">
        <v>1386</v>
      </c>
      <c r="HYO108" s="74" t="s">
        <v>1386</v>
      </c>
      <c r="HYP108" s="74" t="s">
        <v>1386</v>
      </c>
      <c r="HYQ108" s="74" t="s">
        <v>1386</v>
      </c>
      <c r="HYR108" s="74" t="s">
        <v>1386</v>
      </c>
      <c r="HYS108" s="74" t="s">
        <v>1386</v>
      </c>
      <c r="HYT108" s="74" t="s">
        <v>1386</v>
      </c>
      <c r="HYU108" s="74" t="s">
        <v>1386</v>
      </c>
      <c r="HYV108" s="74" t="s">
        <v>1386</v>
      </c>
      <c r="HYW108" s="74" t="s">
        <v>1386</v>
      </c>
      <c r="HYX108" s="74" t="s">
        <v>1386</v>
      </c>
      <c r="HYY108" s="74" t="s">
        <v>1386</v>
      </c>
      <c r="HYZ108" s="74" t="s">
        <v>1386</v>
      </c>
      <c r="HZA108" s="74" t="s">
        <v>1386</v>
      </c>
      <c r="HZB108" s="74" t="s">
        <v>1386</v>
      </c>
      <c r="HZC108" s="74" t="s">
        <v>1386</v>
      </c>
      <c r="HZD108" s="74" t="s">
        <v>1386</v>
      </c>
      <c r="HZE108" s="74" t="s">
        <v>1386</v>
      </c>
      <c r="HZF108" s="74" t="s">
        <v>1386</v>
      </c>
      <c r="HZG108" s="74" t="s">
        <v>1386</v>
      </c>
      <c r="HZH108" s="74" t="s">
        <v>1386</v>
      </c>
      <c r="HZI108" s="74" t="s">
        <v>1386</v>
      </c>
      <c r="HZJ108" s="74" t="s">
        <v>1386</v>
      </c>
      <c r="HZK108" s="74" t="s">
        <v>1386</v>
      </c>
      <c r="HZL108" s="74" t="s">
        <v>1386</v>
      </c>
      <c r="HZM108" s="74" t="s">
        <v>1386</v>
      </c>
      <c r="HZN108" s="74" t="s">
        <v>1386</v>
      </c>
      <c r="HZO108" s="74" t="s">
        <v>1386</v>
      </c>
      <c r="HZP108" s="74" t="s">
        <v>1386</v>
      </c>
      <c r="HZQ108" s="74" t="s">
        <v>1386</v>
      </c>
      <c r="HZR108" s="74" t="s">
        <v>1386</v>
      </c>
      <c r="HZS108" s="74" t="s">
        <v>1386</v>
      </c>
      <c r="HZT108" s="74" t="s">
        <v>1386</v>
      </c>
      <c r="HZU108" s="74" t="s">
        <v>1386</v>
      </c>
      <c r="HZV108" s="74" t="s">
        <v>1386</v>
      </c>
      <c r="HZW108" s="74" t="s">
        <v>1386</v>
      </c>
      <c r="HZX108" s="74" t="s">
        <v>1386</v>
      </c>
      <c r="HZY108" s="74" t="s">
        <v>1386</v>
      </c>
      <c r="HZZ108" s="74" t="s">
        <v>1386</v>
      </c>
      <c r="IAA108" s="74" t="s">
        <v>1386</v>
      </c>
      <c r="IAB108" s="74" t="s">
        <v>1386</v>
      </c>
      <c r="IAC108" s="74" t="s">
        <v>1386</v>
      </c>
      <c r="IAD108" s="74" t="s">
        <v>1386</v>
      </c>
      <c r="IAE108" s="74" t="s">
        <v>1386</v>
      </c>
      <c r="IAF108" s="74" t="s">
        <v>1386</v>
      </c>
      <c r="IAG108" s="74" t="s">
        <v>1386</v>
      </c>
      <c r="IAH108" s="74" t="s">
        <v>1386</v>
      </c>
      <c r="IAI108" s="74" t="s">
        <v>1386</v>
      </c>
      <c r="IAJ108" s="74" t="s">
        <v>1386</v>
      </c>
      <c r="IAK108" s="74" t="s">
        <v>1386</v>
      </c>
      <c r="IAL108" s="74" t="s">
        <v>1386</v>
      </c>
      <c r="IAM108" s="74" t="s">
        <v>1386</v>
      </c>
      <c r="IAN108" s="74" t="s">
        <v>1386</v>
      </c>
      <c r="IAO108" s="74" t="s">
        <v>1386</v>
      </c>
      <c r="IAP108" s="74" t="s">
        <v>1386</v>
      </c>
      <c r="IAQ108" s="74" t="s">
        <v>1386</v>
      </c>
      <c r="IAR108" s="74" t="s">
        <v>1386</v>
      </c>
      <c r="IAS108" s="74" t="s">
        <v>1386</v>
      </c>
      <c r="IAT108" s="74" t="s">
        <v>1386</v>
      </c>
      <c r="IAU108" s="74" t="s">
        <v>1386</v>
      </c>
      <c r="IAV108" s="74" t="s">
        <v>1386</v>
      </c>
      <c r="IAW108" s="74" t="s">
        <v>1386</v>
      </c>
      <c r="IAX108" s="74" t="s">
        <v>1386</v>
      </c>
      <c r="IAY108" s="74" t="s">
        <v>1386</v>
      </c>
      <c r="IAZ108" s="74" t="s">
        <v>1386</v>
      </c>
      <c r="IBA108" s="74" t="s">
        <v>1386</v>
      </c>
      <c r="IBB108" s="74" t="s">
        <v>1386</v>
      </c>
      <c r="IBC108" s="74" t="s">
        <v>1386</v>
      </c>
      <c r="IBD108" s="74" t="s">
        <v>1386</v>
      </c>
      <c r="IBE108" s="74" t="s">
        <v>1386</v>
      </c>
      <c r="IBF108" s="74" t="s">
        <v>1386</v>
      </c>
      <c r="IBG108" s="74" t="s">
        <v>1386</v>
      </c>
      <c r="IBH108" s="74" t="s">
        <v>1386</v>
      </c>
      <c r="IBI108" s="74" t="s">
        <v>1386</v>
      </c>
      <c r="IBJ108" s="74" t="s">
        <v>1386</v>
      </c>
      <c r="IBK108" s="74" t="s">
        <v>1386</v>
      </c>
      <c r="IBL108" s="74" t="s">
        <v>1386</v>
      </c>
      <c r="IBM108" s="74" t="s">
        <v>1386</v>
      </c>
      <c r="IBN108" s="74" t="s">
        <v>1386</v>
      </c>
      <c r="IBO108" s="74" t="s">
        <v>1386</v>
      </c>
      <c r="IBP108" s="74" t="s">
        <v>1386</v>
      </c>
      <c r="IBQ108" s="74" t="s">
        <v>1386</v>
      </c>
      <c r="IBR108" s="74" t="s">
        <v>1386</v>
      </c>
      <c r="IBS108" s="74" t="s">
        <v>1386</v>
      </c>
      <c r="IBT108" s="74" t="s">
        <v>1386</v>
      </c>
      <c r="IBU108" s="74" t="s">
        <v>1386</v>
      </c>
      <c r="IBV108" s="74" t="s">
        <v>1386</v>
      </c>
      <c r="IBW108" s="74" t="s">
        <v>1386</v>
      </c>
      <c r="IBX108" s="74" t="s">
        <v>1386</v>
      </c>
      <c r="IBY108" s="74" t="s">
        <v>1386</v>
      </c>
      <c r="IBZ108" s="74" t="s">
        <v>1386</v>
      </c>
      <c r="ICA108" s="74" t="s">
        <v>1386</v>
      </c>
      <c r="ICB108" s="74" t="s">
        <v>1386</v>
      </c>
      <c r="ICC108" s="74" t="s">
        <v>1386</v>
      </c>
      <c r="ICD108" s="74" t="s">
        <v>1386</v>
      </c>
      <c r="ICE108" s="74" t="s">
        <v>1386</v>
      </c>
      <c r="ICF108" s="74" t="s">
        <v>1386</v>
      </c>
      <c r="ICG108" s="74" t="s">
        <v>1386</v>
      </c>
      <c r="ICH108" s="74" t="s">
        <v>1386</v>
      </c>
      <c r="ICI108" s="74" t="s">
        <v>1386</v>
      </c>
      <c r="ICJ108" s="74" t="s">
        <v>1386</v>
      </c>
      <c r="ICK108" s="74" t="s">
        <v>1386</v>
      </c>
      <c r="ICL108" s="74" t="s">
        <v>1386</v>
      </c>
      <c r="ICM108" s="74" t="s">
        <v>1386</v>
      </c>
      <c r="ICN108" s="74" t="s">
        <v>1386</v>
      </c>
      <c r="ICO108" s="74" t="s">
        <v>1386</v>
      </c>
      <c r="ICP108" s="74" t="s">
        <v>1386</v>
      </c>
      <c r="ICQ108" s="74" t="s">
        <v>1386</v>
      </c>
      <c r="ICR108" s="74" t="s">
        <v>1386</v>
      </c>
      <c r="ICS108" s="74" t="s">
        <v>1386</v>
      </c>
      <c r="ICT108" s="74" t="s">
        <v>1386</v>
      </c>
      <c r="ICU108" s="74" t="s">
        <v>1386</v>
      </c>
      <c r="ICV108" s="74" t="s">
        <v>1386</v>
      </c>
      <c r="ICW108" s="74" t="s">
        <v>1386</v>
      </c>
      <c r="ICX108" s="74" t="s">
        <v>1386</v>
      </c>
      <c r="ICY108" s="74" t="s">
        <v>1386</v>
      </c>
      <c r="ICZ108" s="74" t="s">
        <v>1386</v>
      </c>
      <c r="IDA108" s="74" t="s">
        <v>1386</v>
      </c>
      <c r="IDB108" s="74" t="s">
        <v>1386</v>
      </c>
      <c r="IDC108" s="74" t="s">
        <v>1386</v>
      </c>
      <c r="IDD108" s="74" t="s">
        <v>1386</v>
      </c>
      <c r="IDE108" s="74" t="s">
        <v>1386</v>
      </c>
      <c r="IDF108" s="74" t="s">
        <v>1386</v>
      </c>
      <c r="IDG108" s="74" t="s">
        <v>1386</v>
      </c>
      <c r="IDH108" s="74" t="s">
        <v>1386</v>
      </c>
      <c r="IDI108" s="74" t="s">
        <v>1386</v>
      </c>
      <c r="IDJ108" s="74" t="s">
        <v>1386</v>
      </c>
      <c r="IDK108" s="74" t="s">
        <v>1386</v>
      </c>
      <c r="IDL108" s="74" t="s">
        <v>1386</v>
      </c>
      <c r="IDM108" s="74" t="s">
        <v>1386</v>
      </c>
      <c r="IDN108" s="74" t="s">
        <v>1386</v>
      </c>
      <c r="IDO108" s="74" t="s">
        <v>1386</v>
      </c>
      <c r="IDP108" s="74" t="s">
        <v>1386</v>
      </c>
      <c r="IDQ108" s="74" t="s">
        <v>1386</v>
      </c>
      <c r="IDR108" s="74" t="s">
        <v>1386</v>
      </c>
      <c r="IDS108" s="74" t="s">
        <v>1386</v>
      </c>
      <c r="IDT108" s="74" t="s">
        <v>1386</v>
      </c>
      <c r="IDU108" s="74" t="s">
        <v>1386</v>
      </c>
      <c r="IDV108" s="74" t="s">
        <v>1386</v>
      </c>
      <c r="IDW108" s="74" t="s">
        <v>1386</v>
      </c>
      <c r="IDX108" s="74" t="s">
        <v>1386</v>
      </c>
      <c r="IDY108" s="74" t="s">
        <v>1386</v>
      </c>
      <c r="IDZ108" s="74" t="s">
        <v>1386</v>
      </c>
      <c r="IEA108" s="74" t="s">
        <v>1386</v>
      </c>
      <c r="IEB108" s="74" t="s">
        <v>1386</v>
      </c>
      <c r="IEC108" s="74" t="s">
        <v>1386</v>
      </c>
      <c r="IED108" s="74" t="s">
        <v>1386</v>
      </c>
      <c r="IEE108" s="74" t="s">
        <v>1386</v>
      </c>
      <c r="IEF108" s="74" t="s">
        <v>1386</v>
      </c>
      <c r="IEG108" s="74" t="s">
        <v>1386</v>
      </c>
      <c r="IEH108" s="74" t="s">
        <v>1386</v>
      </c>
      <c r="IEI108" s="74" t="s">
        <v>1386</v>
      </c>
      <c r="IEJ108" s="74" t="s">
        <v>1386</v>
      </c>
      <c r="IEK108" s="74" t="s">
        <v>1386</v>
      </c>
      <c r="IEL108" s="74" t="s">
        <v>1386</v>
      </c>
      <c r="IEM108" s="74" t="s">
        <v>1386</v>
      </c>
      <c r="IEN108" s="74" t="s">
        <v>1386</v>
      </c>
      <c r="IEO108" s="74" t="s">
        <v>1386</v>
      </c>
      <c r="IEP108" s="74" t="s">
        <v>1386</v>
      </c>
      <c r="IEQ108" s="74" t="s">
        <v>1386</v>
      </c>
      <c r="IER108" s="74" t="s">
        <v>1386</v>
      </c>
      <c r="IES108" s="74" t="s">
        <v>1386</v>
      </c>
      <c r="IET108" s="74" t="s">
        <v>1386</v>
      </c>
      <c r="IEU108" s="74" t="s">
        <v>1386</v>
      </c>
      <c r="IEV108" s="74" t="s">
        <v>1386</v>
      </c>
      <c r="IEW108" s="74" t="s">
        <v>1386</v>
      </c>
      <c r="IEX108" s="74" t="s">
        <v>1386</v>
      </c>
      <c r="IEY108" s="74" t="s">
        <v>1386</v>
      </c>
      <c r="IEZ108" s="74" t="s">
        <v>1386</v>
      </c>
      <c r="IFA108" s="74" t="s">
        <v>1386</v>
      </c>
      <c r="IFB108" s="74" t="s">
        <v>1386</v>
      </c>
      <c r="IFC108" s="74" t="s">
        <v>1386</v>
      </c>
      <c r="IFD108" s="74" t="s">
        <v>1386</v>
      </c>
      <c r="IFE108" s="74" t="s">
        <v>1386</v>
      </c>
      <c r="IFF108" s="74" t="s">
        <v>1386</v>
      </c>
      <c r="IFG108" s="74" t="s">
        <v>1386</v>
      </c>
      <c r="IFH108" s="74" t="s">
        <v>1386</v>
      </c>
      <c r="IFI108" s="74" t="s">
        <v>1386</v>
      </c>
      <c r="IFJ108" s="74" t="s">
        <v>1386</v>
      </c>
      <c r="IFK108" s="74" t="s">
        <v>1386</v>
      </c>
      <c r="IFL108" s="74" t="s">
        <v>1386</v>
      </c>
      <c r="IFM108" s="74" t="s">
        <v>1386</v>
      </c>
      <c r="IFN108" s="74" t="s">
        <v>1386</v>
      </c>
      <c r="IFO108" s="74" t="s">
        <v>1386</v>
      </c>
      <c r="IFP108" s="74" t="s">
        <v>1386</v>
      </c>
      <c r="IFQ108" s="74" t="s">
        <v>1386</v>
      </c>
      <c r="IFR108" s="74" t="s">
        <v>1386</v>
      </c>
      <c r="IFS108" s="74" t="s">
        <v>1386</v>
      </c>
      <c r="IFT108" s="74" t="s">
        <v>1386</v>
      </c>
      <c r="IFU108" s="74" t="s">
        <v>1386</v>
      </c>
      <c r="IFV108" s="74" t="s">
        <v>1386</v>
      </c>
      <c r="IFW108" s="74" t="s">
        <v>1386</v>
      </c>
      <c r="IFX108" s="74" t="s">
        <v>1386</v>
      </c>
      <c r="IFY108" s="74" t="s">
        <v>1386</v>
      </c>
      <c r="IFZ108" s="74" t="s">
        <v>1386</v>
      </c>
      <c r="IGA108" s="74" t="s">
        <v>1386</v>
      </c>
      <c r="IGB108" s="74" t="s">
        <v>1386</v>
      </c>
      <c r="IGC108" s="74" t="s">
        <v>1386</v>
      </c>
      <c r="IGD108" s="74" t="s">
        <v>1386</v>
      </c>
      <c r="IGE108" s="74" t="s">
        <v>1386</v>
      </c>
      <c r="IGF108" s="74" t="s">
        <v>1386</v>
      </c>
      <c r="IGG108" s="74" t="s">
        <v>1386</v>
      </c>
      <c r="IGH108" s="74" t="s">
        <v>1386</v>
      </c>
      <c r="IGI108" s="74" t="s">
        <v>1386</v>
      </c>
      <c r="IGJ108" s="74" t="s">
        <v>1386</v>
      </c>
      <c r="IGK108" s="74" t="s">
        <v>1386</v>
      </c>
      <c r="IGL108" s="74" t="s">
        <v>1386</v>
      </c>
      <c r="IGM108" s="74" t="s">
        <v>1386</v>
      </c>
      <c r="IGN108" s="74" t="s">
        <v>1386</v>
      </c>
      <c r="IGO108" s="74" t="s">
        <v>1386</v>
      </c>
      <c r="IGP108" s="74" t="s">
        <v>1386</v>
      </c>
      <c r="IGQ108" s="74" t="s">
        <v>1386</v>
      </c>
      <c r="IGR108" s="74" t="s">
        <v>1386</v>
      </c>
      <c r="IGS108" s="74" t="s">
        <v>1386</v>
      </c>
      <c r="IGT108" s="74" t="s">
        <v>1386</v>
      </c>
      <c r="IGU108" s="74" t="s">
        <v>1386</v>
      </c>
      <c r="IGV108" s="74" t="s">
        <v>1386</v>
      </c>
      <c r="IGW108" s="74" t="s">
        <v>1386</v>
      </c>
      <c r="IGX108" s="74" t="s">
        <v>1386</v>
      </c>
      <c r="IGY108" s="74" t="s">
        <v>1386</v>
      </c>
      <c r="IGZ108" s="74" t="s">
        <v>1386</v>
      </c>
      <c r="IHA108" s="74" t="s">
        <v>1386</v>
      </c>
      <c r="IHB108" s="74" t="s">
        <v>1386</v>
      </c>
      <c r="IHC108" s="74" t="s">
        <v>1386</v>
      </c>
      <c r="IHD108" s="74" t="s">
        <v>1386</v>
      </c>
      <c r="IHE108" s="74" t="s">
        <v>1386</v>
      </c>
      <c r="IHF108" s="74" t="s">
        <v>1386</v>
      </c>
      <c r="IHG108" s="74" t="s">
        <v>1386</v>
      </c>
      <c r="IHH108" s="74" t="s">
        <v>1386</v>
      </c>
      <c r="IHI108" s="74" t="s">
        <v>1386</v>
      </c>
      <c r="IHJ108" s="74" t="s">
        <v>1386</v>
      </c>
      <c r="IHK108" s="74" t="s">
        <v>1386</v>
      </c>
      <c r="IHL108" s="74" t="s">
        <v>1386</v>
      </c>
      <c r="IHM108" s="74" t="s">
        <v>1386</v>
      </c>
      <c r="IHN108" s="74" t="s">
        <v>1386</v>
      </c>
      <c r="IHO108" s="74" t="s">
        <v>1386</v>
      </c>
      <c r="IHP108" s="74" t="s">
        <v>1386</v>
      </c>
      <c r="IHQ108" s="74" t="s">
        <v>1386</v>
      </c>
      <c r="IHR108" s="74" t="s">
        <v>1386</v>
      </c>
      <c r="IHS108" s="74" t="s">
        <v>1386</v>
      </c>
      <c r="IHT108" s="74" t="s">
        <v>1386</v>
      </c>
      <c r="IHU108" s="74" t="s">
        <v>1386</v>
      </c>
      <c r="IHV108" s="74" t="s">
        <v>1386</v>
      </c>
      <c r="IHW108" s="74" t="s">
        <v>1386</v>
      </c>
      <c r="IHX108" s="74" t="s">
        <v>1386</v>
      </c>
      <c r="IHY108" s="74" t="s">
        <v>1386</v>
      </c>
      <c r="IHZ108" s="74" t="s">
        <v>1386</v>
      </c>
      <c r="IIA108" s="74" t="s">
        <v>1386</v>
      </c>
      <c r="IIB108" s="74" t="s">
        <v>1386</v>
      </c>
      <c r="IIC108" s="74" t="s">
        <v>1386</v>
      </c>
      <c r="IID108" s="74" t="s">
        <v>1386</v>
      </c>
      <c r="IIE108" s="74" t="s">
        <v>1386</v>
      </c>
      <c r="IIF108" s="74" t="s">
        <v>1386</v>
      </c>
      <c r="IIG108" s="74" t="s">
        <v>1386</v>
      </c>
      <c r="IIH108" s="74" t="s">
        <v>1386</v>
      </c>
      <c r="III108" s="74" t="s">
        <v>1386</v>
      </c>
      <c r="IIJ108" s="74" t="s">
        <v>1386</v>
      </c>
      <c r="IIK108" s="74" t="s">
        <v>1386</v>
      </c>
      <c r="IIL108" s="74" t="s">
        <v>1386</v>
      </c>
      <c r="IIM108" s="74" t="s">
        <v>1386</v>
      </c>
      <c r="IIN108" s="74" t="s">
        <v>1386</v>
      </c>
      <c r="IIO108" s="74" t="s">
        <v>1386</v>
      </c>
      <c r="IIP108" s="74" t="s">
        <v>1386</v>
      </c>
      <c r="IIQ108" s="74" t="s">
        <v>1386</v>
      </c>
      <c r="IIR108" s="74" t="s">
        <v>1386</v>
      </c>
      <c r="IIS108" s="74" t="s">
        <v>1386</v>
      </c>
      <c r="IIT108" s="74" t="s">
        <v>1386</v>
      </c>
      <c r="IIU108" s="74" t="s">
        <v>1386</v>
      </c>
      <c r="IIV108" s="74" t="s">
        <v>1386</v>
      </c>
      <c r="IIW108" s="74" t="s">
        <v>1386</v>
      </c>
      <c r="IIX108" s="74" t="s">
        <v>1386</v>
      </c>
      <c r="IIY108" s="74" t="s">
        <v>1386</v>
      </c>
      <c r="IIZ108" s="74" t="s">
        <v>1386</v>
      </c>
      <c r="IJA108" s="74" t="s">
        <v>1386</v>
      </c>
      <c r="IJB108" s="74" t="s">
        <v>1386</v>
      </c>
      <c r="IJC108" s="74" t="s">
        <v>1386</v>
      </c>
      <c r="IJD108" s="74" t="s">
        <v>1386</v>
      </c>
      <c r="IJE108" s="74" t="s">
        <v>1386</v>
      </c>
      <c r="IJF108" s="74" t="s">
        <v>1386</v>
      </c>
      <c r="IJG108" s="74" t="s">
        <v>1386</v>
      </c>
      <c r="IJH108" s="74" t="s">
        <v>1386</v>
      </c>
      <c r="IJI108" s="74" t="s">
        <v>1386</v>
      </c>
      <c r="IJJ108" s="74" t="s">
        <v>1386</v>
      </c>
      <c r="IJK108" s="74" t="s">
        <v>1386</v>
      </c>
      <c r="IJL108" s="74" t="s">
        <v>1386</v>
      </c>
      <c r="IJM108" s="74" t="s">
        <v>1386</v>
      </c>
      <c r="IJN108" s="74" t="s">
        <v>1386</v>
      </c>
      <c r="IJO108" s="74" t="s">
        <v>1386</v>
      </c>
      <c r="IJP108" s="74" t="s">
        <v>1386</v>
      </c>
      <c r="IJQ108" s="74" t="s">
        <v>1386</v>
      </c>
      <c r="IJR108" s="74" t="s">
        <v>1386</v>
      </c>
      <c r="IJS108" s="74" t="s">
        <v>1386</v>
      </c>
      <c r="IJT108" s="74" t="s">
        <v>1386</v>
      </c>
      <c r="IJU108" s="74" t="s">
        <v>1386</v>
      </c>
      <c r="IJV108" s="74" t="s">
        <v>1386</v>
      </c>
      <c r="IJW108" s="74" t="s">
        <v>1386</v>
      </c>
      <c r="IJX108" s="74" t="s">
        <v>1386</v>
      </c>
      <c r="IJY108" s="74" t="s">
        <v>1386</v>
      </c>
      <c r="IJZ108" s="74" t="s">
        <v>1386</v>
      </c>
      <c r="IKA108" s="74" t="s">
        <v>1386</v>
      </c>
      <c r="IKB108" s="74" t="s">
        <v>1386</v>
      </c>
      <c r="IKC108" s="74" t="s">
        <v>1386</v>
      </c>
      <c r="IKD108" s="74" t="s">
        <v>1386</v>
      </c>
      <c r="IKE108" s="74" t="s">
        <v>1386</v>
      </c>
      <c r="IKF108" s="74" t="s">
        <v>1386</v>
      </c>
      <c r="IKG108" s="74" t="s">
        <v>1386</v>
      </c>
      <c r="IKH108" s="74" t="s">
        <v>1386</v>
      </c>
      <c r="IKI108" s="74" t="s">
        <v>1386</v>
      </c>
      <c r="IKJ108" s="74" t="s">
        <v>1386</v>
      </c>
      <c r="IKK108" s="74" t="s">
        <v>1386</v>
      </c>
      <c r="IKL108" s="74" t="s">
        <v>1386</v>
      </c>
      <c r="IKM108" s="74" t="s">
        <v>1386</v>
      </c>
      <c r="IKN108" s="74" t="s">
        <v>1386</v>
      </c>
      <c r="IKO108" s="74" t="s">
        <v>1386</v>
      </c>
      <c r="IKP108" s="74" t="s">
        <v>1386</v>
      </c>
      <c r="IKQ108" s="74" t="s">
        <v>1386</v>
      </c>
      <c r="IKR108" s="74" t="s">
        <v>1386</v>
      </c>
      <c r="IKS108" s="74" t="s">
        <v>1386</v>
      </c>
      <c r="IKT108" s="74" t="s">
        <v>1386</v>
      </c>
      <c r="IKU108" s="74" t="s">
        <v>1386</v>
      </c>
      <c r="IKV108" s="74" t="s">
        <v>1386</v>
      </c>
      <c r="IKW108" s="74" t="s">
        <v>1386</v>
      </c>
      <c r="IKX108" s="74" t="s">
        <v>1386</v>
      </c>
      <c r="IKY108" s="74" t="s">
        <v>1386</v>
      </c>
      <c r="IKZ108" s="74" t="s">
        <v>1386</v>
      </c>
      <c r="ILA108" s="74" t="s">
        <v>1386</v>
      </c>
      <c r="ILB108" s="74" t="s">
        <v>1386</v>
      </c>
      <c r="ILC108" s="74" t="s">
        <v>1386</v>
      </c>
      <c r="ILD108" s="74" t="s">
        <v>1386</v>
      </c>
      <c r="ILE108" s="74" t="s">
        <v>1386</v>
      </c>
      <c r="ILF108" s="74" t="s">
        <v>1386</v>
      </c>
      <c r="ILG108" s="74" t="s">
        <v>1386</v>
      </c>
      <c r="ILH108" s="74" t="s">
        <v>1386</v>
      </c>
      <c r="ILI108" s="74" t="s">
        <v>1386</v>
      </c>
      <c r="ILJ108" s="74" t="s">
        <v>1386</v>
      </c>
      <c r="ILK108" s="74" t="s">
        <v>1386</v>
      </c>
      <c r="ILL108" s="74" t="s">
        <v>1386</v>
      </c>
      <c r="ILM108" s="74" t="s">
        <v>1386</v>
      </c>
      <c r="ILN108" s="74" t="s">
        <v>1386</v>
      </c>
      <c r="ILO108" s="74" t="s">
        <v>1386</v>
      </c>
      <c r="ILP108" s="74" t="s">
        <v>1386</v>
      </c>
      <c r="ILQ108" s="74" t="s">
        <v>1386</v>
      </c>
      <c r="ILR108" s="74" t="s">
        <v>1386</v>
      </c>
      <c r="ILS108" s="74" t="s">
        <v>1386</v>
      </c>
      <c r="ILT108" s="74" t="s">
        <v>1386</v>
      </c>
      <c r="ILU108" s="74" t="s">
        <v>1386</v>
      </c>
      <c r="ILV108" s="74" t="s">
        <v>1386</v>
      </c>
      <c r="ILW108" s="74" t="s">
        <v>1386</v>
      </c>
      <c r="ILX108" s="74" t="s">
        <v>1386</v>
      </c>
      <c r="ILY108" s="74" t="s">
        <v>1386</v>
      </c>
      <c r="ILZ108" s="74" t="s">
        <v>1386</v>
      </c>
      <c r="IMA108" s="74" t="s">
        <v>1386</v>
      </c>
      <c r="IMB108" s="74" t="s">
        <v>1386</v>
      </c>
      <c r="IMC108" s="74" t="s">
        <v>1386</v>
      </c>
      <c r="IMD108" s="74" t="s">
        <v>1386</v>
      </c>
      <c r="IME108" s="74" t="s">
        <v>1386</v>
      </c>
      <c r="IMF108" s="74" t="s">
        <v>1386</v>
      </c>
      <c r="IMG108" s="74" t="s">
        <v>1386</v>
      </c>
      <c r="IMH108" s="74" t="s">
        <v>1386</v>
      </c>
      <c r="IMI108" s="74" t="s">
        <v>1386</v>
      </c>
      <c r="IMJ108" s="74" t="s">
        <v>1386</v>
      </c>
      <c r="IMK108" s="74" t="s">
        <v>1386</v>
      </c>
      <c r="IML108" s="74" t="s">
        <v>1386</v>
      </c>
      <c r="IMM108" s="74" t="s">
        <v>1386</v>
      </c>
      <c r="IMN108" s="74" t="s">
        <v>1386</v>
      </c>
      <c r="IMO108" s="74" t="s">
        <v>1386</v>
      </c>
      <c r="IMP108" s="74" t="s">
        <v>1386</v>
      </c>
      <c r="IMQ108" s="74" t="s">
        <v>1386</v>
      </c>
      <c r="IMR108" s="74" t="s">
        <v>1386</v>
      </c>
      <c r="IMS108" s="74" t="s">
        <v>1386</v>
      </c>
      <c r="IMT108" s="74" t="s">
        <v>1386</v>
      </c>
      <c r="IMU108" s="74" t="s">
        <v>1386</v>
      </c>
      <c r="IMV108" s="74" t="s">
        <v>1386</v>
      </c>
      <c r="IMW108" s="74" t="s">
        <v>1386</v>
      </c>
      <c r="IMX108" s="74" t="s">
        <v>1386</v>
      </c>
      <c r="IMY108" s="74" t="s">
        <v>1386</v>
      </c>
      <c r="IMZ108" s="74" t="s">
        <v>1386</v>
      </c>
      <c r="INA108" s="74" t="s">
        <v>1386</v>
      </c>
      <c r="INB108" s="74" t="s">
        <v>1386</v>
      </c>
      <c r="INC108" s="74" t="s">
        <v>1386</v>
      </c>
      <c r="IND108" s="74" t="s">
        <v>1386</v>
      </c>
      <c r="INE108" s="74" t="s">
        <v>1386</v>
      </c>
      <c r="INF108" s="74" t="s">
        <v>1386</v>
      </c>
      <c r="ING108" s="74" t="s">
        <v>1386</v>
      </c>
      <c r="INH108" s="74" t="s">
        <v>1386</v>
      </c>
      <c r="INI108" s="74" t="s">
        <v>1386</v>
      </c>
      <c r="INJ108" s="74" t="s">
        <v>1386</v>
      </c>
      <c r="INK108" s="74" t="s">
        <v>1386</v>
      </c>
      <c r="INL108" s="74" t="s">
        <v>1386</v>
      </c>
      <c r="INM108" s="74" t="s">
        <v>1386</v>
      </c>
      <c r="INN108" s="74" t="s">
        <v>1386</v>
      </c>
      <c r="INO108" s="74" t="s">
        <v>1386</v>
      </c>
      <c r="INP108" s="74" t="s">
        <v>1386</v>
      </c>
      <c r="INQ108" s="74" t="s">
        <v>1386</v>
      </c>
      <c r="INR108" s="74" t="s">
        <v>1386</v>
      </c>
      <c r="INS108" s="74" t="s">
        <v>1386</v>
      </c>
      <c r="INT108" s="74" t="s">
        <v>1386</v>
      </c>
      <c r="INU108" s="74" t="s">
        <v>1386</v>
      </c>
      <c r="INV108" s="74" t="s">
        <v>1386</v>
      </c>
      <c r="INW108" s="74" t="s">
        <v>1386</v>
      </c>
      <c r="INX108" s="74" t="s">
        <v>1386</v>
      </c>
      <c r="INY108" s="74" t="s">
        <v>1386</v>
      </c>
      <c r="INZ108" s="74" t="s">
        <v>1386</v>
      </c>
      <c r="IOA108" s="74" t="s">
        <v>1386</v>
      </c>
      <c r="IOB108" s="74" t="s">
        <v>1386</v>
      </c>
      <c r="IOC108" s="74" t="s">
        <v>1386</v>
      </c>
      <c r="IOD108" s="74" t="s">
        <v>1386</v>
      </c>
      <c r="IOE108" s="74" t="s">
        <v>1386</v>
      </c>
      <c r="IOF108" s="74" t="s">
        <v>1386</v>
      </c>
      <c r="IOG108" s="74" t="s">
        <v>1386</v>
      </c>
      <c r="IOH108" s="74" t="s">
        <v>1386</v>
      </c>
      <c r="IOI108" s="74" t="s">
        <v>1386</v>
      </c>
      <c r="IOJ108" s="74" t="s">
        <v>1386</v>
      </c>
      <c r="IOK108" s="74" t="s">
        <v>1386</v>
      </c>
      <c r="IOL108" s="74" t="s">
        <v>1386</v>
      </c>
      <c r="IOM108" s="74" t="s">
        <v>1386</v>
      </c>
      <c r="ION108" s="74" t="s">
        <v>1386</v>
      </c>
      <c r="IOO108" s="74" t="s">
        <v>1386</v>
      </c>
      <c r="IOP108" s="74" t="s">
        <v>1386</v>
      </c>
      <c r="IOQ108" s="74" t="s">
        <v>1386</v>
      </c>
      <c r="IOR108" s="74" t="s">
        <v>1386</v>
      </c>
      <c r="IOS108" s="74" t="s">
        <v>1386</v>
      </c>
      <c r="IOT108" s="74" t="s">
        <v>1386</v>
      </c>
      <c r="IOU108" s="74" t="s">
        <v>1386</v>
      </c>
      <c r="IOV108" s="74" t="s">
        <v>1386</v>
      </c>
      <c r="IOW108" s="74" t="s">
        <v>1386</v>
      </c>
      <c r="IOX108" s="74" t="s">
        <v>1386</v>
      </c>
      <c r="IOY108" s="74" t="s">
        <v>1386</v>
      </c>
      <c r="IOZ108" s="74" t="s">
        <v>1386</v>
      </c>
      <c r="IPA108" s="74" t="s">
        <v>1386</v>
      </c>
      <c r="IPB108" s="74" t="s">
        <v>1386</v>
      </c>
      <c r="IPC108" s="74" t="s">
        <v>1386</v>
      </c>
      <c r="IPD108" s="74" t="s">
        <v>1386</v>
      </c>
      <c r="IPE108" s="74" t="s">
        <v>1386</v>
      </c>
      <c r="IPF108" s="74" t="s">
        <v>1386</v>
      </c>
      <c r="IPG108" s="74" t="s">
        <v>1386</v>
      </c>
      <c r="IPH108" s="74" t="s">
        <v>1386</v>
      </c>
      <c r="IPI108" s="74" t="s">
        <v>1386</v>
      </c>
      <c r="IPJ108" s="74" t="s">
        <v>1386</v>
      </c>
      <c r="IPK108" s="74" t="s">
        <v>1386</v>
      </c>
      <c r="IPL108" s="74" t="s">
        <v>1386</v>
      </c>
      <c r="IPM108" s="74" t="s">
        <v>1386</v>
      </c>
      <c r="IPN108" s="74" t="s">
        <v>1386</v>
      </c>
      <c r="IPO108" s="74" t="s">
        <v>1386</v>
      </c>
      <c r="IPP108" s="74" t="s">
        <v>1386</v>
      </c>
      <c r="IPQ108" s="74" t="s">
        <v>1386</v>
      </c>
      <c r="IPR108" s="74" t="s">
        <v>1386</v>
      </c>
      <c r="IPS108" s="74" t="s">
        <v>1386</v>
      </c>
      <c r="IPT108" s="74" t="s">
        <v>1386</v>
      </c>
      <c r="IPU108" s="74" t="s">
        <v>1386</v>
      </c>
      <c r="IPV108" s="74" t="s">
        <v>1386</v>
      </c>
      <c r="IPW108" s="74" t="s">
        <v>1386</v>
      </c>
      <c r="IPX108" s="74" t="s">
        <v>1386</v>
      </c>
      <c r="IPY108" s="74" t="s">
        <v>1386</v>
      </c>
      <c r="IPZ108" s="74" t="s">
        <v>1386</v>
      </c>
      <c r="IQA108" s="74" t="s">
        <v>1386</v>
      </c>
      <c r="IQB108" s="74" t="s">
        <v>1386</v>
      </c>
      <c r="IQC108" s="74" t="s">
        <v>1386</v>
      </c>
      <c r="IQD108" s="74" t="s">
        <v>1386</v>
      </c>
      <c r="IQE108" s="74" t="s">
        <v>1386</v>
      </c>
      <c r="IQF108" s="74" t="s">
        <v>1386</v>
      </c>
      <c r="IQG108" s="74" t="s">
        <v>1386</v>
      </c>
      <c r="IQH108" s="74" t="s">
        <v>1386</v>
      </c>
      <c r="IQI108" s="74" t="s">
        <v>1386</v>
      </c>
      <c r="IQJ108" s="74" t="s">
        <v>1386</v>
      </c>
      <c r="IQK108" s="74" t="s">
        <v>1386</v>
      </c>
      <c r="IQL108" s="74" t="s">
        <v>1386</v>
      </c>
      <c r="IQM108" s="74" t="s">
        <v>1386</v>
      </c>
      <c r="IQN108" s="74" t="s">
        <v>1386</v>
      </c>
      <c r="IQO108" s="74" t="s">
        <v>1386</v>
      </c>
      <c r="IQP108" s="74" t="s">
        <v>1386</v>
      </c>
      <c r="IQQ108" s="74" t="s">
        <v>1386</v>
      </c>
      <c r="IQR108" s="74" t="s">
        <v>1386</v>
      </c>
      <c r="IQS108" s="74" t="s">
        <v>1386</v>
      </c>
      <c r="IQT108" s="74" t="s">
        <v>1386</v>
      </c>
      <c r="IQU108" s="74" t="s">
        <v>1386</v>
      </c>
      <c r="IQV108" s="74" t="s">
        <v>1386</v>
      </c>
      <c r="IQW108" s="74" t="s">
        <v>1386</v>
      </c>
      <c r="IQX108" s="74" t="s">
        <v>1386</v>
      </c>
      <c r="IQY108" s="74" t="s">
        <v>1386</v>
      </c>
      <c r="IQZ108" s="74" t="s">
        <v>1386</v>
      </c>
      <c r="IRA108" s="74" t="s">
        <v>1386</v>
      </c>
      <c r="IRB108" s="74" t="s">
        <v>1386</v>
      </c>
      <c r="IRC108" s="74" t="s">
        <v>1386</v>
      </c>
      <c r="IRD108" s="74" t="s">
        <v>1386</v>
      </c>
      <c r="IRE108" s="74" t="s">
        <v>1386</v>
      </c>
      <c r="IRF108" s="74" t="s">
        <v>1386</v>
      </c>
      <c r="IRG108" s="74" t="s">
        <v>1386</v>
      </c>
      <c r="IRH108" s="74" t="s">
        <v>1386</v>
      </c>
      <c r="IRI108" s="74" t="s">
        <v>1386</v>
      </c>
      <c r="IRJ108" s="74" t="s">
        <v>1386</v>
      </c>
      <c r="IRK108" s="74" t="s">
        <v>1386</v>
      </c>
      <c r="IRL108" s="74" t="s">
        <v>1386</v>
      </c>
      <c r="IRM108" s="74" t="s">
        <v>1386</v>
      </c>
      <c r="IRN108" s="74" t="s">
        <v>1386</v>
      </c>
      <c r="IRO108" s="74" t="s">
        <v>1386</v>
      </c>
      <c r="IRP108" s="74" t="s">
        <v>1386</v>
      </c>
      <c r="IRQ108" s="74" t="s">
        <v>1386</v>
      </c>
      <c r="IRR108" s="74" t="s">
        <v>1386</v>
      </c>
      <c r="IRS108" s="74" t="s">
        <v>1386</v>
      </c>
      <c r="IRT108" s="74" t="s">
        <v>1386</v>
      </c>
      <c r="IRU108" s="74" t="s">
        <v>1386</v>
      </c>
      <c r="IRV108" s="74" t="s">
        <v>1386</v>
      </c>
      <c r="IRW108" s="74" t="s">
        <v>1386</v>
      </c>
      <c r="IRX108" s="74" t="s">
        <v>1386</v>
      </c>
      <c r="IRY108" s="74" t="s">
        <v>1386</v>
      </c>
      <c r="IRZ108" s="74" t="s">
        <v>1386</v>
      </c>
      <c r="ISA108" s="74" t="s">
        <v>1386</v>
      </c>
      <c r="ISB108" s="74" t="s">
        <v>1386</v>
      </c>
      <c r="ISC108" s="74" t="s">
        <v>1386</v>
      </c>
      <c r="ISD108" s="74" t="s">
        <v>1386</v>
      </c>
      <c r="ISE108" s="74" t="s">
        <v>1386</v>
      </c>
      <c r="ISF108" s="74" t="s">
        <v>1386</v>
      </c>
      <c r="ISG108" s="74" t="s">
        <v>1386</v>
      </c>
      <c r="ISH108" s="74" t="s">
        <v>1386</v>
      </c>
      <c r="ISI108" s="74" t="s">
        <v>1386</v>
      </c>
      <c r="ISJ108" s="74" t="s">
        <v>1386</v>
      </c>
      <c r="ISK108" s="74" t="s">
        <v>1386</v>
      </c>
      <c r="ISL108" s="74" t="s">
        <v>1386</v>
      </c>
      <c r="ISM108" s="74" t="s">
        <v>1386</v>
      </c>
      <c r="ISN108" s="74" t="s">
        <v>1386</v>
      </c>
      <c r="ISO108" s="74" t="s">
        <v>1386</v>
      </c>
      <c r="ISP108" s="74" t="s">
        <v>1386</v>
      </c>
      <c r="ISQ108" s="74" t="s">
        <v>1386</v>
      </c>
      <c r="ISR108" s="74" t="s">
        <v>1386</v>
      </c>
      <c r="ISS108" s="74" t="s">
        <v>1386</v>
      </c>
      <c r="IST108" s="74" t="s">
        <v>1386</v>
      </c>
      <c r="ISU108" s="74" t="s">
        <v>1386</v>
      </c>
      <c r="ISV108" s="74" t="s">
        <v>1386</v>
      </c>
      <c r="ISW108" s="74" t="s">
        <v>1386</v>
      </c>
      <c r="ISX108" s="74" t="s">
        <v>1386</v>
      </c>
      <c r="ISY108" s="74" t="s">
        <v>1386</v>
      </c>
      <c r="ISZ108" s="74" t="s">
        <v>1386</v>
      </c>
      <c r="ITA108" s="74" t="s">
        <v>1386</v>
      </c>
      <c r="ITB108" s="74" t="s">
        <v>1386</v>
      </c>
      <c r="ITC108" s="74" t="s">
        <v>1386</v>
      </c>
      <c r="ITD108" s="74" t="s">
        <v>1386</v>
      </c>
      <c r="ITE108" s="74" t="s">
        <v>1386</v>
      </c>
      <c r="ITF108" s="74" t="s">
        <v>1386</v>
      </c>
      <c r="ITG108" s="74" t="s">
        <v>1386</v>
      </c>
      <c r="ITH108" s="74" t="s">
        <v>1386</v>
      </c>
      <c r="ITI108" s="74" t="s">
        <v>1386</v>
      </c>
      <c r="ITJ108" s="74" t="s">
        <v>1386</v>
      </c>
      <c r="ITK108" s="74" t="s">
        <v>1386</v>
      </c>
      <c r="ITL108" s="74" t="s">
        <v>1386</v>
      </c>
      <c r="ITM108" s="74" t="s">
        <v>1386</v>
      </c>
      <c r="ITN108" s="74" t="s">
        <v>1386</v>
      </c>
      <c r="ITO108" s="74" t="s">
        <v>1386</v>
      </c>
      <c r="ITP108" s="74" t="s">
        <v>1386</v>
      </c>
      <c r="ITQ108" s="74" t="s">
        <v>1386</v>
      </c>
      <c r="ITR108" s="74" t="s">
        <v>1386</v>
      </c>
      <c r="ITS108" s="74" t="s">
        <v>1386</v>
      </c>
      <c r="ITT108" s="74" t="s">
        <v>1386</v>
      </c>
      <c r="ITU108" s="74" t="s">
        <v>1386</v>
      </c>
      <c r="ITV108" s="74" t="s">
        <v>1386</v>
      </c>
      <c r="ITW108" s="74" t="s">
        <v>1386</v>
      </c>
      <c r="ITX108" s="74" t="s">
        <v>1386</v>
      </c>
      <c r="ITY108" s="74" t="s">
        <v>1386</v>
      </c>
      <c r="ITZ108" s="74" t="s">
        <v>1386</v>
      </c>
      <c r="IUA108" s="74" t="s">
        <v>1386</v>
      </c>
      <c r="IUB108" s="74" t="s">
        <v>1386</v>
      </c>
      <c r="IUC108" s="74" t="s">
        <v>1386</v>
      </c>
      <c r="IUD108" s="74" t="s">
        <v>1386</v>
      </c>
      <c r="IUE108" s="74" t="s">
        <v>1386</v>
      </c>
      <c r="IUF108" s="74" t="s">
        <v>1386</v>
      </c>
      <c r="IUG108" s="74" t="s">
        <v>1386</v>
      </c>
      <c r="IUH108" s="74" t="s">
        <v>1386</v>
      </c>
      <c r="IUI108" s="74" t="s">
        <v>1386</v>
      </c>
      <c r="IUJ108" s="74" t="s">
        <v>1386</v>
      </c>
      <c r="IUK108" s="74" t="s">
        <v>1386</v>
      </c>
      <c r="IUL108" s="74" t="s">
        <v>1386</v>
      </c>
      <c r="IUM108" s="74" t="s">
        <v>1386</v>
      </c>
      <c r="IUN108" s="74" t="s">
        <v>1386</v>
      </c>
      <c r="IUO108" s="74" t="s">
        <v>1386</v>
      </c>
      <c r="IUP108" s="74" t="s">
        <v>1386</v>
      </c>
      <c r="IUQ108" s="74" t="s">
        <v>1386</v>
      </c>
      <c r="IUR108" s="74" t="s">
        <v>1386</v>
      </c>
      <c r="IUS108" s="74" t="s">
        <v>1386</v>
      </c>
      <c r="IUT108" s="74" t="s">
        <v>1386</v>
      </c>
      <c r="IUU108" s="74" t="s">
        <v>1386</v>
      </c>
      <c r="IUV108" s="74" t="s">
        <v>1386</v>
      </c>
      <c r="IUW108" s="74" t="s">
        <v>1386</v>
      </c>
      <c r="IUX108" s="74" t="s">
        <v>1386</v>
      </c>
      <c r="IUY108" s="74" t="s">
        <v>1386</v>
      </c>
      <c r="IUZ108" s="74" t="s">
        <v>1386</v>
      </c>
      <c r="IVA108" s="74" t="s">
        <v>1386</v>
      </c>
      <c r="IVB108" s="74" t="s">
        <v>1386</v>
      </c>
      <c r="IVC108" s="74" t="s">
        <v>1386</v>
      </c>
      <c r="IVD108" s="74" t="s">
        <v>1386</v>
      </c>
      <c r="IVE108" s="74" t="s">
        <v>1386</v>
      </c>
      <c r="IVF108" s="74" t="s">
        <v>1386</v>
      </c>
      <c r="IVG108" s="74" t="s">
        <v>1386</v>
      </c>
      <c r="IVH108" s="74" t="s">
        <v>1386</v>
      </c>
      <c r="IVI108" s="74" t="s">
        <v>1386</v>
      </c>
      <c r="IVJ108" s="74" t="s">
        <v>1386</v>
      </c>
      <c r="IVK108" s="74" t="s">
        <v>1386</v>
      </c>
      <c r="IVL108" s="74" t="s">
        <v>1386</v>
      </c>
      <c r="IVM108" s="74" t="s">
        <v>1386</v>
      </c>
      <c r="IVN108" s="74" t="s">
        <v>1386</v>
      </c>
      <c r="IVO108" s="74" t="s">
        <v>1386</v>
      </c>
      <c r="IVP108" s="74" t="s">
        <v>1386</v>
      </c>
      <c r="IVQ108" s="74" t="s">
        <v>1386</v>
      </c>
      <c r="IVR108" s="74" t="s">
        <v>1386</v>
      </c>
      <c r="IVS108" s="74" t="s">
        <v>1386</v>
      </c>
      <c r="IVT108" s="74" t="s">
        <v>1386</v>
      </c>
      <c r="IVU108" s="74" t="s">
        <v>1386</v>
      </c>
      <c r="IVV108" s="74" t="s">
        <v>1386</v>
      </c>
      <c r="IVW108" s="74" t="s">
        <v>1386</v>
      </c>
      <c r="IVX108" s="74" t="s">
        <v>1386</v>
      </c>
      <c r="IVY108" s="74" t="s">
        <v>1386</v>
      </c>
      <c r="IVZ108" s="74" t="s">
        <v>1386</v>
      </c>
      <c r="IWA108" s="74" t="s">
        <v>1386</v>
      </c>
      <c r="IWB108" s="74" t="s">
        <v>1386</v>
      </c>
      <c r="IWC108" s="74" t="s">
        <v>1386</v>
      </c>
      <c r="IWD108" s="74" t="s">
        <v>1386</v>
      </c>
      <c r="IWE108" s="74" t="s">
        <v>1386</v>
      </c>
      <c r="IWF108" s="74" t="s">
        <v>1386</v>
      </c>
      <c r="IWG108" s="74" t="s">
        <v>1386</v>
      </c>
      <c r="IWH108" s="74" t="s">
        <v>1386</v>
      </c>
      <c r="IWI108" s="74" t="s">
        <v>1386</v>
      </c>
      <c r="IWJ108" s="74" t="s">
        <v>1386</v>
      </c>
      <c r="IWK108" s="74" t="s">
        <v>1386</v>
      </c>
      <c r="IWL108" s="74" t="s">
        <v>1386</v>
      </c>
      <c r="IWM108" s="74" t="s">
        <v>1386</v>
      </c>
      <c r="IWN108" s="74" t="s">
        <v>1386</v>
      </c>
      <c r="IWO108" s="74" t="s">
        <v>1386</v>
      </c>
      <c r="IWP108" s="74" t="s">
        <v>1386</v>
      </c>
      <c r="IWQ108" s="74" t="s">
        <v>1386</v>
      </c>
      <c r="IWR108" s="74" t="s">
        <v>1386</v>
      </c>
      <c r="IWS108" s="74" t="s">
        <v>1386</v>
      </c>
      <c r="IWT108" s="74" t="s">
        <v>1386</v>
      </c>
      <c r="IWU108" s="74" t="s">
        <v>1386</v>
      </c>
      <c r="IWV108" s="74" t="s">
        <v>1386</v>
      </c>
      <c r="IWW108" s="74" t="s">
        <v>1386</v>
      </c>
      <c r="IWX108" s="74" t="s">
        <v>1386</v>
      </c>
      <c r="IWY108" s="74" t="s">
        <v>1386</v>
      </c>
      <c r="IWZ108" s="74" t="s">
        <v>1386</v>
      </c>
      <c r="IXA108" s="74" t="s">
        <v>1386</v>
      </c>
      <c r="IXB108" s="74" t="s">
        <v>1386</v>
      </c>
      <c r="IXC108" s="74" t="s">
        <v>1386</v>
      </c>
      <c r="IXD108" s="74" t="s">
        <v>1386</v>
      </c>
      <c r="IXE108" s="74" t="s">
        <v>1386</v>
      </c>
      <c r="IXF108" s="74" t="s">
        <v>1386</v>
      </c>
      <c r="IXG108" s="74" t="s">
        <v>1386</v>
      </c>
      <c r="IXH108" s="74" t="s">
        <v>1386</v>
      </c>
      <c r="IXI108" s="74" t="s">
        <v>1386</v>
      </c>
      <c r="IXJ108" s="74" t="s">
        <v>1386</v>
      </c>
      <c r="IXK108" s="74" t="s">
        <v>1386</v>
      </c>
      <c r="IXL108" s="74" t="s">
        <v>1386</v>
      </c>
      <c r="IXM108" s="74" t="s">
        <v>1386</v>
      </c>
      <c r="IXN108" s="74" t="s">
        <v>1386</v>
      </c>
      <c r="IXO108" s="74" t="s">
        <v>1386</v>
      </c>
      <c r="IXP108" s="74" t="s">
        <v>1386</v>
      </c>
      <c r="IXQ108" s="74" t="s">
        <v>1386</v>
      </c>
      <c r="IXR108" s="74" t="s">
        <v>1386</v>
      </c>
      <c r="IXS108" s="74" t="s">
        <v>1386</v>
      </c>
      <c r="IXT108" s="74" t="s">
        <v>1386</v>
      </c>
      <c r="IXU108" s="74" t="s">
        <v>1386</v>
      </c>
      <c r="IXV108" s="74" t="s">
        <v>1386</v>
      </c>
      <c r="IXW108" s="74" t="s">
        <v>1386</v>
      </c>
      <c r="IXX108" s="74" t="s">
        <v>1386</v>
      </c>
      <c r="IXY108" s="74" t="s">
        <v>1386</v>
      </c>
      <c r="IXZ108" s="74" t="s">
        <v>1386</v>
      </c>
      <c r="IYA108" s="74" t="s">
        <v>1386</v>
      </c>
      <c r="IYB108" s="74" t="s">
        <v>1386</v>
      </c>
      <c r="IYC108" s="74" t="s">
        <v>1386</v>
      </c>
      <c r="IYD108" s="74" t="s">
        <v>1386</v>
      </c>
      <c r="IYE108" s="74" t="s">
        <v>1386</v>
      </c>
      <c r="IYF108" s="74" t="s">
        <v>1386</v>
      </c>
      <c r="IYG108" s="74" t="s">
        <v>1386</v>
      </c>
      <c r="IYH108" s="74" t="s">
        <v>1386</v>
      </c>
      <c r="IYI108" s="74" t="s">
        <v>1386</v>
      </c>
      <c r="IYJ108" s="74" t="s">
        <v>1386</v>
      </c>
      <c r="IYK108" s="74" t="s">
        <v>1386</v>
      </c>
      <c r="IYL108" s="74" t="s">
        <v>1386</v>
      </c>
      <c r="IYM108" s="74" t="s">
        <v>1386</v>
      </c>
      <c r="IYN108" s="74" t="s">
        <v>1386</v>
      </c>
      <c r="IYO108" s="74" t="s">
        <v>1386</v>
      </c>
      <c r="IYP108" s="74" t="s">
        <v>1386</v>
      </c>
      <c r="IYQ108" s="74" t="s">
        <v>1386</v>
      </c>
      <c r="IYR108" s="74" t="s">
        <v>1386</v>
      </c>
      <c r="IYS108" s="74" t="s">
        <v>1386</v>
      </c>
      <c r="IYT108" s="74" t="s">
        <v>1386</v>
      </c>
      <c r="IYU108" s="74" t="s">
        <v>1386</v>
      </c>
      <c r="IYV108" s="74" t="s">
        <v>1386</v>
      </c>
      <c r="IYW108" s="74" t="s">
        <v>1386</v>
      </c>
      <c r="IYX108" s="74" t="s">
        <v>1386</v>
      </c>
      <c r="IYY108" s="74" t="s">
        <v>1386</v>
      </c>
      <c r="IYZ108" s="74" t="s">
        <v>1386</v>
      </c>
      <c r="IZA108" s="74" t="s">
        <v>1386</v>
      </c>
      <c r="IZB108" s="74" t="s">
        <v>1386</v>
      </c>
      <c r="IZC108" s="74" t="s">
        <v>1386</v>
      </c>
      <c r="IZD108" s="74" t="s">
        <v>1386</v>
      </c>
      <c r="IZE108" s="74" t="s">
        <v>1386</v>
      </c>
      <c r="IZF108" s="74" t="s">
        <v>1386</v>
      </c>
      <c r="IZG108" s="74" t="s">
        <v>1386</v>
      </c>
      <c r="IZH108" s="74" t="s">
        <v>1386</v>
      </c>
      <c r="IZI108" s="74" t="s">
        <v>1386</v>
      </c>
      <c r="IZJ108" s="74" t="s">
        <v>1386</v>
      </c>
      <c r="IZK108" s="74" t="s">
        <v>1386</v>
      </c>
      <c r="IZL108" s="74" t="s">
        <v>1386</v>
      </c>
      <c r="IZM108" s="74" t="s">
        <v>1386</v>
      </c>
      <c r="IZN108" s="74" t="s">
        <v>1386</v>
      </c>
      <c r="IZO108" s="74" t="s">
        <v>1386</v>
      </c>
      <c r="IZP108" s="74" t="s">
        <v>1386</v>
      </c>
      <c r="IZQ108" s="74" t="s">
        <v>1386</v>
      </c>
      <c r="IZR108" s="74" t="s">
        <v>1386</v>
      </c>
      <c r="IZS108" s="74" t="s">
        <v>1386</v>
      </c>
      <c r="IZT108" s="74" t="s">
        <v>1386</v>
      </c>
      <c r="IZU108" s="74" t="s">
        <v>1386</v>
      </c>
      <c r="IZV108" s="74" t="s">
        <v>1386</v>
      </c>
      <c r="IZW108" s="74" t="s">
        <v>1386</v>
      </c>
      <c r="IZX108" s="74" t="s">
        <v>1386</v>
      </c>
      <c r="IZY108" s="74" t="s">
        <v>1386</v>
      </c>
      <c r="IZZ108" s="74" t="s">
        <v>1386</v>
      </c>
      <c r="JAA108" s="74" t="s">
        <v>1386</v>
      </c>
      <c r="JAB108" s="74" t="s">
        <v>1386</v>
      </c>
      <c r="JAC108" s="74" t="s">
        <v>1386</v>
      </c>
      <c r="JAD108" s="74" t="s">
        <v>1386</v>
      </c>
      <c r="JAE108" s="74" t="s">
        <v>1386</v>
      </c>
      <c r="JAF108" s="74" t="s">
        <v>1386</v>
      </c>
      <c r="JAG108" s="74" t="s">
        <v>1386</v>
      </c>
      <c r="JAH108" s="74" t="s">
        <v>1386</v>
      </c>
      <c r="JAI108" s="74" t="s">
        <v>1386</v>
      </c>
      <c r="JAJ108" s="74" t="s">
        <v>1386</v>
      </c>
      <c r="JAK108" s="74" t="s">
        <v>1386</v>
      </c>
      <c r="JAL108" s="74" t="s">
        <v>1386</v>
      </c>
      <c r="JAM108" s="74" t="s">
        <v>1386</v>
      </c>
      <c r="JAN108" s="74" t="s">
        <v>1386</v>
      </c>
      <c r="JAO108" s="74" t="s">
        <v>1386</v>
      </c>
      <c r="JAP108" s="74" t="s">
        <v>1386</v>
      </c>
      <c r="JAQ108" s="74" t="s">
        <v>1386</v>
      </c>
      <c r="JAR108" s="74" t="s">
        <v>1386</v>
      </c>
      <c r="JAS108" s="74" t="s">
        <v>1386</v>
      </c>
      <c r="JAT108" s="74" t="s">
        <v>1386</v>
      </c>
      <c r="JAU108" s="74" t="s">
        <v>1386</v>
      </c>
      <c r="JAV108" s="74" t="s">
        <v>1386</v>
      </c>
      <c r="JAW108" s="74" t="s">
        <v>1386</v>
      </c>
      <c r="JAX108" s="74" t="s">
        <v>1386</v>
      </c>
      <c r="JAY108" s="74" t="s">
        <v>1386</v>
      </c>
      <c r="JAZ108" s="74" t="s">
        <v>1386</v>
      </c>
      <c r="JBA108" s="74" t="s">
        <v>1386</v>
      </c>
      <c r="JBB108" s="74" t="s">
        <v>1386</v>
      </c>
      <c r="JBC108" s="74" t="s">
        <v>1386</v>
      </c>
      <c r="JBD108" s="74" t="s">
        <v>1386</v>
      </c>
      <c r="JBE108" s="74" t="s">
        <v>1386</v>
      </c>
      <c r="JBF108" s="74" t="s">
        <v>1386</v>
      </c>
      <c r="JBG108" s="74" t="s">
        <v>1386</v>
      </c>
      <c r="JBH108" s="74" t="s">
        <v>1386</v>
      </c>
      <c r="JBI108" s="74" t="s">
        <v>1386</v>
      </c>
      <c r="JBJ108" s="74" t="s">
        <v>1386</v>
      </c>
      <c r="JBK108" s="74" t="s">
        <v>1386</v>
      </c>
      <c r="JBL108" s="74" t="s">
        <v>1386</v>
      </c>
      <c r="JBM108" s="74" t="s">
        <v>1386</v>
      </c>
      <c r="JBN108" s="74" t="s">
        <v>1386</v>
      </c>
      <c r="JBO108" s="74" t="s">
        <v>1386</v>
      </c>
      <c r="JBP108" s="74" t="s">
        <v>1386</v>
      </c>
      <c r="JBQ108" s="74" t="s">
        <v>1386</v>
      </c>
      <c r="JBR108" s="74" t="s">
        <v>1386</v>
      </c>
      <c r="JBS108" s="74" t="s">
        <v>1386</v>
      </c>
      <c r="JBT108" s="74" t="s">
        <v>1386</v>
      </c>
      <c r="JBU108" s="74" t="s">
        <v>1386</v>
      </c>
      <c r="JBV108" s="74" t="s">
        <v>1386</v>
      </c>
      <c r="JBW108" s="74" t="s">
        <v>1386</v>
      </c>
      <c r="JBX108" s="74" t="s">
        <v>1386</v>
      </c>
      <c r="JBY108" s="74" t="s">
        <v>1386</v>
      </c>
      <c r="JBZ108" s="74" t="s">
        <v>1386</v>
      </c>
      <c r="JCA108" s="74" t="s">
        <v>1386</v>
      </c>
      <c r="JCB108" s="74" t="s">
        <v>1386</v>
      </c>
      <c r="JCC108" s="74" t="s">
        <v>1386</v>
      </c>
      <c r="JCD108" s="74" t="s">
        <v>1386</v>
      </c>
      <c r="JCE108" s="74" t="s">
        <v>1386</v>
      </c>
      <c r="JCF108" s="74" t="s">
        <v>1386</v>
      </c>
      <c r="JCG108" s="74" t="s">
        <v>1386</v>
      </c>
      <c r="JCH108" s="74" t="s">
        <v>1386</v>
      </c>
      <c r="JCI108" s="74" t="s">
        <v>1386</v>
      </c>
      <c r="JCJ108" s="74" t="s">
        <v>1386</v>
      </c>
      <c r="JCK108" s="74" t="s">
        <v>1386</v>
      </c>
      <c r="JCL108" s="74" t="s">
        <v>1386</v>
      </c>
      <c r="JCM108" s="74" t="s">
        <v>1386</v>
      </c>
      <c r="JCN108" s="74" t="s">
        <v>1386</v>
      </c>
      <c r="JCO108" s="74" t="s">
        <v>1386</v>
      </c>
      <c r="JCP108" s="74" t="s">
        <v>1386</v>
      </c>
      <c r="JCQ108" s="74" t="s">
        <v>1386</v>
      </c>
      <c r="JCR108" s="74" t="s">
        <v>1386</v>
      </c>
      <c r="JCS108" s="74" t="s">
        <v>1386</v>
      </c>
      <c r="JCT108" s="74" t="s">
        <v>1386</v>
      </c>
      <c r="JCU108" s="74" t="s">
        <v>1386</v>
      </c>
      <c r="JCV108" s="74" t="s">
        <v>1386</v>
      </c>
      <c r="JCW108" s="74" t="s">
        <v>1386</v>
      </c>
      <c r="JCX108" s="74" t="s">
        <v>1386</v>
      </c>
      <c r="JCY108" s="74" t="s">
        <v>1386</v>
      </c>
      <c r="JCZ108" s="74" t="s">
        <v>1386</v>
      </c>
      <c r="JDA108" s="74" t="s">
        <v>1386</v>
      </c>
      <c r="JDB108" s="74" t="s">
        <v>1386</v>
      </c>
      <c r="JDC108" s="74" t="s">
        <v>1386</v>
      </c>
      <c r="JDD108" s="74" t="s">
        <v>1386</v>
      </c>
      <c r="JDE108" s="74" t="s">
        <v>1386</v>
      </c>
      <c r="JDF108" s="74" t="s">
        <v>1386</v>
      </c>
      <c r="JDG108" s="74" t="s">
        <v>1386</v>
      </c>
      <c r="JDH108" s="74" t="s">
        <v>1386</v>
      </c>
      <c r="JDI108" s="74" t="s">
        <v>1386</v>
      </c>
      <c r="JDJ108" s="74" t="s">
        <v>1386</v>
      </c>
      <c r="JDK108" s="74" t="s">
        <v>1386</v>
      </c>
      <c r="JDL108" s="74" t="s">
        <v>1386</v>
      </c>
      <c r="JDM108" s="74" t="s">
        <v>1386</v>
      </c>
      <c r="JDN108" s="74" t="s">
        <v>1386</v>
      </c>
      <c r="JDO108" s="74" t="s">
        <v>1386</v>
      </c>
      <c r="JDP108" s="74" t="s">
        <v>1386</v>
      </c>
      <c r="JDQ108" s="74" t="s">
        <v>1386</v>
      </c>
      <c r="JDR108" s="74" t="s">
        <v>1386</v>
      </c>
      <c r="JDS108" s="74" t="s">
        <v>1386</v>
      </c>
      <c r="JDT108" s="74" t="s">
        <v>1386</v>
      </c>
      <c r="JDU108" s="74" t="s">
        <v>1386</v>
      </c>
      <c r="JDV108" s="74" t="s">
        <v>1386</v>
      </c>
      <c r="JDW108" s="74" t="s">
        <v>1386</v>
      </c>
      <c r="JDX108" s="74" t="s">
        <v>1386</v>
      </c>
      <c r="JDY108" s="74" t="s">
        <v>1386</v>
      </c>
      <c r="JDZ108" s="74" t="s">
        <v>1386</v>
      </c>
      <c r="JEA108" s="74" t="s">
        <v>1386</v>
      </c>
      <c r="JEB108" s="74" t="s">
        <v>1386</v>
      </c>
      <c r="JEC108" s="74" t="s">
        <v>1386</v>
      </c>
      <c r="JED108" s="74" t="s">
        <v>1386</v>
      </c>
      <c r="JEE108" s="74" t="s">
        <v>1386</v>
      </c>
      <c r="JEF108" s="74" t="s">
        <v>1386</v>
      </c>
      <c r="JEG108" s="74" t="s">
        <v>1386</v>
      </c>
      <c r="JEH108" s="74" t="s">
        <v>1386</v>
      </c>
      <c r="JEI108" s="74" t="s">
        <v>1386</v>
      </c>
      <c r="JEJ108" s="74" t="s">
        <v>1386</v>
      </c>
      <c r="JEK108" s="74" t="s">
        <v>1386</v>
      </c>
      <c r="JEL108" s="74" t="s">
        <v>1386</v>
      </c>
      <c r="JEM108" s="74" t="s">
        <v>1386</v>
      </c>
      <c r="JEN108" s="74" t="s">
        <v>1386</v>
      </c>
      <c r="JEO108" s="74" t="s">
        <v>1386</v>
      </c>
      <c r="JEP108" s="74" t="s">
        <v>1386</v>
      </c>
      <c r="JEQ108" s="74" t="s">
        <v>1386</v>
      </c>
      <c r="JER108" s="74" t="s">
        <v>1386</v>
      </c>
      <c r="JES108" s="74" t="s">
        <v>1386</v>
      </c>
      <c r="JET108" s="74" t="s">
        <v>1386</v>
      </c>
      <c r="JEU108" s="74" t="s">
        <v>1386</v>
      </c>
      <c r="JEV108" s="74" t="s">
        <v>1386</v>
      </c>
      <c r="JEW108" s="74" t="s">
        <v>1386</v>
      </c>
      <c r="JEX108" s="74" t="s">
        <v>1386</v>
      </c>
      <c r="JEY108" s="74" t="s">
        <v>1386</v>
      </c>
      <c r="JEZ108" s="74" t="s">
        <v>1386</v>
      </c>
      <c r="JFA108" s="74" t="s">
        <v>1386</v>
      </c>
      <c r="JFB108" s="74" t="s">
        <v>1386</v>
      </c>
      <c r="JFC108" s="74" t="s">
        <v>1386</v>
      </c>
      <c r="JFD108" s="74" t="s">
        <v>1386</v>
      </c>
      <c r="JFE108" s="74" t="s">
        <v>1386</v>
      </c>
      <c r="JFF108" s="74" t="s">
        <v>1386</v>
      </c>
      <c r="JFG108" s="74" t="s">
        <v>1386</v>
      </c>
      <c r="JFH108" s="74" t="s">
        <v>1386</v>
      </c>
      <c r="JFI108" s="74" t="s">
        <v>1386</v>
      </c>
      <c r="JFJ108" s="74" t="s">
        <v>1386</v>
      </c>
      <c r="JFK108" s="74" t="s">
        <v>1386</v>
      </c>
      <c r="JFL108" s="74" t="s">
        <v>1386</v>
      </c>
      <c r="JFM108" s="74" t="s">
        <v>1386</v>
      </c>
      <c r="JFN108" s="74" t="s">
        <v>1386</v>
      </c>
      <c r="JFO108" s="74" t="s">
        <v>1386</v>
      </c>
      <c r="JFP108" s="74" t="s">
        <v>1386</v>
      </c>
      <c r="JFQ108" s="74" t="s">
        <v>1386</v>
      </c>
      <c r="JFR108" s="74" t="s">
        <v>1386</v>
      </c>
      <c r="JFS108" s="74" t="s">
        <v>1386</v>
      </c>
      <c r="JFT108" s="74" t="s">
        <v>1386</v>
      </c>
      <c r="JFU108" s="74" t="s">
        <v>1386</v>
      </c>
      <c r="JFV108" s="74" t="s">
        <v>1386</v>
      </c>
      <c r="JFW108" s="74" t="s">
        <v>1386</v>
      </c>
      <c r="JFX108" s="74" t="s">
        <v>1386</v>
      </c>
      <c r="JFY108" s="74" t="s">
        <v>1386</v>
      </c>
      <c r="JFZ108" s="74" t="s">
        <v>1386</v>
      </c>
      <c r="JGA108" s="74" t="s">
        <v>1386</v>
      </c>
      <c r="JGB108" s="74" t="s">
        <v>1386</v>
      </c>
      <c r="JGC108" s="74" t="s">
        <v>1386</v>
      </c>
      <c r="JGD108" s="74" t="s">
        <v>1386</v>
      </c>
      <c r="JGE108" s="74" t="s">
        <v>1386</v>
      </c>
      <c r="JGF108" s="74" t="s">
        <v>1386</v>
      </c>
      <c r="JGG108" s="74" t="s">
        <v>1386</v>
      </c>
      <c r="JGH108" s="74" t="s">
        <v>1386</v>
      </c>
      <c r="JGI108" s="74" t="s">
        <v>1386</v>
      </c>
      <c r="JGJ108" s="74" t="s">
        <v>1386</v>
      </c>
      <c r="JGK108" s="74" t="s">
        <v>1386</v>
      </c>
      <c r="JGL108" s="74" t="s">
        <v>1386</v>
      </c>
      <c r="JGM108" s="74" t="s">
        <v>1386</v>
      </c>
      <c r="JGN108" s="74" t="s">
        <v>1386</v>
      </c>
      <c r="JGO108" s="74" t="s">
        <v>1386</v>
      </c>
      <c r="JGP108" s="74" t="s">
        <v>1386</v>
      </c>
      <c r="JGQ108" s="74" t="s">
        <v>1386</v>
      </c>
      <c r="JGR108" s="74" t="s">
        <v>1386</v>
      </c>
      <c r="JGS108" s="74" t="s">
        <v>1386</v>
      </c>
      <c r="JGT108" s="74" t="s">
        <v>1386</v>
      </c>
      <c r="JGU108" s="74" t="s">
        <v>1386</v>
      </c>
      <c r="JGV108" s="74" t="s">
        <v>1386</v>
      </c>
      <c r="JGW108" s="74" t="s">
        <v>1386</v>
      </c>
      <c r="JGX108" s="74" t="s">
        <v>1386</v>
      </c>
      <c r="JGY108" s="74" t="s">
        <v>1386</v>
      </c>
      <c r="JGZ108" s="74" t="s">
        <v>1386</v>
      </c>
      <c r="JHA108" s="74" t="s">
        <v>1386</v>
      </c>
      <c r="JHB108" s="74" t="s">
        <v>1386</v>
      </c>
      <c r="JHC108" s="74" t="s">
        <v>1386</v>
      </c>
      <c r="JHD108" s="74" t="s">
        <v>1386</v>
      </c>
      <c r="JHE108" s="74" t="s">
        <v>1386</v>
      </c>
      <c r="JHF108" s="74" t="s">
        <v>1386</v>
      </c>
      <c r="JHG108" s="74" t="s">
        <v>1386</v>
      </c>
      <c r="JHH108" s="74" t="s">
        <v>1386</v>
      </c>
      <c r="JHI108" s="74" t="s">
        <v>1386</v>
      </c>
      <c r="JHJ108" s="74" t="s">
        <v>1386</v>
      </c>
      <c r="JHK108" s="74" t="s">
        <v>1386</v>
      </c>
      <c r="JHL108" s="74" t="s">
        <v>1386</v>
      </c>
      <c r="JHM108" s="74" t="s">
        <v>1386</v>
      </c>
      <c r="JHN108" s="74" t="s">
        <v>1386</v>
      </c>
      <c r="JHO108" s="74" t="s">
        <v>1386</v>
      </c>
      <c r="JHP108" s="74" t="s">
        <v>1386</v>
      </c>
      <c r="JHQ108" s="74" t="s">
        <v>1386</v>
      </c>
      <c r="JHR108" s="74" t="s">
        <v>1386</v>
      </c>
      <c r="JHS108" s="74" t="s">
        <v>1386</v>
      </c>
      <c r="JHT108" s="74" t="s">
        <v>1386</v>
      </c>
      <c r="JHU108" s="74" t="s">
        <v>1386</v>
      </c>
      <c r="JHV108" s="74" t="s">
        <v>1386</v>
      </c>
      <c r="JHW108" s="74" t="s">
        <v>1386</v>
      </c>
      <c r="JHX108" s="74" t="s">
        <v>1386</v>
      </c>
      <c r="JHY108" s="74" t="s">
        <v>1386</v>
      </c>
      <c r="JHZ108" s="74" t="s">
        <v>1386</v>
      </c>
      <c r="JIA108" s="74" t="s">
        <v>1386</v>
      </c>
      <c r="JIB108" s="74" t="s">
        <v>1386</v>
      </c>
      <c r="JIC108" s="74" t="s">
        <v>1386</v>
      </c>
      <c r="JID108" s="74" t="s">
        <v>1386</v>
      </c>
      <c r="JIE108" s="74" t="s">
        <v>1386</v>
      </c>
      <c r="JIF108" s="74" t="s">
        <v>1386</v>
      </c>
      <c r="JIG108" s="74" t="s">
        <v>1386</v>
      </c>
      <c r="JIH108" s="74" t="s">
        <v>1386</v>
      </c>
      <c r="JII108" s="74" t="s">
        <v>1386</v>
      </c>
      <c r="JIJ108" s="74" t="s">
        <v>1386</v>
      </c>
      <c r="JIK108" s="74" t="s">
        <v>1386</v>
      </c>
      <c r="JIL108" s="74" t="s">
        <v>1386</v>
      </c>
      <c r="JIM108" s="74" t="s">
        <v>1386</v>
      </c>
      <c r="JIN108" s="74" t="s">
        <v>1386</v>
      </c>
      <c r="JIO108" s="74" t="s">
        <v>1386</v>
      </c>
      <c r="JIP108" s="74" t="s">
        <v>1386</v>
      </c>
      <c r="JIQ108" s="74" t="s">
        <v>1386</v>
      </c>
      <c r="JIR108" s="74" t="s">
        <v>1386</v>
      </c>
      <c r="JIS108" s="74" t="s">
        <v>1386</v>
      </c>
      <c r="JIT108" s="74" t="s">
        <v>1386</v>
      </c>
      <c r="JIU108" s="74" t="s">
        <v>1386</v>
      </c>
      <c r="JIV108" s="74" t="s">
        <v>1386</v>
      </c>
      <c r="JIW108" s="74" t="s">
        <v>1386</v>
      </c>
      <c r="JIX108" s="74" t="s">
        <v>1386</v>
      </c>
      <c r="JIY108" s="74" t="s">
        <v>1386</v>
      </c>
      <c r="JIZ108" s="74" t="s">
        <v>1386</v>
      </c>
      <c r="JJA108" s="74" t="s">
        <v>1386</v>
      </c>
      <c r="JJB108" s="74" t="s">
        <v>1386</v>
      </c>
      <c r="JJC108" s="74" t="s">
        <v>1386</v>
      </c>
      <c r="JJD108" s="74" t="s">
        <v>1386</v>
      </c>
      <c r="JJE108" s="74" t="s">
        <v>1386</v>
      </c>
      <c r="JJF108" s="74" t="s">
        <v>1386</v>
      </c>
      <c r="JJG108" s="74" t="s">
        <v>1386</v>
      </c>
      <c r="JJH108" s="74" t="s">
        <v>1386</v>
      </c>
      <c r="JJI108" s="74" t="s">
        <v>1386</v>
      </c>
      <c r="JJJ108" s="74" t="s">
        <v>1386</v>
      </c>
      <c r="JJK108" s="74" t="s">
        <v>1386</v>
      </c>
      <c r="JJL108" s="74" t="s">
        <v>1386</v>
      </c>
      <c r="JJM108" s="74" t="s">
        <v>1386</v>
      </c>
      <c r="JJN108" s="74" t="s">
        <v>1386</v>
      </c>
      <c r="JJO108" s="74" t="s">
        <v>1386</v>
      </c>
      <c r="JJP108" s="74" t="s">
        <v>1386</v>
      </c>
      <c r="JJQ108" s="74" t="s">
        <v>1386</v>
      </c>
      <c r="JJR108" s="74" t="s">
        <v>1386</v>
      </c>
      <c r="JJS108" s="74" t="s">
        <v>1386</v>
      </c>
      <c r="JJT108" s="74" t="s">
        <v>1386</v>
      </c>
      <c r="JJU108" s="74" t="s">
        <v>1386</v>
      </c>
      <c r="JJV108" s="74" t="s">
        <v>1386</v>
      </c>
      <c r="JJW108" s="74" t="s">
        <v>1386</v>
      </c>
      <c r="JJX108" s="74" t="s">
        <v>1386</v>
      </c>
      <c r="JJY108" s="74" t="s">
        <v>1386</v>
      </c>
      <c r="JJZ108" s="74" t="s">
        <v>1386</v>
      </c>
      <c r="JKA108" s="74" t="s">
        <v>1386</v>
      </c>
      <c r="JKB108" s="74" t="s">
        <v>1386</v>
      </c>
      <c r="JKC108" s="74" t="s">
        <v>1386</v>
      </c>
      <c r="JKD108" s="74" t="s">
        <v>1386</v>
      </c>
      <c r="JKE108" s="74" t="s">
        <v>1386</v>
      </c>
      <c r="JKF108" s="74" t="s">
        <v>1386</v>
      </c>
      <c r="JKG108" s="74" t="s">
        <v>1386</v>
      </c>
      <c r="JKH108" s="74" t="s">
        <v>1386</v>
      </c>
      <c r="JKI108" s="74" t="s">
        <v>1386</v>
      </c>
      <c r="JKJ108" s="74" t="s">
        <v>1386</v>
      </c>
      <c r="JKK108" s="74" t="s">
        <v>1386</v>
      </c>
      <c r="JKL108" s="74" t="s">
        <v>1386</v>
      </c>
      <c r="JKM108" s="74" t="s">
        <v>1386</v>
      </c>
      <c r="JKN108" s="74" t="s">
        <v>1386</v>
      </c>
      <c r="JKO108" s="74" t="s">
        <v>1386</v>
      </c>
      <c r="JKP108" s="74" t="s">
        <v>1386</v>
      </c>
      <c r="JKQ108" s="74" t="s">
        <v>1386</v>
      </c>
      <c r="JKR108" s="74" t="s">
        <v>1386</v>
      </c>
      <c r="JKS108" s="74" t="s">
        <v>1386</v>
      </c>
      <c r="JKT108" s="74" t="s">
        <v>1386</v>
      </c>
      <c r="JKU108" s="74" t="s">
        <v>1386</v>
      </c>
      <c r="JKV108" s="74" t="s">
        <v>1386</v>
      </c>
      <c r="JKW108" s="74" t="s">
        <v>1386</v>
      </c>
      <c r="JKX108" s="74" t="s">
        <v>1386</v>
      </c>
      <c r="JKY108" s="74" t="s">
        <v>1386</v>
      </c>
      <c r="JKZ108" s="74" t="s">
        <v>1386</v>
      </c>
      <c r="JLA108" s="74" t="s">
        <v>1386</v>
      </c>
      <c r="JLB108" s="74" t="s">
        <v>1386</v>
      </c>
      <c r="JLC108" s="74" t="s">
        <v>1386</v>
      </c>
      <c r="JLD108" s="74" t="s">
        <v>1386</v>
      </c>
      <c r="JLE108" s="74" t="s">
        <v>1386</v>
      </c>
      <c r="JLF108" s="74" t="s">
        <v>1386</v>
      </c>
      <c r="JLG108" s="74" t="s">
        <v>1386</v>
      </c>
      <c r="JLH108" s="74" t="s">
        <v>1386</v>
      </c>
      <c r="JLI108" s="74" t="s">
        <v>1386</v>
      </c>
      <c r="JLJ108" s="74" t="s">
        <v>1386</v>
      </c>
      <c r="JLK108" s="74" t="s">
        <v>1386</v>
      </c>
      <c r="JLL108" s="74" t="s">
        <v>1386</v>
      </c>
      <c r="JLM108" s="74" t="s">
        <v>1386</v>
      </c>
      <c r="JLN108" s="74" t="s">
        <v>1386</v>
      </c>
      <c r="JLO108" s="74" t="s">
        <v>1386</v>
      </c>
      <c r="JLP108" s="74" t="s">
        <v>1386</v>
      </c>
      <c r="JLQ108" s="74" t="s">
        <v>1386</v>
      </c>
      <c r="JLR108" s="74" t="s">
        <v>1386</v>
      </c>
      <c r="JLS108" s="74" t="s">
        <v>1386</v>
      </c>
      <c r="JLT108" s="74" t="s">
        <v>1386</v>
      </c>
      <c r="JLU108" s="74" t="s">
        <v>1386</v>
      </c>
      <c r="JLV108" s="74" t="s">
        <v>1386</v>
      </c>
      <c r="JLW108" s="74" t="s">
        <v>1386</v>
      </c>
      <c r="JLX108" s="74" t="s">
        <v>1386</v>
      </c>
      <c r="JLY108" s="74" t="s">
        <v>1386</v>
      </c>
      <c r="JLZ108" s="74" t="s">
        <v>1386</v>
      </c>
      <c r="JMA108" s="74" t="s">
        <v>1386</v>
      </c>
      <c r="JMB108" s="74" t="s">
        <v>1386</v>
      </c>
      <c r="JMC108" s="74" t="s">
        <v>1386</v>
      </c>
      <c r="JMD108" s="74" t="s">
        <v>1386</v>
      </c>
      <c r="JME108" s="74" t="s">
        <v>1386</v>
      </c>
      <c r="JMF108" s="74" t="s">
        <v>1386</v>
      </c>
      <c r="JMG108" s="74" t="s">
        <v>1386</v>
      </c>
      <c r="JMH108" s="74" t="s">
        <v>1386</v>
      </c>
      <c r="JMI108" s="74" t="s">
        <v>1386</v>
      </c>
      <c r="JMJ108" s="74" t="s">
        <v>1386</v>
      </c>
      <c r="JMK108" s="74" t="s">
        <v>1386</v>
      </c>
      <c r="JML108" s="74" t="s">
        <v>1386</v>
      </c>
      <c r="JMM108" s="74" t="s">
        <v>1386</v>
      </c>
      <c r="JMN108" s="74" t="s">
        <v>1386</v>
      </c>
      <c r="JMO108" s="74" t="s">
        <v>1386</v>
      </c>
      <c r="JMP108" s="74" t="s">
        <v>1386</v>
      </c>
      <c r="JMQ108" s="74" t="s">
        <v>1386</v>
      </c>
      <c r="JMR108" s="74" t="s">
        <v>1386</v>
      </c>
      <c r="JMS108" s="74" t="s">
        <v>1386</v>
      </c>
      <c r="JMT108" s="74" t="s">
        <v>1386</v>
      </c>
      <c r="JMU108" s="74" t="s">
        <v>1386</v>
      </c>
      <c r="JMV108" s="74" t="s">
        <v>1386</v>
      </c>
      <c r="JMW108" s="74" t="s">
        <v>1386</v>
      </c>
      <c r="JMX108" s="74" t="s">
        <v>1386</v>
      </c>
      <c r="JMY108" s="74" t="s">
        <v>1386</v>
      </c>
      <c r="JMZ108" s="74" t="s">
        <v>1386</v>
      </c>
      <c r="JNA108" s="74" t="s">
        <v>1386</v>
      </c>
      <c r="JNB108" s="74" t="s">
        <v>1386</v>
      </c>
      <c r="JNC108" s="74" t="s">
        <v>1386</v>
      </c>
      <c r="JND108" s="74" t="s">
        <v>1386</v>
      </c>
      <c r="JNE108" s="74" t="s">
        <v>1386</v>
      </c>
      <c r="JNF108" s="74" t="s">
        <v>1386</v>
      </c>
      <c r="JNG108" s="74" t="s">
        <v>1386</v>
      </c>
      <c r="JNH108" s="74" t="s">
        <v>1386</v>
      </c>
      <c r="JNI108" s="74" t="s">
        <v>1386</v>
      </c>
      <c r="JNJ108" s="74" t="s">
        <v>1386</v>
      </c>
      <c r="JNK108" s="74" t="s">
        <v>1386</v>
      </c>
      <c r="JNL108" s="74" t="s">
        <v>1386</v>
      </c>
      <c r="JNM108" s="74" t="s">
        <v>1386</v>
      </c>
      <c r="JNN108" s="74" t="s">
        <v>1386</v>
      </c>
      <c r="JNO108" s="74" t="s">
        <v>1386</v>
      </c>
      <c r="JNP108" s="74" t="s">
        <v>1386</v>
      </c>
      <c r="JNQ108" s="74" t="s">
        <v>1386</v>
      </c>
      <c r="JNR108" s="74" t="s">
        <v>1386</v>
      </c>
      <c r="JNS108" s="74" t="s">
        <v>1386</v>
      </c>
      <c r="JNT108" s="74" t="s">
        <v>1386</v>
      </c>
      <c r="JNU108" s="74" t="s">
        <v>1386</v>
      </c>
      <c r="JNV108" s="74" t="s">
        <v>1386</v>
      </c>
      <c r="JNW108" s="74" t="s">
        <v>1386</v>
      </c>
      <c r="JNX108" s="74" t="s">
        <v>1386</v>
      </c>
      <c r="JNY108" s="74" t="s">
        <v>1386</v>
      </c>
      <c r="JNZ108" s="74" t="s">
        <v>1386</v>
      </c>
      <c r="JOA108" s="74" t="s">
        <v>1386</v>
      </c>
      <c r="JOB108" s="74" t="s">
        <v>1386</v>
      </c>
      <c r="JOC108" s="74" t="s">
        <v>1386</v>
      </c>
      <c r="JOD108" s="74" t="s">
        <v>1386</v>
      </c>
      <c r="JOE108" s="74" t="s">
        <v>1386</v>
      </c>
      <c r="JOF108" s="74" t="s">
        <v>1386</v>
      </c>
      <c r="JOG108" s="74" t="s">
        <v>1386</v>
      </c>
      <c r="JOH108" s="74" t="s">
        <v>1386</v>
      </c>
      <c r="JOI108" s="74" t="s">
        <v>1386</v>
      </c>
      <c r="JOJ108" s="74" t="s">
        <v>1386</v>
      </c>
      <c r="JOK108" s="74" t="s">
        <v>1386</v>
      </c>
      <c r="JOL108" s="74" t="s">
        <v>1386</v>
      </c>
      <c r="JOM108" s="74" t="s">
        <v>1386</v>
      </c>
      <c r="JON108" s="74" t="s">
        <v>1386</v>
      </c>
      <c r="JOO108" s="74" t="s">
        <v>1386</v>
      </c>
      <c r="JOP108" s="74" t="s">
        <v>1386</v>
      </c>
      <c r="JOQ108" s="74" t="s">
        <v>1386</v>
      </c>
      <c r="JOR108" s="74" t="s">
        <v>1386</v>
      </c>
      <c r="JOS108" s="74" t="s">
        <v>1386</v>
      </c>
      <c r="JOT108" s="74" t="s">
        <v>1386</v>
      </c>
      <c r="JOU108" s="74" t="s">
        <v>1386</v>
      </c>
      <c r="JOV108" s="74" t="s">
        <v>1386</v>
      </c>
      <c r="JOW108" s="74" t="s">
        <v>1386</v>
      </c>
      <c r="JOX108" s="74" t="s">
        <v>1386</v>
      </c>
      <c r="JOY108" s="74" t="s">
        <v>1386</v>
      </c>
      <c r="JOZ108" s="74" t="s">
        <v>1386</v>
      </c>
      <c r="JPA108" s="74" t="s">
        <v>1386</v>
      </c>
      <c r="JPB108" s="74" t="s">
        <v>1386</v>
      </c>
      <c r="JPC108" s="74" t="s">
        <v>1386</v>
      </c>
      <c r="JPD108" s="74" t="s">
        <v>1386</v>
      </c>
      <c r="JPE108" s="74" t="s">
        <v>1386</v>
      </c>
      <c r="JPF108" s="74" t="s">
        <v>1386</v>
      </c>
      <c r="JPG108" s="74" t="s">
        <v>1386</v>
      </c>
      <c r="JPH108" s="74" t="s">
        <v>1386</v>
      </c>
      <c r="JPI108" s="74" t="s">
        <v>1386</v>
      </c>
      <c r="JPJ108" s="74" t="s">
        <v>1386</v>
      </c>
      <c r="JPK108" s="74" t="s">
        <v>1386</v>
      </c>
      <c r="JPL108" s="74" t="s">
        <v>1386</v>
      </c>
      <c r="JPM108" s="74" t="s">
        <v>1386</v>
      </c>
      <c r="JPN108" s="74" t="s">
        <v>1386</v>
      </c>
      <c r="JPO108" s="74" t="s">
        <v>1386</v>
      </c>
      <c r="JPP108" s="74" t="s">
        <v>1386</v>
      </c>
      <c r="JPQ108" s="74" t="s">
        <v>1386</v>
      </c>
      <c r="JPR108" s="74" t="s">
        <v>1386</v>
      </c>
      <c r="JPS108" s="74" t="s">
        <v>1386</v>
      </c>
      <c r="JPT108" s="74" t="s">
        <v>1386</v>
      </c>
      <c r="JPU108" s="74" t="s">
        <v>1386</v>
      </c>
      <c r="JPV108" s="74" t="s">
        <v>1386</v>
      </c>
      <c r="JPW108" s="74" t="s">
        <v>1386</v>
      </c>
      <c r="JPX108" s="74" t="s">
        <v>1386</v>
      </c>
      <c r="JPY108" s="74" t="s">
        <v>1386</v>
      </c>
      <c r="JPZ108" s="74" t="s">
        <v>1386</v>
      </c>
      <c r="JQA108" s="74" t="s">
        <v>1386</v>
      </c>
      <c r="JQB108" s="74" t="s">
        <v>1386</v>
      </c>
      <c r="JQC108" s="74" t="s">
        <v>1386</v>
      </c>
      <c r="JQD108" s="74" t="s">
        <v>1386</v>
      </c>
      <c r="JQE108" s="74" t="s">
        <v>1386</v>
      </c>
      <c r="JQF108" s="74" t="s">
        <v>1386</v>
      </c>
      <c r="JQG108" s="74" t="s">
        <v>1386</v>
      </c>
      <c r="JQH108" s="74" t="s">
        <v>1386</v>
      </c>
      <c r="JQI108" s="74" t="s">
        <v>1386</v>
      </c>
      <c r="JQJ108" s="74" t="s">
        <v>1386</v>
      </c>
      <c r="JQK108" s="74" t="s">
        <v>1386</v>
      </c>
      <c r="JQL108" s="74" t="s">
        <v>1386</v>
      </c>
      <c r="JQM108" s="74" t="s">
        <v>1386</v>
      </c>
      <c r="JQN108" s="74" t="s">
        <v>1386</v>
      </c>
      <c r="JQO108" s="74" t="s">
        <v>1386</v>
      </c>
      <c r="JQP108" s="74" t="s">
        <v>1386</v>
      </c>
      <c r="JQQ108" s="74" t="s">
        <v>1386</v>
      </c>
      <c r="JQR108" s="74" t="s">
        <v>1386</v>
      </c>
      <c r="JQS108" s="74" t="s">
        <v>1386</v>
      </c>
      <c r="JQT108" s="74" t="s">
        <v>1386</v>
      </c>
      <c r="JQU108" s="74" t="s">
        <v>1386</v>
      </c>
      <c r="JQV108" s="74" t="s">
        <v>1386</v>
      </c>
      <c r="JQW108" s="74" t="s">
        <v>1386</v>
      </c>
      <c r="JQX108" s="74" t="s">
        <v>1386</v>
      </c>
      <c r="JQY108" s="74" t="s">
        <v>1386</v>
      </c>
      <c r="JQZ108" s="74" t="s">
        <v>1386</v>
      </c>
      <c r="JRA108" s="74" t="s">
        <v>1386</v>
      </c>
      <c r="JRB108" s="74" t="s">
        <v>1386</v>
      </c>
      <c r="JRC108" s="74" t="s">
        <v>1386</v>
      </c>
      <c r="JRD108" s="74" t="s">
        <v>1386</v>
      </c>
      <c r="JRE108" s="74" t="s">
        <v>1386</v>
      </c>
      <c r="JRF108" s="74" t="s">
        <v>1386</v>
      </c>
      <c r="JRG108" s="74" t="s">
        <v>1386</v>
      </c>
      <c r="JRH108" s="74" t="s">
        <v>1386</v>
      </c>
      <c r="JRI108" s="74" t="s">
        <v>1386</v>
      </c>
      <c r="JRJ108" s="74" t="s">
        <v>1386</v>
      </c>
      <c r="JRK108" s="74" t="s">
        <v>1386</v>
      </c>
      <c r="JRL108" s="74" t="s">
        <v>1386</v>
      </c>
      <c r="JRM108" s="74" t="s">
        <v>1386</v>
      </c>
      <c r="JRN108" s="74" t="s">
        <v>1386</v>
      </c>
      <c r="JRO108" s="74" t="s">
        <v>1386</v>
      </c>
      <c r="JRP108" s="74" t="s">
        <v>1386</v>
      </c>
      <c r="JRQ108" s="74" t="s">
        <v>1386</v>
      </c>
      <c r="JRR108" s="74" t="s">
        <v>1386</v>
      </c>
      <c r="JRS108" s="74" t="s">
        <v>1386</v>
      </c>
      <c r="JRT108" s="74" t="s">
        <v>1386</v>
      </c>
      <c r="JRU108" s="74" t="s">
        <v>1386</v>
      </c>
      <c r="JRV108" s="74" t="s">
        <v>1386</v>
      </c>
      <c r="JRW108" s="74" t="s">
        <v>1386</v>
      </c>
      <c r="JRX108" s="74" t="s">
        <v>1386</v>
      </c>
      <c r="JRY108" s="74" t="s">
        <v>1386</v>
      </c>
      <c r="JRZ108" s="74" t="s">
        <v>1386</v>
      </c>
      <c r="JSA108" s="74" t="s">
        <v>1386</v>
      </c>
      <c r="JSB108" s="74" t="s">
        <v>1386</v>
      </c>
      <c r="JSC108" s="74" t="s">
        <v>1386</v>
      </c>
      <c r="JSD108" s="74" t="s">
        <v>1386</v>
      </c>
      <c r="JSE108" s="74" t="s">
        <v>1386</v>
      </c>
      <c r="JSF108" s="74" t="s">
        <v>1386</v>
      </c>
      <c r="JSG108" s="74" t="s">
        <v>1386</v>
      </c>
      <c r="JSH108" s="74" t="s">
        <v>1386</v>
      </c>
      <c r="JSI108" s="74" t="s">
        <v>1386</v>
      </c>
      <c r="JSJ108" s="74" t="s">
        <v>1386</v>
      </c>
      <c r="JSK108" s="74" t="s">
        <v>1386</v>
      </c>
      <c r="JSL108" s="74" t="s">
        <v>1386</v>
      </c>
      <c r="JSM108" s="74" t="s">
        <v>1386</v>
      </c>
      <c r="JSN108" s="74" t="s">
        <v>1386</v>
      </c>
      <c r="JSO108" s="74" t="s">
        <v>1386</v>
      </c>
      <c r="JSP108" s="74" t="s">
        <v>1386</v>
      </c>
      <c r="JSQ108" s="74" t="s">
        <v>1386</v>
      </c>
      <c r="JSR108" s="74" t="s">
        <v>1386</v>
      </c>
      <c r="JSS108" s="74" t="s">
        <v>1386</v>
      </c>
      <c r="JST108" s="74" t="s">
        <v>1386</v>
      </c>
      <c r="JSU108" s="74" t="s">
        <v>1386</v>
      </c>
      <c r="JSV108" s="74" t="s">
        <v>1386</v>
      </c>
      <c r="JSW108" s="74" t="s">
        <v>1386</v>
      </c>
      <c r="JSX108" s="74" t="s">
        <v>1386</v>
      </c>
      <c r="JSY108" s="74" t="s">
        <v>1386</v>
      </c>
      <c r="JSZ108" s="74" t="s">
        <v>1386</v>
      </c>
      <c r="JTA108" s="74" t="s">
        <v>1386</v>
      </c>
      <c r="JTB108" s="74" t="s">
        <v>1386</v>
      </c>
      <c r="JTC108" s="74" t="s">
        <v>1386</v>
      </c>
      <c r="JTD108" s="74" t="s">
        <v>1386</v>
      </c>
      <c r="JTE108" s="74" t="s">
        <v>1386</v>
      </c>
      <c r="JTF108" s="74" t="s">
        <v>1386</v>
      </c>
      <c r="JTG108" s="74" t="s">
        <v>1386</v>
      </c>
      <c r="JTH108" s="74" t="s">
        <v>1386</v>
      </c>
      <c r="JTI108" s="74" t="s">
        <v>1386</v>
      </c>
      <c r="JTJ108" s="74" t="s">
        <v>1386</v>
      </c>
      <c r="JTK108" s="74" t="s">
        <v>1386</v>
      </c>
      <c r="JTL108" s="74" t="s">
        <v>1386</v>
      </c>
      <c r="JTM108" s="74" t="s">
        <v>1386</v>
      </c>
      <c r="JTN108" s="74" t="s">
        <v>1386</v>
      </c>
      <c r="JTO108" s="74" t="s">
        <v>1386</v>
      </c>
      <c r="JTP108" s="74" t="s">
        <v>1386</v>
      </c>
      <c r="JTQ108" s="74" t="s">
        <v>1386</v>
      </c>
      <c r="JTR108" s="74" t="s">
        <v>1386</v>
      </c>
      <c r="JTS108" s="74" t="s">
        <v>1386</v>
      </c>
      <c r="JTT108" s="74" t="s">
        <v>1386</v>
      </c>
      <c r="JTU108" s="74" t="s">
        <v>1386</v>
      </c>
      <c r="JTV108" s="74" t="s">
        <v>1386</v>
      </c>
      <c r="JTW108" s="74" t="s">
        <v>1386</v>
      </c>
      <c r="JTX108" s="74" t="s">
        <v>1386</v>
      </c>
      <c r="JTY108" s="74" t="s">
        <v>1386</v>
      </c>
      <c r="JTZ108" s="74" t="s">
        <v>1386</v>
      </c>
      <c r="JUA108" s="74" t="s">
        <v>1386</v>
      </c>
      <c r="JUB108" s="74" t="s">
        <v>1386</v>
      </c>
      <c r="JUC108" s="74" t="s">
        <v>1386</v>
      </c>
      <c r="JUD108" s="74" t="s">
        <v>1386</v>
      </c>
      <c r="JUE108" s="74" t="s">
        <v>1386</v>
      </c>
      <c r="JUF108" s="74" t="s">
        <v>1386</v>
      </c>
      <c r="JUG108" s="74" t="s">
        <v>1386</v>
      </c>
      <c r="JUH108" s="74" t="s">
        <v>1386</v>
      </c>
      <c r="JUI108" s="74" t="s">
        <v>1386</v>
      </c>
      <c r="JUJ108" s="74" t="s">
        <v>1386</v>
      </c>
      <c r="JUK108" s="74" t="s">
        <v>1386</v>
      </c>
      <c r="JUL108" s="74" t="s">
        <v>1386</v>
      </c>
      <c r="JUM108" s="74" t="s">
        <v>1386</v>
      </c>
      <c r="JUN108" s="74" t="s">
        <v>1386</v>
      </c>
      <c r="JUO108" s="74" t="s">
        <v>1386</v>
      </c>
      <c r="JUP108" s="74" t="s">
        <v>1386</v>
      </c>
      <c r="JUQ108" s="74" t="s">
        <v>1386</v>
      </c>
      <c r="JUR108" s="74" t="s">
        <v>1386</v>
      </c>
      <c r="JUS108" s="74" t="s">
        <v>1386</v>
      </c>
      <c r="JUT108" s="74" t="s">
        <v>1386</v>
      </c>
      <c r="JUU108" s="74" t="s">
        <v>1386</v>
      </c>
      <c r="JUV108" s="74" t="s">
        <v>1386</v>
      </c>
      <c r="JUW108" s="74" t="s">
        <v>1386</v>
      </c>
      <c r="JUX108" s="74" t="s">
        <v>1386</v>
      </c>
      <c r="JUY108" s="74" t="s">
        <v>1386</v>
      </c>
      <c r="JUZ108" s="74" t="s">
        <v>1386</v>
      </c>
      <c r="JVA108" s="74" t="s">
        <v>1386</v>
      </c>
      <c r="JVB108" s="74" t="s">
        <v>1386</v>
      </c>
      <c r="JVC108" s="74" t="s">
        <v>1386</v>
      </c>
      <c r="JVD108" s="74" t="s">
        <v>1386</v>
      </c>
      <c r="JVE108" s="74" t="s">
        <v>1386</v>
      </c>
      <c r="JVF108" s="74" t="s">
        <v>1386</v>
      </c>
      <c r="JVG108" s="74" t="s">
        <v>1386</v>
      </c>
      <c r="JVH108" s="74" t="s">
        <v>1386</v>
      </c>
      <c r="JVI108" s="74" t="s">
        <v>1386</v>
      </c>
      <c r="JVJ108" s="74" t="s">
        <v>1386</v>
      </c>
      <c r="JVK108" s="74" t="s">
        <v>1386</v>
      </c>
      <c r="JVL108" s="74" t="s">
        <v>1386</v>
      </c>
      <c r="JVM108" s="74" t="s">
        <v>1386</v>
      </c>
      <c r="JVN108" s="74" t="s">
        <v>1386</v>
      </c>
      <c r="JVO108" s="74" t="s">
        <v>1386</v>
      </c>
      <c r="JVP108" s="74" t="s">
        <v>1386</v>
      </c>
      <c r="JVQ108" s="74" t="s">
        <v>1386</v>
      </c>
      <c r="JVR108" s="74" t="s">
        <v>1386</v>
      </c>
      <c r="JVS108" s="74" t="s">
        <v>1386</v>
      </c>
      <c r="JVT108" s="74" t="s">
        <v>1386</v>
      </c>
      <c r="JVU108" s="74" t="s">
        <v>1386</v>
      </c>
      <c r="JVV108" s="74" t="s">
        <v>1386</v>
      </c>
      <c r="JVW108" s="74" t="s">
        <v>1386</v>
      </c>
      <c r="JVX108" s="74" t="s">
        <v>1386</v>
      </c>
      <c r="JVY108" s="74" t="s">
        <v>1386</v>
      </c>
      <c r="JVZ108" s="74" t="s">
        <v>1386</v>
      </c>
      <c r="JWA108" s="74" t="s">
        <v>1386</v>
      </c>
      <c r="JWB108" s="74" t="s">
        <v>1386</v>
      </c>
      <c r="JWC108" s="74" t="s">
        <v>1386</v>
      </c>
      <c r="JWD108" s="74" t="s">
        <v>1386</v>
      </c>
      <c r="JWE108" s="74" t="s">
        <v>1386</v>
      </c>
      <c r="JWF108" s="74" t="s">
        <v>1386</v>
      </c>
      <c r="JWG108" s="74" t="s">
        <v>1386</v>
      </c>
      <c r="JWH108" s="74" t="s">
        <v>1386</v>
      </c>
      <c r="JWI108" s="74" t="s">
        <v>1386</v>
      </c>
      <c r="JWJ108" s="74" t="s">
        <v>1386</v>
      </c>
      <c r="JWK108" s="74" t="s">
        <v>1386</v>
      </c>
      <c r="JWL108" s="74" t="s">
        <v>1386</v>
      </c>
      <c r="JWM108" s="74" t="s">
        <v>1386</v>
      </c>
      <c r="JWN108" s="74" t="s">
        <v>1386</v>
      </c>
      <c r="JWO108" s="74" t="s">
        <v>1386</v>
      </c>
      <c r="JWP108" s="74" t="s">
        <v>1386</v>
      </c>
      <c r="JWQ108" s="74" t="s">
        <v>1386</v>
      </c>
      <c r="JWR108" s="74" t="s">
        <v>1386</v>
      </c>
      <c r="JWS108" s="74" t="s">
        <v>1386</v>
      </c>
      <c r="JWT108" s="74" t="s">
        <v>1386</v>
      </c>
      <c r="JWU108" s="74" t="s">
        <v>1386</v>
      </c>
      <c r="JWV108" s="74" t="s">
        <v>1386</v>
      </c>
      <c r="JWW108" s="74" t="s">
        <v>1386</v>
      </c>
      <c r="JWX108" s="74" t="s">
        <v>1386</v>
      </c>
      <c r="JWY108" s="74" t="s">
        <v>1386</v>
      </c>
      <c r="JWZ108" s="74" t="s">
        <v>1386</v>
      </c>
      <c r="JXA108" s="74" t="s">
        <v>1386</v>
      </c>
      <c r="JXB108" s="74" t="s">
        <v>1386</v>
      </c>
      <c r="JXC108" s="74" t="s">
        <v>1386</v>
      </c>
      <c r="JXD108" s="74" t="s">
        <v>1386</v>
      </c>
      <c r="JXE108" s="74" t="s">
        <v>1386</v>
      </c>
      <c r="JXF108" s="74" t="s">
        <v>1386</v>
      </c>
      <c r="JXG108" s="74" t="s">
        <v>1386</v>
      </c>
      <c r="JXH108" s="74" t="s">
        <v>1386</v>
      </c>
      <c r="JXI108" s="74" t="s">
        <v>1386</v>
      </c>
      <c r="JXJ108" s="74" t="s">
        <v>1386</v>
      </c>
      <c r="JXK108" s="74" t="s">
        <v>1386</v>
      </c>
      <c r="JXL108" s="74" t="s">
        <v>1386</v>
      </c>
      <c r="JXM108" s="74" t="s">
        <v>1386</v>
      </c>
      <c r="JXN108" s="74" t="s">
        <v>1386</v>
      </c>
      <c r="JXO108" s="74" t="s">
        <v>1386</v>
      </c>
      <c r="JXP108" s="74" t="s">
        <v>1386</v>
      </c>
      <c r="JXQ108" s="74" t="s">
        <v>1386</v>
      </c>
      <c r="JXR108" s="74" t="s">
        <v>1386</v>
      </c>
      <c r="JXS108" s="74" t="s">
        <v>1386</v>
      </c>
      <c r="JXT108" s="74" t="s">
        <v>1386</v>
      </c>
      <c r="JXU108" s="74" t="s">
        <v>1386</v>
      </c>
      <c r="JXV108" s="74" t="s">
        <v>1386</v>
      </c>
      <c r="JXW108" s="74" t="s">
        <v>1386</v>
      </c>
      <c r="JXX108" s="74" t="s">
        <v>1386</v>
      </c>
      <c r="JXY108" s="74" t="s">
        <v>1386</v>
      </c>
      <c r="JXZ108" s="74" t="s">
        <v>1386</v>
      </c>
      <c r="JYA108" s="74" t="s">
        <v>1386</v>
      </c>
      <c r="JYB108" s="74" t="s">
        <v>1386</v>
      </c>
      <c r="JYC108" s="74" t="s">
        <v>1386</v>
      </c>
      <c r="JYD108" s="74" t="s">
        <v>1386</v>
      </c>
      <c r="JYE108" s="74" t="s">
        <v>1386</v>
      </c>
      <c r="JYF108" s="74" t="s">
        <v>1386</v>
      </c>
      <c r="JYG108" s="74" t="s">
        <v>1386</v>
      </c>
      <c r="JYH108" s="74" t="s">
        <v>1386</v>
      </c>
      <c r="JYI108" s="74" t="s">
        <v>1386</v>
      </c>
      <c r="JYJ108" s="74" t="s">
        <v>1386</v>
      </c>
      <c r="JYK108" s="74" t="s">
        <v>1386</v>
      </c>
      <c r="JYL108" s="74" t="s">
        <v>1386</v>
      </c>
      <c r="JYM108" s="74" t="s">
        <v>1386</v>
      </c>
      <c r="JYN108" s="74" t="s">
        <v>1386</v>
      </c>
      <c r="JYO108" s="74" t="s">
        <v>1386</v>
      </c>
      <c r="JYP108" s="74" t="s">
        <v>1386</v>
      </c>
      <c r="JYQ108" s="74" t="s">
        <v>1386</v>
      </c>
      <c r="JYR108" s="74" t="s">
        <v>1386</v>
      </c>
      <c r="JYS108" s="74" t="s">
        <v>1386</v>
      </c>
      <c r="JYT108" s="74" t="s">
        <v>1386</v>
      </c>
      <c r="JYU108" s="74" t="s">
        <v>1386</v>
      </c>
      <c r="JYV108" s="74" t="s">
        <v>1386</v>
      </c>
      <c r="JYW108" s="74" t="s">
        <v>1386</v>
      </c>
      <c r="JYX108" s="74" t="s">
        <v>1386</v>
      </c>
      <c r="JYY108" s="74" t="s">
        <v>1386</v>
      </c>
      <c r="JYZ108" s="74" t="s">
        <v>1386</v>
      </c>
      <c r="JZA108" s="74" t="s">
        <v>1386</v>
      </c>
      <c r="JZB108" s="74" t="s">
        <v>1386</v>
      </c>
      <c r="JZC108" s="74" t="s">
        <v>1386</v>
      </c>
      <c r="JZD108" s="74" t="s">
        <v>1386</v>
      </c>
      <c r="JZE108" s="74" t="s">
        <v>1386</v>
      </c>
      <c r="JZF108" s="74" t="s">
        <v>1386</v>
      </c>
      <c r="JZG108" s="74" t="s">
        <v>1386</v>
      </c>
      <c r="JZH108" s="74" t="s">
        <v>1386</v>
      </c>
      <c r="JZI108" s="74" t="s">
        <v>1386</v>
      </c>
      <c r="JZJ108" s="74" t="s">
        <v>1386</v>
      </c>
      <c r="JZK108" s="74" t="s">
        <v>1386</v>
      </c>
      <c r="JZL108" s="74" t="s">
        <v>1386</v>
      </c>
      <c r="JZM108" s="74" t="s">
        <v>1386</v>
      </c>
      <c r="JZN108" s="74" t="s">
        <v>1386</v>
      </c>
      <c r="JZO108" s="74" t="s">
        <v>1386</v>
      </c>
      <c r="JZP108" s="74" t="s">
        <v>1386</v>
      </c>
      <c r="JZQ108" s="74" t="s">
        <v>1386</v>
      </c>
      <c r="JZR108" s="74" t="s">
        <v>1386</v>
      </c>
      <c r="JZS108" s="74" t="s">
        <v>1386</v>
      </c>
      <c r="JZT108" s="74" t="s">
        <v>1386</v>
      </c>
      <c r="JZU108" s="74" t="s">
        <v>1386</v>
      </c>
      <c r="JZV108" s="74" t="s">
        <v>1386</v>
      </c>
      <c r="JZW108" s="74" t="s">
        <v>1386</v>
      </c>
      <c r="JZX108" s="74" t="s">
        <v>1386</v>
      </c>
      <c r="JZY108" s="74" t="s">
        <v>1386</v>
      </c>
      <c r="JZZ108" s="74" t="s">
        <v>1386</v>
      </c>
      <c r="KAA108" s="74" t="s">
        <v>1386</v>
      </c>
      <c r="KAB108" s="74" t="s">
        <v>1386</v>
      </c>
      <c r="KAC108" s="74" t="s">
        <v>1386</v>
      </c>
      <c r="KAD108" s="74" t="s">
        <v>1386</v>
      </c>
      <c r="KAE108" s="74" t="s">
        <v>1386</v>
      </c>
      <c r="KAF108" s="74" t="s">
        <v>1386</v>
      </c>
      <c r="KAG108" s="74" t="s">
        <v>1386</v>
      </c>
      <c r="KAH108" s="74" t="s">
        <v>1386</v>
      </c>
      <c r="KAI108" s="74" t="s">
        <v>1386</v>
      </c>
      <c r="KAJ108" s="74" t="s">
        <v>1386</v>
      </c>
      <c r="KAK108" s="74" t="s">
        <v>1386</v>
      </c>
      <c r="KAL108" s="74" t="s">
        <v>1386</v>
      </c>
      <c r="KAM108" s="74" t="s">
        <v>1386</v>
      </c>
      <c r="KAN108" s="74" t="s">
        <v>1386</v>
      </c>
      <c r="KAO108" s="74" t="s">
        <v>1386</v>
      </c>
      <c r="KAP108" s="74" t="s">
        <v>1386</v>
      </c>
      <c r="KAQ108" s="74" t="s">
        <v>1386</v>
      </c>
      <c r="KAR108" s="74" t="s">
        <v>1386</v>
      </c>
      <c r="KAS108" s="74" t="s">
        <v>1386</v>
      </c>
      <c r="KAT108" s="74" t="s">
        <v>1386</v>
      </c>
      <c r="KAU108" s="74" t="s">
        <v>1386</v>
      </c>
      <c r="KAV108" s="74" t="s">
        <v>1386</v>
      </c>
      <c r="KAW108" s="74" t="s">
        <v>1386</v>
      </c>
      <c r="KAX108" s="74" t="s">
        <v>1386</v>
      </c>
      <c r="KAY108" s="74" t="s">
        <v>1386</v>
      </c>
      <c r="KAZ108" s="74" t="s">
        <v>1386</v>
      </c>
      <c r="KBA108" s="74" t="s">
        <v>1386</v>
      </c>
      <c r="KBB108" s="74" t="s">
        <v>1386</v>
      </c>
      <c r="KBC108" s="74" t="s">
        <v>1386</v>
      </c>
      <c r="KBD108" s="74" t="s">
        <v>1386</v>
      </c>
      <c r="KBE108" s="74" t="s">
        <v>1386</v>
      </c>
      <c r="KBF108" s="74" t="s">
        <v>1386</v>
      </c>
      <c r="KBG108" s="74" t="s">
        <v>1386</v>
      </c>
      <c r="KBH108" s="74" t="s">
        <v>1386</v>
      </c>
      <c r="KBI108" s="74" t="s">
        <v>1386</v>
      </c>
      <c r="KBJ108" s="74" t="s">
        <v>1386</v>
      </c>
      <c r="KBK108" s="74" t="s">
        <v>1386</v>
      </c>
      <c r="KBL108" s="74" t="s">
        <v>1386</v>
      </c>
      <c r="KBM108" s="74" t="s">
        <v>1386</v>
      </c>
      <c r="KBN108" s="74" t="s">
        <v>1386</v>
      </c>
      <c r="KBO108" s="74" t="s">
        <v>1386</v>
      </c>
      <c r="KBP108" s="74" t="s">
        <v>1386</v>
      </c>
      <c r="KBQ108" s="74" t="s">
        <v>1386</v>
      </c>
      <c r="KBR108" s="74" t="s">
        <v>1386</v>
      </c>
      <c r="KBS108" s="74" t="s">
        <v>1386</v>
      </c>
      <c r="KBT108" s="74" t="s">
        <v>1386</v>
      </c>
      <c r="KBU108" s="74" t="s">
        <v>1386</v>
      </c>
      <c r="KBV108" s="74" t="s">
        <v>1386</v>
      </c>
      <c r="KBW108" s="74" t="s">
        <v>1386</v>
      </c>
      <c r="KBX108" s="74" t="s">
        <v>1386</v>
      </c>
      <c r="KBY108" s="74" t="s">
        <v>1386</v>
      </c>
      <c r="KBZ108" s="74" t="s">
        <v>1386</v>
      </c>
      <c r="KCA108" s="74" t="s">
        <v>1386</v>
      </c>
      <c r="KCB108" s="74" t="s">
        <v>1386</v>
      </c>
      <c r="KCC108" s="74" t="s">
        <v>1386</v>
      </c>
      <c r="KCD108" s="74" t="s">
        <v>1386</v>
      </c>
      <c r="KCE108" s="74" t="s">
        <v>1386</v>
      </c>
      <c r="KCF108" s="74" t="s">
        <v>1386</v>
      </c>
      <c r="KCG108" s="74" t="s">
        <v>1386</v>
      </c>
      <c r="KCH108" s="74" t="s">
        <v>1386</v>
      </c>
      <c r="KCI108" s="74" t="s">
        <v>1386</v>
      </c>
      <c r="KCJ108" s="74" t="s">
        <v>1386</v>
      </c>
      <c r="KCK108" s="74" t="s">
        <v>1386</v>
      </c>
      <c r="KCL108" s="74" t="s">
        <v>1386</v>
      </c>
      <c r="KCM108" s="74" t="s">
        <v>1386</v>
      </c>
      <c r="KCN108" s="74" t="s">
        <v>1386</v>
      </c>
      <c r="KCO108" s="74" t="s">
        <v>1386</v>
      </c>
      <c r="KCP108" s="74" t="s">
        <v>1386</v>
      </c>
      <c r="KCQ108" s="74" t="s">
        <v>1386</v>
      </c>
      <c r="KCR108" s="74" t="s">
        <v>1386</v>
      </c>
      <c r="KCS108" s="74" t="s">
        <v>1386</v>
      </c>
      <c r="KCT108" s="74" t="s">
        <v>1386</v>
      </c>
      <c r="KCU108" s="74" t="s">
        <v>1386</v>
      </c>
      <c r="KCV108" s="74" t="s">
        <v>1386</v>
      </c>
      <c r="KCW108" s="74" t="s">
        <v>1386</v>
      </c>
      <c r="KCX108" s="74" t="s">
        <v>1386</v>
      </c>
      <c r="KCY108" s="74" t="s">
        <v>1386</v>
      </c>
      <c r="KCZ108" s="74" t="s">
        <v>1386</v>
      </c>
      <c r="KDA108" s="74" t="s">
        <v>1386</v>
      </c>
      <c r="KDB108" s="74" t="s">
        <v>1386</v>
      </c>
      <c r="KDC108" s="74" t="s">
        <v>1386</v>
      </c>
      <c r="KDD108" s="74" t="s">
        <v>1386</v>
      </c>
      <c r="KDE108" s="74" t="s">
        <v>1386</v>
      </c>
      <c r="KDF108" s="74" t="s">
        <v>1386</v>
      </c>
      <c r="KDG108" s="74" t="s">
        <v>1386</v>
      </c>
      <c r="KDH108" s="74" t="s">
        <v>1386</v>
      </c>
      <c r="KDI108" s="74" t="s">
        <v>1386</v>
      </c>
      <c r="KDJ108" s="74" t="s">
        <v>1386</v>
      </c>
      <c r="KDK108" s="74" t="s">
        <v>1386</v>
      </c>
      <c r="KDL108" s="74" t="s">
        <v>1386</v>
      </c>
      <c r="KDM108" s="74" t="s">
        <v>1386</v>
      </c>
      <c r="KDN108" s="74" t="s">
        <v>1386</v>
      </c>
      <c r="KDO108" s="74" t="s">
        <v>1386</v>
      </c>
      <c r="KDP108" s="74" t="s">
        <v>1386</v>
      </c>
      <c r="KDQ108" s="74" t="s">
        <v>1386</v>
      </c>
      <c r="KDR108" s="74" t="s">
        <v>1386</v>
      </c>
      <c r="KDS108" s="74" t="s">
        <v>1386</v>
      </c>
      <c r="KDT108" s="74" t="s">
        <v>1386</v>
      </c>
      <c r="KDU108" s="74" t="s">
        <v>1386</v>
      </c>
      <c r="KDV108" s="74" t="s">
        <v>1386</v>
      </c>
      <c r="KDW108" s="74" t="s">
        <v>1386</v>
      </c>
      <c r="KDX108" s="74" t="s">
        <v>1386</v>
      </c>
      <c r="KDY108" s="74" t="s">
        <v>1386</v>
      </c>
      <c r="KDZ108" s="74" t="s">
        <v>1386</v>
      </c>
      <c r="KEA108" s="74" t="s">
        <v>1386</v>
      </c>
      <c r="KEB108" s="74" t="s">
        <v>1386</v>
      </c>
      <c r="KEC108" s="74" t="s">
        <v>1386</v>
      </c>
      <c r="KED108" s="74" t="s">
        <v>1386</v>
      </c>
      <c r="KEE108" s="74" t="s">
        <v>1386</v>
      </c>
      <c r="KEF108" s="74" t="s">
        <v>1386</v>
      </c>
      <c r="KEG108" s="74" t="s">
        <v>1386</v>
      </c>
      <c r="KEH108" s="74" t="s">
        <v>1386</v>
      </c>
      <c r="KEI108" s="74" t="s">
        <v>1386</v>
      </c>
      <c r="KEJ108" s="74" t="s">
        <v>1386</v>
      </c>
      <c r="KEK108" s="74" t="s">
        <v>1386</v>
      </c>
      <c r="KEL108" s="74" t="s">
        <v>1386</v>
      </c>
      <c r="KEM108" s="74" t="s">
        <v>1386</v>
      </c>
      <c r="KEN108" s="74" t="s">
        <v>1386</v>
      </c>
      <c r="KEO108" s="74" t="s">
        <v>1386</v>
      </c>
      <c r="KEP108" s="74" t="s">
        <v>1386</v>
      </c>
      <c r="KEQ108" s="74" t="s">
        <v>1386</v>
      </c>
      <c r="KER108" s="74" t="s">
        <v>1386</v>
      </c>
      <c r="KES108" s="74" t="s">
        <v>1386</v>
      </c>
      <c r="KET108" s="74" t="s">
        <v>1386</v>
      </c>
      <c r="KEU108" s="74" t="s">
        <v>1386</v>
      </c>
      <c r="KEV108" s="74" t="s">
        <v>1386</v>
      </c>
      <c r="KEW108" s="74" t="s">
        <v>1386</v>
      </c>
      <c r="KEX108" s="74" t="s">
        <v>1386</v>
      </c>
      <c r="KEY108" s="74" t="s">
        <v>1386</v>
      </c>
      <c r="KEZ108" s="74" t="s">
        <v>1386</v>
      </c>
      <c r="KFA108" s="74" t="s">
        <v>1386</v>
      </c>
      <c r="KFB108" s="74" t="s">
        <v>1386</v>
      </c>
      <c r="KFC108" s="74" t="s">
        <v>1386</v>
      </c>
      <c r="KFD108" s="74" t="s">
        <v>1386</v>
      </c>
      <c r="KFE108" s="74" t="s">
        <v>1386</v>
      </c>
      <c r="KFF108" s="74" t="s">
        <v>1386</v>
      </c>
      <c r="KFG108" s="74" t="s">
        <v>1386</v>
      </c>
      <c r="KFH108" s="74" t="s">
        <v>1386</v>
      </c>
      <c r="KFI108" s="74" t="s">
        <v>1386</v>
      </c>
      <c r="KFJ108" s="74" t="s">
        <v>1386</v>
      </c>
      <c r="KFK108" s="74" t="s">
        <v>1386</v>
      </c>
      <c r="KFL108" s="74" t="s">
        <v>1386</v>
      </c>
      <c r="KFM108" s="74" t="s">
        <v>1386</v>
      </c>
      <c r="KFN108" s="74" t="s">
        <v>1386</v>
      </c>
      <c r="KFO108" s="74" t="s">
        <v>1386</v>
      </c>
      <c r="KFP108" s="74" t="s">
        <v>1386</v>
      </c>
      <c r="KFQ108" s="74" t="s">
        <v>1386</v>
      </c>
      <c r="KFR108" s="74" t="s">
        <v>1386</v>
      </c>
      <c r="KFS108" s="74" t="s">
        <v>1386</v>
      </c>
      <c r="KFT108" s="74" t="s">
        <v>1386</v>
      </c>
      <c r="KFU108" s="74" t="s">
        <v>1386</v>
      </c>
      <c r="KFV108" s="74" t="s">
        <v>1386</v>
      </c>
      <c r="KFW108" s="74" t="s">
        <v>1386</v>
      </c>
      <c r="KFX108" s="74" t="s">
        <v>1386</v>
      </c>
      <c r="KFY108" s="74" t="s">
        <v>1386</v>
      </c>
      <c r="KFZ108" s="74" t="s">
        <v>1386</v>
      </c>
      <c r="KGA108" s="74" t="s">
        <v>1386</v>
      </c>
      <c r="KGB108" s="74" t="s">
        <v>1386</v>
      </c>
      <c r="KGC108" s="74" t="s">
        <v>1386</v>
      </c>
      <c r="KGD108" s="74" t="s">
        <v>1386</v>
      </c>
      <c r="KGE108" s="74" t="s">
        <v>1386</v>
      </c>
      <c r="KGF108" s="74" t="s">
        <v>1386</v>
      </c>
      <c r="KGG108" s="74" t="s">
        <v>1386</v>
      </c>
      <c r="KGH108" s="74" t="s">
        <v>1386</v>
      </c>
      <c r="KGI108" s="74" t="s">
        <v>1386</v>
      </c>
      <c r="KGJ108" s="74" t="s">
        <v>1386</v>
      </c>
      <c r="KGK108" s="74" t="s">
        <v>1386</v>
      </c>
      <c r="KGL108" s="74" t="s">
        <v>1386</v>
      </c>
      <c r="KGM108" s="74" t="s">
        <v>1386</v>
      </c>
      <c r="KGN108" s="74" t="s">
        <v>1386</v>
      </c>
      <c r="KGO108" s="74" t="s">
        <v>1386</v>
      </c>
      <c r="KGP108" s="74" t="s">
        <v>1386</v>
      </c>
      <c r="KGQ108" s="74" t="s">
        <v>1386</v>
      </c>
      <c r="KGR108" s="74" t="s">
        <v>1386</v>
      </c>
      <c r="KGS108" s="74" t="s">
        <v>1386</v>
      </c>
      <c r="KGT108" s="74" t="s">
        <v>1386</v>
      </c>
      <c r="KGU108" s="74" t="s">
        <v>1386</v>
      </c>
      <c r="KGV108" s="74" t="s">
        <v>1386</v>
      </c>
      <c r="KGW108" s="74" t="s">
        <v>1386</v>
      </c>
      <c r="KGX108" s="74" t="s">
        <v>1386</v>
      </c>
      <c r="KGY108" s="74" t="s">
        <v>1386</v>
      </c>
      <c r="KGZ108" s="74" t="s">
        <v>1386</v>
      </c>
      <c r="KHA108" s="74" t="s">
        <v>1386</v>
      </c>
      <c r="KHB108" s="74" t="s">
        <v>1386</v>
      </c>
      <c r="KHC108" s="74" t="s">
        <v>1386</v>
      </c>
      <c r="KHD108" s="74" t="s">
        <v>1386</v>
      </c>
      <c r="KHE108" s="74" t="s">
        <v>1386</v>
      </c>
      <c r="KHF108" s="74" t="s">
        <v>1386</v>
      </c>
      <c r="KHG108" s="74" t="s">
        <v>1386</v>
      </c>
      <c r="KHH108" s="74" t="s">
        <v>1386</v>
      </c>
      <c r="KHI108" s="74" t="s">
        <v>1386</v>
      </c>
      <c r="KHJ108" s="74" t="s">
        <v>1386</v>
      </c>
      <c r="KHK108" s="74" t="s">
        <v>1386</v>
      </c>
      <c r="KHL108" s="74" t="s">
        <v>1386</v>
      </c>
      <c r="KHM108" s="74" t="s">
        <v>1386</v>
      </c>
      <c r="KHN108" s="74" t="s">
        <v>1386</v>
      </c>
      <c r="KHO108" s="74" t="s">
        <v>1386</v>
      </c>
      <c r="KHP108" s="74" t="s">
        <v>1386</v>
      </c>
      <c r="KHQ108" s="74" t="s">
        <v>1386</v>
      </c>
      <c r="KHR108" s="74" t="s">
        <v>1386</v>
      </c>
      <c r="KHS108" s="74" t="s">
        <v>1386</v>
      </c>
      <c r="KHT108" s="74" t="s">
        <v>1386</v>
      </c>
      <c r="KHU108" s="74" t="s">
        <v>1386</v>
      </c>
      <c r="KHV108" s="74" t="s">
        <v>1386</v>
      </c>
      <c r="KHW108" s="74" t="s">
        <v>1386</v>
      </c>
      <c r="KHX108" s="74" t="s">
        <v>1386</v>
      </c>
      <c r="KHY108" s="74" t="s">
        <v>1386</v>
      </c>
      <c r="KHZ108" s="74" t="s">
        <v>1386</v>
      </c>
      <c r="KIA108" s="74" t="s">
        <v>1386</v>
      </c>
      <c r="KIB108" s="74" t="s">
        <v>1386</v>
      </c>
      <c r="KIC108" s="74" t="s">
        <v>1386</v>
      </c>
      <c r="KID108" s="74" t="s">
        <v>1386</v>
      </c>
      <c r="KIE108" s="74" t="s">
        <v>1386</v>
      </c>
      <c r="KIF108" s="74" t="s">
        <v>1386</v>
      </c>
      <c r="KIG108" s="74" t="s">
        <v>1386</v>
      </c>
      <c r="KIH108" s="74" t="s">
        <v>1386</v>
      </c>
      <c r="KII108" s="74" t="s">
        <v>1386</v>
      </c>
      <c r="KIJ108" s="74" t="s">
        <v>1386</v>
      </c>
      <c r="KIK108" s="74" t="s">
        <v>1386</v>
      </c>
      <c r="KIL108" s="74" t="s">
        <v>1386</v>
      </c>
      <c r="KIM108" s="74" t="s">
        <v>1386</v>
      </c>
      <c r="KIN108" s="74" t="s">
        <v>1386</v>
      </c>
      <c r="KIO108" s="74" t="s">
        <v>1386</v>
      </c>
      <c r="KIP108" s="74" t="s">
        <v>1386</v>
      </c>
      <c r="KIQ108" s="74" t="s">
        <v>1386</v>
      </c>
      <c r="KIR108" s="74" t="s">
        <v>1386</v>
      </c>
      <c r="KIS108" s="74" t="s">
        <v>1386</v>
      </c>
      <c r="KIT108" s="74" t="s">
        <v>1386</v>
      </c>
      <c r="KIU108" s="74" t="s">
        <v>1386</v>
      </c>
      <c r="KIV108" s="74" t="s">
        <v>1386</v>
      </c>
      <c r="KIW108" s="74" t="s">
        <v>1386</v>
      </c>
      <c r="KIX108" s="74" t="s">
        <v>1386</v>
      </c>
      <c r="KIY108" s="74" t="s">
        <v>1386</v>
      </c>
      <c r="KIZ108" s="74" t="s">
        <v>1386</v>
      </c>
      <c r="KJA108" s="74" t="s">
        <v>1386</v>
      </c>
      <c r="KJB108" s="74" t="s">
        <v>1386</v>
      </c>
      <c r="KJC108" s="74" t="s">
        <v>1386</v>
      </c>
      <c r="KJD108" s="74" t="s">
        <v>1386</v>
      </c>
      <c r="KJE108" s="74" t="s">
        <v>1386</v>
      </c>
      <c r="KJF108" s="74" t="s">
        <v>1386</v>
      </c>
      <c r="KJG108" s="74" t="s">
        <v>1386</v>
      </c>
      <c r="KJH108" s="74" t="s">
        <v>1386</v>
      </c>
      <c r="KJI108" s="74" t="s">
        <v>1386</v>
      </c>
      <c r="KJJ108" s="74" t="s">
        <v>1386</v>
      </c>
      <c r="KJK108" s="74" t="s">
        <v>1386</v>
      </c>
      <c r="KJL108" s="74" t="s">
        <v>1386</v>
      </c>
      <c r="KJM108" s="74" t="s">
        <v>1386</v>
      </c>
      <c r="KJN108" s="74" t="s">
        <v>1386</v>
      </c>
      <c r="KJO108" s="74" t="s">
        <v>1386</v>
      </c>
      <c r="KJP108" s="74" t="s">
        <v>1386</v>
      </c>
      <c r="KJQ108" s="74" t="s">
        <v>1386</v>
      </c>
      <c r="KJR108" s="74" t="s">
        <v>1386</v>
      </c>
      <c r="KJS108" s="74" t="s">
        <v>1386</v>
      </c>
      <c r="KJT108" s="74" t="s">
        <v>1386</v>
      </c>
      <c r="KJU108" s="74" t="s">
        <v>1386</v>
      </c>
      <c r="KJV108" s="74" t="s">
        <v>1386</v>
      </c>
      <c r="KJW108" s="74" t="s">
        <v>1386</v>
      </c>
      <c r="KJX108" s="74" t="s">
        <v>1386</v>
      </c>
      <c r="KJY108" s="74" t="s">
        <v>1386</v>
      </c>
      <c r="KJZ108" s="74" t="s">
        <v>1386</v>
      </c>
      <c r="KKA108" s="74" t="s">
        <v>1386</v>
      </c>
      <c r="KKB108" s="74" t="s">
        <v>1386</v>
      </c>
      <c r="KKC108" s="74" t="s">
        <v>1386</v>
      </c>
      <c r="KKD108" s="74" t="s">
        <v>1386</v>
      </c>
      <c r="KKE108" s="74" t="s">
        <v>1386</v>
      </c>
      <c r="KKF108" s="74" t="s">
        <v>1386</v>
      </c>
      <c r="KKG108" s="74" t="s">
        <v>1386</v>
      </c>
      <c r="KKH108" s="74" t="s">
        <v>1386</v>
      </c>
      <c r="KKI108" s="74" t="s">
        <v>1386</v>
      </c>
      <c r="KKJ108" s="74" t="s">
        <v>1386</v>
      </c>
      <c r="KKK108" s="74" t="s">
        <v>1386</v>
      </c>
      <c r="KKL108" s="74" t="s">
        <v>1386</v>
      </c>
      <c r="KKM108" s="74" t="s">
        <v>1386</v>
      </c>
      <c r="KKN108" s="74" t="s">
        <v>1386</v>
      </c>
      <c r="KKO108" s="74" t="s">
        <v>1386</v>
      </c>
      <c r="KKP108" s="74" t="s">
        <v>1386</v>
      </c>
      <c r="KKQ108" s="74" t="s">
        <v>1386</v>
      </c>
      <c r="KKR108" s="74" t="s">
        <v>1386</v>
      </c>
      <c r="KKS108" s="74" t="s">
        <v>1386</v>
      </c>
      <c r="KKT108" s="74" t="s">
        <v>1386</v>
      </c>
      <c r="KKU108" s="74" t="s">
        <v>1386</v>
      </c>
      <c r="KKV108" s="74" t="s">
        <v>1386</v>
      </c>
      <c r="KKW108" s="74" t="s">
        <v>1386</v>
      </c>
      <c r="KKX108" s="74" t="s">
        <v>1386</v>
      </c>
      <c r="KKY108" s="74" t="s">
        <v>1386</v>
      </c>
      <c r="KKZ108" s="74" t="s">
        <v>1386</v>
      </c>
      <c r="KLA108" s="74" t="s">
        <v>1386</v>
      </c>
      <c r="KLB108" s="74" t="s">
        <v>1386</v>
      </c>
      <c r="KLC108" s="74" t="s">
        <v>1386</v>
      </c>
      <c r="KLD108" s="74" t="s">
        <v>1386</v>
      </c>
      <c r="KLE108" s="74" t="s">
        <v>1386</v>
      </c>
      <c r="KLF108" s="74" t="s">
        <v>1386</v>
      </c>
      <c r="KLG108" s="74" t="s">
        <v>1386</v>
      </c>
      <c r="KLH108" s="74" t="s">
        <v>1386</v>
      </c>
      <c r="KLI108" s="74" t="s">
        <v>1386</v>
      </c>
      <c r="KLJ108" s="74" t="s">
        <v>1386</v>
      </c>
      <c r="KLK108" s="74" t="s">
        <v>1386</v>
      </c>
      <c r="KLL108" s="74" t="s">
        <v>1386</v>
      </c>
      <c r="KLM108" s="74" t="s">
        <v>1386</v>
      </c>
      <c r="KLN108" s="74" t="s">
        <v>1386</v>
      </c>
      <c r="KLO108" s="74" t="s">
        <v>1386</v>
      </c>
      <c r="KLP108" s="74" t="s">
        <v>1386</v>
      </c>
      <c r="KLQ108" s="74" t="s">
        <v>1386</v>
      </c>
      <c r="KLR108" s="74" t="s">
        <v>1386</v>
      </c>
      <c r="KLS108" s="74" t="s">
        <v>1386</v>
      </c>
      <c r="KLT108" s="74" t="s">
        <v>1386</v>
      </c>
      <c r="KLU108" s="74" t="s">
        <v>1386</v>
      </c>
      <c r="KLV108" s="74" t="s">
        <v>1386</v>
      </c>
      <c r="KLW108" s="74" t="s">
        <v>1386</v>
      </c>
      <c r="KLX108" s="74" t="s">
        <v>1386</v>
      </c>
      <c r="KLY108" s="74" t="s">
        <v>1386</v>
      </c>
      <c r="KLZ108" s="74" t="s">
        <v>1386</v>
      </c>
      <c r="KMA108" s="74" t="s">
        <v>1386</v>
      </c>
      <c r="KMB108" s="74" t="s">
        <v>1386</v>
      </c>
      <c r="KMC108" s="74" t="s">
        <v>1386</v>
      </c>
      <c r="KMD108" s="74" t="s">
        <v>1386</v>
      </c>
      <c r="KME108" s="74" t="s">
        <v>1386</v>
      </c>
      <c r="KMF108" s="74" t="s">
        <v>1386</v>
      </c>
      <c r="KMG108" s="74" t="s">
        <v>1386</v>
      </c>
      <c r="KMH108" s="74" t="s">
        <v>1386</v>
      </c>
      <c r="KMI108" s="74" t="s">
        <v>1386</v>
      </c>
      <c r="KMJ108" s="74" t="s">
        <v>1386</v>
      </c>
      <c r="KMK108" s="74" t="s">
        <v>1386</v>
      </c>
      <c r="KML108" s="74" t="s">
        <v>1386</v>
      </c>
      <c r="KMM108" s="74" t="s">
        <v>1386</v>
      </c>
      <c r="KMN108" s="74" t="s">
        <v>1386</v>
      </c>
      <c r="KMO108" s="74" t="s">
        <v>1386</v>
      </c>
      <c r="KMP108" s="74" t="s">
        <v>1386</v>
      </c>
      <c r="KMQ108" s="74" t="s">
        <v>1386</v>
      </c>
      <c r="KMR108" s="74" t="s">
        <v>1386</v>
      </c>
      <c r="KMS108" s="74" t="s">
        <v>1386</v>
      </c>
      <c r="KMT108" s="74" t="s">
        <v>1386</v>
      </c>
      <c r="KMU108" s="74" t="s">
        <v>1386</v>
      </c>
      <c r="KMV108" s="74" t="s">
        <v>1386</v>
      </c>
      <c r="KMW108" s="74" t="s">
        <v>1386</v>
      </c>
      <c r="KMX108" s="74" t="s">
        <v>1386</v>
      </c>
      <c r="KMY108" s="74" t="s">
        <v>1386</v>
      </c>
      <c r="KMZ108" s="74" t="s">
        <v>1386</v>
      </c>
      <c r="KNA108" s="74" t="s">
        <v>1386</v>
      </c>
      <c r="KNB108" s="74" t="s">
        <v>1386</v>
      </c>
      <c r="KNC108" s="74" t="s">
        <v>1386</v>
      </c>
      <c r="KND108" s="74" t="s">
        <v>1386</v>
      </c>
      <c r="KNE108" s="74" t="s">
        <v>1386</v>
      </c>
      <c r="KNF108" s="74" t="s">
        <v>1386</v>
      </c>
      <c r="KNG108" s="74" t="s">
        <v>1386</v>
      </c>
      <c r="KNH108" s="74" t="s">
        <v>1386</v>
      </c>
      <c r="KNI108" s="74" t="s">
        <v>1386</v>
      </c>
      <c r="KNJ108" s="74" t="s">
        <v>1386</v>
      </c>
      <c r="KNK108" s="74" t="s">
        <v>1386</v>
      </c>
      <c r="KNL108" s="74" t="s">
        <v>1386</v>
      </c>
      <c r="KNM108" s="74" t="s">
        <v>1386</v>
      </c>
      <c r="KNN108" s="74" t="s">
        <v>1386</v>
      </c>
      <c r="KNO108" s="74" t="s">
        <v>1386</v>
      </c>
      <c r="KNP108" s="74" t="s">
        <v>1386</v>
      </c>
      <c r="KNQ108" s="74" t="s">
        <v>1386</v>
      </c>
      <c r="KNR108" s="74" t="s">
        <v>1386</v>
      </c>
      <c r="KNS108" s="74" t="s">
        <v>1386</v>
      </c>
      <c r="KNT108" s="74" t="s">
        <v>1386</v>
      </c>
      <c r="KNU108" s="74" t="s">
        <v>1386</v>
      </c>
      <c r="KNV108" s="74" t="s">
        <v>1386</v>
      </c>
      <c r="KNW108" s="74" t="s">
        <v>1386</v>
      </c>
      <c r="KNX108" s="74" t="s">
        <v>1386</v>
      </c>
      <c r="KNY108" s="74" t="s">
        <v>1386</v>
      </c>
      <c r="KNZ108" s="74" t="s">
        <v>1386</v>
      </c>
      <c r="KOA108" s="74" t="s">
        <v>1386</v>
      </c>
      <c r="KOB108" s="74" t="s">
        <v>1386</v>
      </c>
      <c r="KOC108" s="74" t="s">
        <v>1386</v>
      </c>
      <c r="KOD108" s="74" t="s">
        <v>1386</v>
      </c>
      <c r="KOE108" s="74" t="s">
        <v>1386</v>
      </c>
      <c r="KOF108" s="74" t="s">
        <v>1386</v>
      </c>
      <c r="KOG108" s="74" t="s">
        <v>1386</v>
      </c>
      <c r="KOH108" s="74" t="s">
        <v>1386</v>
      </c>
      <c r="KOI108" s="74" t="s">
        <v>1386</v>
      </c>
      <c r="KOJ108" s="74" t="s">
        <v>1386</v>
      </c>
      <c r="KOK108" s="74" t="s">
        <v>1386</v>
      </c>
      <c r="KOL108" s="74" t="s">
        <v>1386</v>
      </c>
      <c r="KOM108" s="74" t="s">
        <v>1386</v>
      </c>
      <c r="KON108" s="74" t="s">
        <v>1386</v>
      </c>
      <c r="KOO108" s="74" t="s">
        <v>1386</v>
      </c>
      <c r="KOP108" s="74" t="s">
        <v>1386</v>
      </c>
      <c r="KOQ108" s="74" t="s">
        <v>1386</v>
      </c>
      <c r="KOR108" s="74" t="s">
        <v>1386</v>
      </c>
      <c r="KOS108" s="74" t="s">
        <v>1386</v>
      </c>
      <c r="KOT108" s="74" t="s">
        <v>1386</v>
      </c>
      <c r="KOU108" s="74" t="s">
        <v>1386</v>
      </c>
      <c r="KOV108" s="74" t="s">
        <v>1386</v>
      </c>
      <c r="KOW108" s="74" t="s">
        <v>1386</v>
      </c>
      <c r="KOX108" s="74" t="s">
        <v>1386</v>
      </c>
      <c r="KOY108" s="74" t="s">
        <v>1386</v>
      </c>
      <c r="KOZ108" s="74" t="s">
        <v>1386</v>
      </c>
      <c r="KPA108" s="74" t="s">
        <v>1386</v>
      </c>
      <c r="KPB108" s="74" t="s">
        <v>1386</v>
      </c>
      <c r="KPC108" s="74" t="s">
        <v>1386</v>
      </c>
      <c r="KPD108" s="74" t="s">
        <v>1386</v>
      </c>
      <c r="KPE108" s="74" t="s">
        <v>1386</v>
      </c>
      <c r="KPF108" s="74" t="s">
        <v>1386</v>
      </c>
      <c r="KPG108" s="74" t="s">
        <v>1386</v>
      </c>
      <c r="KPH108" s="74" t="s">
        <v>1386</v>
      </c>
      <c r="KPI108" s="74" t="s">
        <v>1386</v>
      </c>
      <c r="KPJ108" s="74" t="s">
        <v>1386</v>
      </c>
      <c r="KPK108" s="74" t="s">
        <v>1386</v>
      </c>
      <c r="KPL108" s="74" t="s">
        <v>1386</v>
      </c>
      <c r="KPM108" s="74" t="s">
        <v>1386</v>
      </c>
      <c r="KPN108" s="74" t="s">
        <v>1386</v>
      </c>
      <c r="KPO108" s="74" t="s">
        <v>1386</v>
      </c>
      <c r="KPP108" s="74" t="s">
        <v>1386</v>
      </c>
      <c r="KPQ108" s="74" t="s">
        <v>1386</v>
      </c>
      <c r="KPR108" s="74" t="s">
        <v>1386</v>
      </c>
      <c r="KPS108" s="74" t="s">
        <v>1386</v>
      </c>
      <c r="KPT108" s="74" t="s">
        <v>1386</v>
      </c>
      <c r="KPU108" s="74" t="s">
        <v>1386</v>
      </c>
      <c r="KPV108" s="74" t="s">
        <v>1386</v>
      </c>
      <c r="KPW108" s="74" t="s">
        <v>1386</v>
      </c>
      <c r="KPX108" s="74" t="s">
        <v>1386</v>
      </c>
      <c r="KPY108" s="74" t="s">
        <v>1386</v>
      </c>
      <c r="KPZ108" s="74" t="s">
        <v>1386</v>
      </c>
      <c r="KQA108" s="74" t="s">
        <v>1386</v>
      </c>
      <c r="KQB108" s="74" t="s">
        <v>1386</v>
      </c>
      <c r="KQC108" s="74" t="s">
        <v>1386</v>
      </c>
      <c r="KQD108" s="74" t="s">
        <v>1386</v>
      </c>
      <c r="KQE108" s="74" t="s">
        <v>1386</v>
      </c>
      <c r="KQF108" s="74" t="s">
        <v>1386</v>
      </c>
      <c r="KQG108" s="74" t="s">
        <v>1386</v>
      </c>
      <c r="KQH108" s="74" t="s">
        <v>1386</v>
      </c>
      <c r="KQI108" s="74" t="s">
        <v>1386</v>
      </c>
      <c r="KQJ108" s="74" t="s">
        <v>1386</v>
      </c>
      <c r="KQK108" s="74" t="s">
        <v>1386</v>
      </c>
      <c r="KQL108" s="74" t="s">
        <v>1386</v>
      </c>
      <c r="KQM108" s="74" t="s">
        <v>1386</v>
      </c>
      <c r="KQN108" s="74" t="s">
        <v>1386</v>
      </c>
      <c r="KQO108" s="74" t="s">
        <v>1386</v>
      </c>
      <c r="KQP108" s="74" t="s">
        <v>1386</v>
      </c>
      <c r="KQQ108" s="74" t="s">
        <v>1386</v>
      </c>
      <c r="KQR108" s="74" t="s">
        <v>1386</v>
      </c>
      <c r="KQS108" s="74" t="s">
        <v>1386</v>
      </c>
      <c r="KQT108" s="74" t="s">
        <v>1386</v>
      </c>
      <c r="KQU108" s="74" t="s">
        <v>1386</v>
      </c>
      <c r="KQV108" s="74" t="s">
        <v>1386</v>
      </c>
      <c r="KQW108" s="74" t="s">
        <v>1386</v>
      </c>
      <c r="KQX108" s="74" t="s">
        <v>1386</v>
      </c>
      <c r="KQY108" s="74" t="s">
        <v>1386</v>
      </c>
      <c r="KQZ108" s="74" t="s">
        <v>1386</v>
      </c>
      <c r="KRA108" s="74" t="s">
        <v>1386</v>
      </c>
      <c r="KRB108" s="74" t="s">
        <v>1386</v>
      </c>
      <c r="KRC108" s="74" t="s">
        <v>1386</v>
      </c>
      <c r="KRD108" s="74" t="s">
        <v>1386</v>
      </c>
      <c r="KRE108" s="74" t="s">
        <v>1386</v>
      </c>
      <c r="KRF108" s="74" t="s">
        <v>1386</v>
      </c>
      <c r="KRG108" s="74" t="s">
        <v>1386</v>
      </c>
      <c r="KRH108" s="74" t="s">
        <v>1386</v>
      </c>
      <c r="KRI108" s="74" t="s">
        <v>1386</v>
      </c>
      <c r="KRJ108" s="74" t="s">
        <v>1386</v>
      </c>
      <c r="KRK108" s="74" t="s">
        <v>1386</v>
      </c>
      <c r="KRL108" s="74" t="s">
        <v>1386</v>
      </c>
      <c r="KRM108" s="74" t="s">
        <v>1386</v>
      </c>
      <c r="KRN108" s="74" t="s">
        <v>1386</v>
      </c>
      <c r="KRO108" s="74" t="s">
        <v>1386</v>
      </c>
      <c r="KRP108" s="74" t="s">
        <v>1386</v>
      </c>
      <c r="KRQ108" s="74" t="s">
        <v>1386</v>
      </c>
      <c r="KRR108" s="74" t="s">
        <v>1386</v>
      </c>
      <c r="KRS108" s="74" t="s">
        <v>1386</v>
      </c>
      <c r="KRT108" s="74" t="s">
        <v>1386</v>
      </c>
      <c r="KRU108" s="74" t="s">
        <v>1386</v>
      </c>
      <c r="KRV108" s="74" t="s">
        <v>1386</v>
      </c>
      <c r="KRW108" s="74" t="s">
        <v>1386</v>
      </c>
      <c r="KRX108" s="74" t="s">
        <v>1386</v>
      </c>
      <c r="KRY108" s="74" t="s">
        <v>1386</v>
      </c>
      <c r="KRZ108" s="74" t="s">
        <v>1386</v>
      </c>
      <c r="KSA108" s="74" t="s">
        <v>1386</v>
      </c>
      <c r="KSB108" s="74" t="s">
        <v>1386</v>
      </c>
      <c r="KSC108" s="74" t="s">
        <v>1386</v>
      </c>
      <c r="KSD108" s="74" t="s">
        <v>1386</v>
      </c>
      <c r="KSE108" s="74" t="s">
        <v>1386</v>
      </c>
      <c r="KSF108" s="74" t="s">
        <v>1386</v>
      </c>
      <c r="KSG108" s="74" t="s">
        <v>1386</v>
      </c>
      <c r="KSH108" s="74" t="s">
        <v>1386</v>
      </c>
      <c r="KSI108" s="74" t="s">
        <v>1386</v>
      </c>
      <c r="KSJ108" s="74" t="s">
        <v>1386</v>
      </c>
      <c r="KSK108" s="74" t="s">
        <v>1386</v>
      </c>
      <c r="KSL108" s="74" t="s">
        <v>1386</v>
      </c>
      <c r="KSM108" s="74" t="s">
        <v>1386</v>
      </c>
      <c r="KSN108" s="74" t="s">
        <v>1386</v>
      </c>
      <c r="KSO108" s="74" t="s">
        <v>1386</v>
      </c>
      <c r="KSP108" s="74" t="s">
        <v>1386</v>
      </c>
      <c r="KSQ108" s="74" t="s">
        <v>1386</v>
      </c>
      <c r="KSR108" s="74" t="s">
        <v>1386</v>
      </c>
      <c r="KSS108" s="74" t="s">
        <v>1386</v>
      </c>
      <c r="KST108" s="74" t="s">
        <v>1386</v>
      </c>
      <c r="KSU108" s="74" t="s">
        <v>1386</v>
      </c>
      <c r="KSV108" s="74" t="s">
        <v>1386</v>
      </c>
      <c r="KSW108" s="74" t="s">
        <v>1386</v>
      </c>
      <c r="KSX108" s="74" t="s">
        <v>1386</v>
      </c>
      <c r="KSY108" s="74" t="s">
        <v>1386</v>
      </c>
      <c r="KSZ108" s="74" t="s">
        <v>1386</v>
      </c>
      <c r="KTA108" s="74" t="s">
        <v>1386</v>
      </c>
      <c r="KTB108" s="74" t="s">
        <v>1386</v>
      </c>
      <c r="KTC108" s="74" t="s">
        <v>1386</v>
      </c>
      <c r="KTD108" s="74" t="s">
        <v>1386</v>
      </c>
      <c r="KTE108" s="74" t="s">
        <v>1386</v>
      </c>
      <c r="KTF108" s="74" t="s">
        <v>1386</v>
      </c>
      <c r="KTG108" s="74" t="s">
        <v>1386</v>
      </c>
      <c r="KTH108" s="74" t="s">
        <v>1386</v>
      </c>
      <c r="KTI108" s="74" t="s">
        <v>1386</v>
      </c>
      <c r="KTJ108" s="74" t="s">
        <v>1386</v>
      </c>
      <c r="KTK108" s="74" t="s">
        <v>1386</v>
      </c>
      <c r="KTL108" s="74" t="s">
        <v>1386</v>
      </c>
      <c r="KTM108" s="74" t="s">
        <v>1386</v>
      </c>
      <c r="KTN108" s="74" t="s">
        <v>1386</v>
      </c>
      <c r="KTO108" s="74" t="s">
        <v>1386</v>
      </c>
      <c r="KTP108" s="74" t="s">
        <v>1386</v>
      </c>
      <c r="KTQ108" s="74" t="s">
        <v>1386</v>
      </c>
      <c r="KTR108" s="74" t="s">
        <v>1386</v>
      </c>
      <c r="KTS108" s="74" t="s">
        <v>1386</v>
      </c>
      <c r="KTT108" s="74" t="s">
        <v>1386</v>
      </c>
      <c r="KTU108" s="74" t="s">
        <v>1386</v>
      </c>
      <c r="KTV108" s="74" t="s">
        <v>1386</v>
      </c>
      <c r="KTW108" s="74" t="s">
        <v>1386</v>
      </c>
      <c r="KTX108" s="74" t="s">
        <v>1386</v>
      </c>
      <c r="KTY108" s="74" t="s">
        <v>1386</v>
      </c>
      <c r="KTZ108" s="74" t="s">
        <v>1386</v>
      </c>
      <c r="KUA108" s="74" t="s">
        <v>1386</v>
      </c>
      <c r="KUB108" s="74" t="s">
        <v>1386</v>
      </c>
      <c r="KUC108" s="74" t="s">
        <v>1386</v>
      </c>
      <c r="KUD108" s="74" t="s">
        <v>1386</v>
      </c>
      <c r="KUE108" s="74" t="s">
        <v>1386</v>
      </c>
      <c r="KUF108" s="74" t="s">
        <v>1386</v>
      </c>
      <c r="KUG108" s="74" t="s">
        <v>1386</v>
      </c>
      <c r="KUH108" s="74" t="s">
        <v>1386</v>
      </c>
      <c r="KUI108" s="74" t="s">
        <v>1386</v>
      </c>
      <c r="KUJ108" s="74" t="s">
        <v>1386</v>
      </c>
      <c r="KUK108" s="74" t="s">
        <v>1386</v>
      </c>
      <c r="KUL108" s="74" t="s">
        <v>1386</v>
      </c>
      <c r="KUM108" s="74" t="s">
        <v>1386</v>
      </c>
      <c r="KUN108" s="74" t="s">
        <v>1386</v>
      </c>
      <c r="KUO108" s="74" t="s">
        <v>1386</v>
      </c>
      <c r="KUP108" s="74" t="s">
        <v>1386</v>
      </c>
      <c r="KUQ108" s="74" t="s">
        <v>1386</v>
      </c>
      <c r="KUR108" s="74" t="s">
        <v>1386</v>
      </c>
      <c r="KUS108" s="74" t="s">
        <v>1386</v>
      </c>
      <c r="KUT108" s="74" t="s">
        <v>1386</v>
      </c>
      <c r="KUU108" s="74" t="s">
        <v>1386</v>
      </c>
      <c r="KUV108" s="74" t="s">
        <v>1386</v>
      </c>
      <c r="KUW108" s="74" t="s">
        <v>1386</v>
      </c>
      <c r="KUX108" s="74" t="s">
        <v>1386</v>
      </c>
      <c r="KUY108" s="74" t="s">
        <v>1386</v>
      </c>
      <c r="KUZ108" s="74" t="s">
        <v>1386</v>
      </c>
      <c r="KVA108" s="74" t="s">
        <v>1386</v>
      </c>
      <c r="KVB108" s="74" t="s">
        <v>1386</v>
      </c>
      <c r="KVC108" s="74" t="s">
        <v>1386</v>
      </c>
      <c r="KVD108" s="74" t="s">
        <v>1386</v>
      </c>
      <c r="KVE108" s="74" t="s">
        <v>1386</v>
      </c>
      <c r="KVF108" s="74" t="s">
        <v>1386</v>
      </c>
      <c r="KVG108" s="74" t="s">
        <v>1386</v>
      </c>
      <c r="KVH108" s="74" t="s">
        <v>1386</v>
      </c>
      <c r="KVI108" s="74" t="s">
        <v>1386</v>
      </c>
      <c r="KVJ108" s="74" t="s">
        <v>1386</v>
      </c>
      <c r="KVK108" s="74" t="s">
        <v>1386</v>
      </c>
      <c r="KVL108" s="74" t="s">
        <v>1386</v>
      </c>
      <c r="KVM108" s="74" t="s">
        <v>1386</v>
      </c>
      <c r="KVN108" s="74" t="s">
        <v>1386</v>
      </c>
      <c r="KVO108" s="74" t="s">
        <v>1386</v>
      </c>
      <c r="KVP108" s="74" t="s">
        <v>1386</v>
      </c>
      <c r="KVQ108" s="74" t="s">
        <v>1386</v>
      </c>
      <c r="KVR108" s="74" t="s">
        <v>1386</v>
      </c>
      <c r="KVS108" s="74" t="s">
        <v>1386</v>
      </c>
      <c r="KVT108" s="74" t="s">
        <v>1386</v>
      </c>
      <c r="KVU108" s="74" t="s">
        <v>1386</v>
      </c>
      <c r="KVV108" s="74" t="s">
        <v>1386</v>
      </c>
      <c r="KVW108" s="74" t="s">
        <v>1386</v>
      </c>
      <c r="KVX108" s="74" t="s">
        <v>1386</v>
      </c>
      <c r="KVY108" s="74" t="s">
        <v>1386</v>
      </c>
      <c r="KVZ108" s="74" t="s">
        <v>1386</v>
      </c>
      <c r="KWA108" s="74" t="s">
        <v>1386</v>
      </c>
      <c r="KWB108" s="74" t="s">
        <v>1386</v>
      </c>
      <c r="KWC108" s="74" t="s">
        <v>1386</v>
      </c>
      <c r="KWD108" s="74" t="s">
        <v>1386</v>
      </c>
      <c r="KWE108" s="74" t="s">
        <v>1386</v>
      </c>
      <c r="KWF108" s="74" t="s">
        <v>1386</v>
      </c>
      <c r="KWG108" s="74" t="s">
        <v>1386</v>
      </c>
      <c r="KWH108" s="74" t="s">
        <v>1386</v>
      </c>
      <c r="KWI108" s="74" t="s">
        <v>1386</v>
      </c>
      <c r="KWJ108" s="74" t="s">
        <v>1386</v>
      </c>
      <c r="KWK108" s="74" t="s">
        <v>1386</v>
      </c>
      <c r="KWL108" s="74" t="s">
        <v>1386</v>
      </c>
      <c r="KWM108" s="74" t="s">
        <v>1386</v>
      </c>
      <c r="KWN108" s="74" t="s">
        <v>1386</v>
      </c>
      <c r="KWO108" s="74" t="s">
        <v>1386</v>
      </c>
      <c r="KWP108" s="74" t="s">
        <v>1386</v>
      </c>
      <c r="KWQ108" s="74" t="s">
        <v>1386</v>
      </c>
      <c r="KWR108" s="74" t="s">
        <v>1386</v>
      </c>
      <c r="KWS108" s="74" t="s">
        <v>1386</v>
      </c>
      <c r="KWT108" s="74" t="s">
        <v>1386</v>
      </c>
      <c r="KWU108" s="74" t="s">
        <v>1386</v>
      </c>
      <c r="KWV108" s="74" t="s">
        <v>1386</v>
      </c>
      <c r="KWW108" s="74" t="s">
        <v>1386</v>
      </c>
      <c r="KWX108" s="74" t="s">
        <v>1386</v>
      </c>
      <c r="KWY108" s="74" t="s">
        <v>1386</v>
      </c>
      <c r="KWZ108" s="74" t="s">
        <v>1386</v>
      </c>
      <c r="KXA108" s="74" t="s">
        <v>1386</v>
      </c>
      <c r="KXB108" s="74" t="s">
        <v>1386</v>
      </c>
      <c r="KXC108" s="74" t="s">
        <v>1386</v>
      </c>
      <c r="KXD108" s="74" t="s">
        <v>1386</v>
      </c>
      <c r="KXE108" s="74" t="s">
        <v>1386</v>
      </c>
      <c r="KXF108" s="74" t="s">
        <v>1386</v>
      </c>
      <c r="KXG108" s="74" t="s">
        <v>1386</v>
      </c>
      <c r="KXH108" s="74" t="s">
        <v>1386</v>
      </c>
      <c r="KXI108" s="74" t="s">
        <v>1386</v>
      </c>
      <c r="KXJ108" s="74" t="s">
        <v>1386</v>
      </c>
      <c r="KXK108" s="74" t="s">
        <v>1386</v>
      </c>
      <c r="KXL108" s="74" t="s">
        <v>1386</v>
      </c>
      <c r="KXM108" s="74" t="s">
        <v>1386</v>
      </c>
      <c r="KXN108" s="74" t="s">
        <v>1386</v>
      </c>
      <c r="KXO108" s="74" t="s">
        <v>1386</v>
      </c>
      <c r="KXP108" s="74" t="s">
        <v>1386</v>
      </c>
      <c r="KXQ108" s="74" t="s">
        <v>1386</v>
      </c>
      <c r="KXR108" s="74" t="s">
        <v>1386</v>
      </c>
      <c r="KXS108" s="74" t="s">
        <v>1386</v>
      </c>
      <c r="KXT108" s="74" t="s">
        <v>1386</v>
      </c>
      <c r="KXU108" s="74" t="s">
        <v>1386</v>
      </c>
      <c r="KXV108" s="74" t="s">
        <v>1386</v>
      </c>
      <c r="KXW108" s="74" t="s">
        <v>1386</v>
      </c>
      <c r="KXX108" s="74" t="s">
        <v>1386</v>
      </c>
      <c r="KXY108" s="74" t="s">
        <v>1386</v>
      </c>
      <c r="KXZ108" s="74" t="s">
        <v>1386</v>
      </c>
      <c r="KYA108" s="74" t="s">
        <v>1386</v>
      </c>
      <c r="KYB108" s="74" t="s">
        <v>1386</v>
      </c>
      <c r="KYC108" s="74" t="s">
        <v>1386</v>
      </c>
      <c r="KYD108" s="74" t="s">
        <v>1386</v>
      </c>
      <c r="KYE108" s="74" t="s">
        <v>1386</v>
      </c>
      <c r="KYF108" s="74" t="s">
        <v>1386</v>
      </c>
      <c r="KYG108" s="74" t="s">
        <v>1386</v>
      </c>
      <c r="KYH108" s="74" t="s">
        <v>1386</v>
      </c>
      <c r="KYI108" s="74" t="s">
        <v>1386</v>
      </c>
      <c r="KYJ108" s="74" t="s">
        <v>1386</v>
      </c>
      <c r="KYK108" s="74" t="s">
        <v>1386</v>
      </c>
      <c r="KYL108" s="74" t="s">
        <v>1386</v>
      </c>
      <c r="KYM108" s="74" t="s">
        <v>1386</v>
      </c>
      <c r="KYN108" s="74" t="s">
        <v>1386</v>
      </c>
      <c r="KYO108" s="74" t="s">
        <v>1386</v>
      </c>
      <c r="KYP108" s="74" t="s">
        <v>1386</v>
      </c>
      <c r="KYQ108" s="74" t="s">
        <v>1386</v>
      </c>
      <c r="KYR108" s="74" t="s">
        <v>1386</v>
      </c>
      <c r="KYS108" s="74" t="s">
        <v>1386</v>
      </c>
      <c r="KYT108" s="74" t="s">
        <v>1386</v>
      </c>
      <c r="KYU108" s="74" t="s">
        <v>1386</v>
      </c>
      <c r="KYV108" s="74" t="s">
        <v>1386</v>
      </c>
      <c r="KYW108" s="74" t="s">
        <v>1386</v>
      </c>
      <c r="KYX108" s="74" t="s">
        <v>1386</v>
      </c>
      <c r="KYY108" s="74" t="s">
        <v>1386</v>
      </c>
      <c r="KYZ108" s="74" t="s">
        <v>1386</v>
      </c>
      <c r="KZA108" s="74" t="s">
        <v>1386</v>
      </c>
      <c r="KZB108" s="74" t="s">
        <v>1386</v>
      </c>
      <c r="KZC108" s="74" t="s">
        <v>1386</v>
      </c>
      <c r="KZD108" s="74" t="s">
        <v>1386</v>
      </c>
      <c r="KZE108" s="74" t="s">
        <v>1386</v>
      </c>
      <c r="KZF108" s="74" t="s">
        <v>1386</v>
      </c>
      <c r="KZG108" s="74" t="s">
        <v>1386</v>
      </c>
      <c r="KZH108" s="74" t="s">
        <v>1386</v>
      </c>
      <c r="KZI108" s="74" t="s">
        <v>1386</v>
      </c>
      <c r="KZJ108" s="74" t="s">
        <v>1386</v>
      </c>
      <c r="KZK108" s="74" t="s">
        <v>1386</v>
      </c>
      <c r="KZL108" s="74" t="s">
        <v>1386</v>
      </c>
      <c r="KZM108" s="74" t="s">
        <v>1386</v>
      </c>
      <c r="KZN108" s="74" t="s">
        <v>1386</v>
      </c>
      <c r="KZO108" s="74" t="s">
        <v>1386</v>
      </c>
      <c r="KZP108" s="74" t="s">
        <v>1386</v>
      </c>
      <c r="KZQ108" s="74" t="s">
        <v>1386</v>
      </c>
      <c r="KZR108" s="74" t="s">
        <v>1386</v>
      </c>
      <c r="KZS108" s="74" t="s">
        <v>1386</v>
      </c>
      <c r="KZT108" s="74" t="s">
        <v>1386</v>
      </c>
      <c r="KZU108" s="74" t="s">
        <v>1386</v>
      </c>
      <c r="KZV108" s="74" t="s">
        <v>1386</v>
      </c>
      <c r="KZW108" s="74" t="s">
        <v>1386</v>
      </c>
      <c r="KZX108" s="74" t="s">
        <v>1386</v>
      </c>
      <c r="KZY108" s="74" t="s">
        <v>1386</v>
      </c>
      <c r="KZZ108" s="74" t="s">
        <v>1386</v>
      </c>
      <c r="LAA108" s="74" t="s">
        <v>1386</v>
      </c>
      <c r="LAB108" s="74" t="s">
        <v>1386</v>
      </c>
      <c r="LAC108" s="74" t="s">
        <v>1386</v>
      </c>
      <c r="LAD108" s="74" t="s">
        <v>1386</v>
      </c>
      <c r="LAE108" s="74" t="s">
        <v>1386</v>
      </c>
      <c r="LAF108" s="74" t="s">
        <v>1386</v>
      </c>
      <c r="LAG108" s="74" t="s">
        <v>1386</v>
      </c>
      <c r="LAH108" s="74" t="s">
        <v>1386</v>
      </c>
      <c r="LAI108" s="74" t="s">
        <v>1386</v>
      </c>
      <c r="LAJ108" s="74" t="s">
        <v>1386</v>
      </c>
      <c r="LAK108" s="74" t="s">
        <v>1386</v>
      </c>
      <c r="LAL108" s="74" t="s">
        <v>1386</v>
      </c>
      <c r="LAM108" s="74" t="s">
        <v>1386</v>
      </c>
      <c r="LAN108" s="74" t="s">
        <v>1386</v>
      </c>
      <c r="LAO108" s="74" t="s">
        <v>1386</v>
      </c>
      <c r="LAP108" s="74" t="s">
        <v>1386</v>
      </c>
      <c r="LAQ108" s="74" t="s">
        <v>1386</v>
      </c>
      <c r="LAR108" s="74" t="s">
        <v>1386</v>
      </c>
      <c r="LAS108" s="74" t="s">
        <v>1386</v>
      </c>
      <c r="LAT108" s="74" t="s">
        <v>1386</v>
      </c>
      <c r="LAU108" s="74" t="s">
        <v>1386</v>
      </c>
      <c r="LAV108" s="74" t="s">
        <v>1386</v>
      </c>
      <c r="LAW108" s="74" t="s">
        <v>1386</v>
      </c>
      <c r="LAX108" s="74" t="s">
        <v>1386</v>
      </c>
      <c r="LAY108" s="74" t="s">
        <v>1386</v>
      </c>
      <c r="LAZ108" s="74" t="s">
        <v>1386</v>
      </c>
      <c r="LBA108" s="74" t="s">
        <v>1386</v>
      </c>
      <c r="LBB108" s="74" t="s">
        <v>1386</v>
      </c>
      <c r="LBC108" s="74" t="s">
        <v>1386</v>
      </c>
      <c r="LBD108" s="74" t="s">
        <v>1386</v>
      </c>
      <c r="LBE108" s="74" t="s">
        <v>1386</v>
      </c>
      <c r="LBF108" s="74" t="s">
        <v>1386</v>
      </c>
      <c r="LBG108" s="74" t="s">
        <v>1386</v>
      </c>
      <c r="LBH108" s="74" t="s">
        <v>1386</v>
      </c>
      <c r="LBI108" s="74" t="s">
        <v>1386</v>
      </c>
      <c r="LBJ108" s="74" t="s">
        <v>1386</v>
      </c>
      <c r="LBK108" s="74" t="s">
        <v>1386</v>
      </c>
      <c r="LBL108" s="74" t="s">
        <v>1386</v>
      </c>
      <c r="LBM108" s="74" t="s">
        <v>1386</v>
      </c>
      <c r="LBN108" s="74" t="s">
        <v>1386</v>
      </c>
      <c r="LBO108" s="74" t="s">
        <v>1386</v>
      </c>
      <c r="LBP108" s="74" t="s">
        <v>1386</v>
      </c>
      <c r="LBQ108" s="74" t="s">
        <v>1386</v>
      </c>
      <c r="LBR108" s="74" t="s">
        <v>1386</v>
      </c>
      <c r="LBS108" s="74" t="s">
        <v>1386</v>
      </c>
      <c r="LBT108" s="74" t="s">
        <v>1386</v>
      </c>
      <c r="LBU108" s="74" t="s">
        <v>1386</v>
      </c>
      <c r="LBV108" s="74" t="s">
        <v>1386</v>
      </c>
      <c r="LBW108" s="74" t="s">
        <v>1386</v>
      </c>
      <c r="LBX108" s="74" t="s">
        <v>1386</v>
      </c>
      <c r="LBY108" s="74" t="s">
        <v>1386</v>
      </c>
      <c r="LBZ108" s="74" t="s">
        <v>1386</v>
      </c>
      <c r="LCA108" s="74" t="s">
        <v>1386</v>
      </c>
      <c r="LCB108" s="74" t="s">
        <v>1386</v>
      </c>
      <c r="LCC108" s="74" t="s">
        <v>1386</v>
      </c>
      <c r="LCD108" s="74" t="s">
        <v>1386</v>
      </c>
      <c r="LCE108" s="74" t="s">
        <v>1386</v>
      </c>
      <c r="LCF108" s="74" t="s">
        <v>1386</v>
      </c>
      <c r="LCG108" s="74" t="s">
        <v>1386</v>
      </c>
      <c r="LCH108" s="74" t="s">
        <v>1386</v>
      </c>
      <c r="LCI108" s="74" t="s">
        <v>1386</v>
      </c>
      <c r="LCJ108" s="74" t="s">
        <v>1386</v>
      </c>
      <c r="LCK108" s="74" t="s">
        <v>1386</v>
      </c>
      <c r="LCL108" s="74" t="s">
        <v>1386</v>
      </c>
      <c r="LCM108" s="74" t="s">
        <v>1386</v>
      </c>
      <c r="LCN108" s="74" t="s">
        <v>1386</v>
      </c>
      <c r="LCO108" s="74" t="s">
        <v>1386</v>
      </c>
      <c r="LCP108" s="74" t="s">
        <v>1386</v>
      </c>
      <c r="LCQ108" s="74" t="s">
        <v>1386</v>
      </c>
      <c r="LCR108" s="74" t="s">
        <v>1386</v>
      </c>
      <c r="LCS108" s="74" t="s">
        <v>1386</v>
      </c>
      <c r="LCT108" s="74" t="s">
        <v>1386</v>
      </c>
      <c r="LCU108" s="74" t="s">
        <v>1386</v>
      </c>
      <c r="LCV108" s="74" t="s">
        <v>1386</v>
      </c>
      <c r="LCW108" s="74" t="s">
        <v>1386</v>
      </c>
      <c r="LCX108" s="74" t="s">
        <v>1386</v>
      </c>
      <c r="LCY108" s="74" t="s">
        <v>1386</v>
      </c>
      <c r="LCZ108" s="74" t="s">
        <v>1386</v>
      </c>
      <c r="LDA108" s="74" t="s">
        <v>1386</v>
      </c>
      <c r="LDB108" s="74" t="s">
        <v>1386</v>
      </c>
      <c r="LDC108" s="74" t="s">
        <v>1386</v>
      </c>
      <c r="LDD108" s="74" t="s">
        <v>1386</v>
      </c>
      <c r="LDE108" s="74" t="s">
        <v>1386</v>
      </c>
      <c r="LDF108" s="74" t="s">
        <v>1386</v>
      </c>
      <c r="LDG108" s="74" t="s">
        <v>1386</v>
      </c>
      <c r="LDH108" s="74" t="s">
        <v>1386</v>
      </c>
      <c r="LDI108" s="74" t="s">
        <v>1386</v>
      </c>
      <c r="LDJ108" s="74" t="s">
        <v>1386</v>
      </c>
      <c r="LDK108" s="74" t="s">
        <v>1386</v>
      </c>
      <c r="LDL108" s="74" t="s">
        <v>1386</v>
      </c>
      <c r="LDM108" s="74" t="s">
        <v>1386</v>
      </c>
      <c r="LDN108" s="74" t="s">
        <v>1386</v>
      </c>
      <c r="LDO108" s="74" t="s">
        <v>1386</v>
      </c>
      <c r="LDP108" s="74" t="s">
        <v>1386</v>
      </c>
      <c r="LDQ108" s="74" t="s">
        <v>1386</v>
      </c>
      <c r="LDR108" s="74" t="s">
        <v>1386</v>
      </c>
      <c r="LDS108" s="74" t="s">
        <v>1386</v>
      </c>
      <c r="LDT108" s="74" t="s">
        <v>1386</v>
      </c>
      <c r="LDU108" s="74" t="s">
        <v>1386</v>
      </c>
      <c r="LDV108" s="74" t="s">
        <v>1386</v>
      </c>
      <c r="LDW108" s="74" t="s">
        <v>1386</v>
      </c>
      <c r="LDX108" s="74" t="s">
        <v>1386</v>
      </c>
      <c r="LDY108" s="74" t="s">
        <v>1386</v>
      </c>
      <c r="LDZ108" s="74" t="s">
        <v>1386</v>
      </c>
      <c r="LEA108" s="74" t="s">
        <v>1386</v>
      </c>
      <c r="LEB108" s="74" t="s">
        <v>1386</v>
      </c>
      <c r="LEC108" s="74" t="s">
        <v>1386</v>
      </c>
      <c r="LED108" s="74" t="s">
        <v>1386</v>
      </c>
      <c r="LEE108" s="74" t="s">
        <v>1386</v>
      </c>
      <c r="LEF108" s="74" t="s">
        <v>1386</v>
      </c>
      <c r="LEG108" s="74" t="s">
        <v>1386</v>
      </c>
      <c r="LEH108" s="74" t="s">
        <v>1386</v>
      </c>
      <c r="LEI108" s="74" t="s">
        <v>1386</v>
      </c>
      <c r="LEJ108" s="74" t="s">
        <v>1386</v>
      </c>
      <c r="LEK108" s="74" t="s">
        <v>1386</v>
      </c>
      <c r="LEL108" s="74" t="s">
        <v>1386</v>
      </c>
      <c r="LEM108" s="74" t="s">
        <v>1386</v>
      </c>
      <c r="LEN108" s="74" t="s">
        <v>1386</v>
      </c>
      <c r="LEO108" s="74" t="s">
        <v>1386</v>
      </c>
      <c r="LEP108" s="74" t="s">
        <v>1386</v>
      </c>
      <c r="LEQ108" s="74" t="s">
        <v>1386</v>
      </c>
      <c r="LER108" s="74" t="s">
        <v>1386</v>
      </c>
      <c r="LES108" s="74" t="s">
        <v>1386</v>
      </c>
      <c r="LET108" s="74" t="s">
        <v>1386</v>
      </c>
      <c r="LEU108" s="74" t="s">
        <v>1386</v>
      </c>
      <c r="LEV108" s="74" t="s">
        <v>1386</v>
      </c>
      <c r="LEW108" s="74" t="s">
        <v>1386</v>
      </c>
      <c r="LEX108" s="74" t="s">
        <v>1386</v>
      </c>
      <c r="LEY108" s="74" t="s">
        <v>1386</v>
      </c>
      <c r="LEZ108" s="74" t="s">
        <v>1386</v>
      </c>
      <c r="LFA108" s="74" t="s">
        <v>1386</v>
      </c>
      <c r="LFB108" s="74" t="s">
        <v>1386</v>
      </c>
      <c r="LFC108" s="74" t="s">
        <v>1386</v>
      </c>
      <c r="LFD108" s="74" t="s">
        <v>1386</v>
      </c>
      <c r="LFE108" s="74" t="s">
        <v>1386</v>
      </c>
      <c r="LFF108" s="74" t="s">
        <v>1386</v>
      </c>
      <c r="LFG108" s="74" t="s">
        <v>1386</v>
      </c>
      <c r="LFH108" s="74" t="s">
        <v>1386</v>
      </c>
      <c r="LFI108" s="74" t="s">
        <v>1386</v>
      </c>
      <c r="LFJ108" s="74" t="s">
        <v>1386</v>
      </c>
      <c r="LFK108" s="74" t="s">
        <v>1386</v>
      </c>
      <c r="LFL108" s="74" t="s">
        <v>1386</v>
      </c>
      <c r="LFM108" s="74" t="s">
        <v>1386</v>
      </c>
      <c r="LFN108" s="74" t="s">
        <v>1386</v>
      </c>
      <c r="LFO108" s="74" t="s">
        <v>1386</v>
      </c>
      <c r="LFP108" s="74" t="s">
        <v>1386</v>
      </c>
      <c r="LFQ108" s="74" t="s">
        <v>1386</v>
      </c>
      <c r="LFR108" s="74" t="s">
        <v>1386</v>
      </c>
      <c r="LFS108" s="74" t="s">
        <v>1386</v>
      </c>
      <c r="LFT108" s="74" t="s">
        <v>1386</v>
      </c>
      <c r="LFU108" s="74" t="s">
        <v>1386</v>
      </c>
      <c r="LFV108" s="74" t="s">
        <v>1386</v>
      </c>
      <c r="LFW108" s="74" t="s">
        <v>1386</v>
      </c>
      <c r="LFX108" s="74" t="s">
        <v>1386</v>
      </c>
      <c r="LFY108" s="74" t="s">
        <v>1386</v>
      </c>
      <c r="LFZ108" s="74" t="s">
        <v>1386</v>
      </c>
      <c r="LGA108" s="74" t="s">
        <v>1386</v>
      </c>
      <c r="LGB108" s="74" t="s">
        <v>1386</v>
      </c>
      <c r="LGC108" s="74" t="s">
        <v>1386</v>
      </c>
      <c r="LGD108" s="74" t="s">
        <v>1386</v>
      </c>
      <c r="LGE108" s="74" t="s">
        <v>1386</v>
      </c>
      <c r="LGF108" s="74" t="s">
        <v>1386</v>
      </c>
      <c r="LGG108" s="74" t="s">
        <v>1386</v>
      </c>
      <c r="LGH108" s="74" t="s">
        <v>1386</v>
      </c>
      <c r="LGI108" s="74" t="s">
        <v>1386</v>
      </c>
      <c r="LGJ108" s="74" t="s">
        <v>1386</v>
      </c>
      <c r="LGK108" s="74" t="s">
        <v>1386</v>
      </c>
      <c r="LGL108" s="74" t="s">
        <v>1386</v>
      </c>
      <c r="LGM108" s="74" t="s">
        <v>1386</v>
      </c>
      <c r="LGN108" s="74" t="s">
        <v>1386</v>
      </c>
      <c r="LGO108" s="74" t="s">
        <v>1386</v>
      </c>
      <c r="LGP108" s="74" t="s">
        <v>1386</v>
      </c>
      <c r="LGQ108" s="74" t="s">
        <v>1386</v>
      </c>
      <c r="LGR108" s="74" t="s">
        <v>1386</v>
      </c>
      <c r="LGS108" s="74" t="s">
        <v>1386</v>
      </c>
      <c r="LGT108" s="74" t="s">
        <v>1386</v>
      </c>
      <c r="LGU108" s="74" t="s">
        <v>1386</v>
      </c>
      <c r="LGV108" s="74" t="s">
        <v>1386</v>
      </c>
      <c r="LGW108" s="74" t="s">
        <v>1386</v>
      </c>
      <c r="LGX108" s="74" t="s">
        <v>1386</v>
      </c>
      <c r="LGY108" s="74" t="s">
        <v>1386</v>
      </c>
      <c r="LGZ108" s="74" t="s">
        <v>1386</v>
      </c>
      <c r="LHA108" s="74" t="s">
        <v>1386</v>
      </c>
      <c r="LHB108" s="74" t="s">
        <v>1386</v>
      </c>
      <c r="LHC108" s="74" t="s">
        <v>1386</v>
      </c>
      <c r="LHD108" s="74" t="s">
        <v>1386</v>
      </c>
      <c r="LHE108" s="74" t="s">
        <v>1386</v>
      </c>
      <c r="LHF108" s="74" t="s">
        <v>1386</v>
      </c>
      <c r="LHG108" s="74" t="s">
        <v>1386</v>
      </c>
      <c r="LHH108" s="74" t="s">
        <v>1386</v>
      </c>
      <c r="LHI108" s="74" t="s">
        <v>1386</v>
      </c>
      <c r="LHJ108" s="74" t="s">
        <v>1386</v>
      </c>
      <c r="LHK108" s="74" t="s">
        <v>1386</v>
      </c>
      <c r="LHL108" s="74" t="s">
        <v>1386</v>
      </c>
      <c r="LHM108" s="74" t="s">
        <v>1386</v>
      </c>
      <c r="LHN108" s="74" t="s">
        <v>1386</v>
      </c>
      <c r="LHO108" s="74" t="s">
        <v>1386</v>
      </c>
      <c r="LHP108" s="74" t="s">
        <v>1386</v>
      </c>
      <c r="LHQ108" s="74" t="s">
        <v>1386</v>
      </c>
      <c r="LHR108" s="74" t="s">
        <v>1386</v>
      </c>
      <c r="LHS108" s="74" t="s">
        <v>1386</v>
      </c>
      <c r="LHT108" s="74" t="s">
        <v>1386</v>
      </c>
      <c r="LHU108" s="74" t="s">
        <v>1386</v>
      </c>
      <c r="LHV108" s="74" t="s">
        <v>1386</v>
      </c>
      <c r="LHW108" s="74" t="s">
        <v>1386</v>
      </c>
      <c r="LHX108" s="74" t="s">
        <v>1386</v>
      </c>
      <c r="LHY108" s="74" t="s">
        <v>1386</v>
      </c>
      <c r="LHZ108" s="74" t="s">
        <v>1386</v>
      </c>
      <c r="LIA108" s="74" t="s">
        <v>1386</v>
      </c>
      <c r="LIB108" s="74" t="s">
        <v>1386</v>
      </c>
      <c r="LIC108" s="74" t="s">
        <v>1386</v>
      </c>
      <c r="LID108" s="74" t="s">
        <v>1386</v>
      </c>
      <c r="LIE108" s="74" t="s">
        <v>1386</v>
      </c>
      <c r="LIF108" s="74" t="s">
        <v>1386</v>
      </c>
      <c r="LIG108" s="74" t="s">
        <v>1386</v>
      </c>
      <c r="LIH108" s="74" t="s">
        <v>1386</v>
      </c>
      <c r="LII108" s="74" t="s">
        <v>1386</v>
      </c>
      <c r="LIJ108" s="74" t="s">
        <v>1386</v>
      </c>
      <c r="LIK108" s="74" t="s">
        <v>1386</v>
      </c>
      <c r="LIL108" s="74" t="s">
        <v>1386</v>
      </c>
      <c r="LIM108" s="74" t="s">
        <v>1386</v>
      </c>
      <c r="LIN108" s="74" t="s">
        <v>1386</v>
      </c>
      <c r="LIO108" s="74" t="s">
        <v>1386</v>
      </c>
      <c r="LIP108" s="74" t="s">
        <v>1386</v>
      </c>
      <c r="LIQ108" s="74" t="s">
        <v>1386</v>
      </c>
      <c r="LIR108" s="74" t="s">
        <v>1386</v>
      </c>
      <c r="LIS108" s="74" t="s">
        <v>1386</v>
      </c>
      <c r="LIT108" s="74" t="s">
        <v>1386</v>
      </c>
      <c r="LIU108" s="74" t="s">
        <v>1386</v>
      </c>
      <c r="LIV108" s="74" t="s">
        <v>1386</v>
      </c>
      <c r="LIW108" s="74" t="s">
        <v>1386</v>
      </c>
      <c r="LIX108" s="74" t="s">
        <v>1386</v>
      </c>
      <c r="LIY108" s="74" t="s">
        <v>1386</v>
      </c>
      <c r="LIZ108" s="74" t="s">
        <v>1386</v>
      </c>
      <c r="LJA108" s="74" t="s">
        <v>1386</v>
      </c>
      <c r="LJB108" s="74" t="s">
        <v>1386</v>
      </c>
      <c r="LJC108" s="74" t="s">
        <v>1386</v>
      </c>
      <c r="LJD108" s="74" t="s">
        <v>1386</v>
      </c>
      <c r="LJE108" s="74" t="s">
        <v>1386</v>
      </c>
      <c r="LJF108" s="74" t="s">
        <v>1386</v>
      </c>
      <c r="LJG108" s="74" t="s">
        <v>1386</v>
      </c>
      <c r="LJH108" s="74" t="s">
        <v>1386</v>
      </c>
      <c r="LJI108" s="74" t="s">
        <v>1386</v>
      </c>
      <c r="LJJ108" s="74" t="s">
        <v>1386</v>
      </c>
      <c r="LJK108" s="74" t="s">
        <v>1386</v>
      </c>
      <c r="LJL108" s="74" t="s">
        <v>1386</v>
      </c>
      <c r="LJM108" s="74" t="s">
        <v>1386</v>
      </c>
      <c r="LJN108" s="74" t="s">
        <v>1386</v>
      </c>
      <c r="LJO108" s="74" t="s">
        <v>1386</v>
      </c>
      <c r="LJP108" s="74" t="s">
        <v>1386</v>
      </c>
      <c r="LJQ108" s="74" t="s">
        <v>1386</v>
      </c>
      <c r="LJR108" s="74" t="s">
        <v>1386</v>
      </c>
      <c r="LJS108" s="74" t="s">
        <v>1386</v>
      </c>
      <c r="LJT108" s="74" t="s">
        <v>1386</v>
      </c>
      <c r="LJU108" s="74" t="s">
        <v>1386</v>
      </c>
      <c r="LJV108" s="74" t="s">
        <v>1386</v>
      </c>
      <c r="LJW108" s="74" t="s">
        <v>1386</v>
      </c>
      <c r="LJX108" s="74" t="s">
        <v>1386</v>
      </c>
      <c r="LJY108" s="74" t="s">
        <v>1386</v>
      </c>
      <c r="LJZ108" s="74" t="s">
        <v>1386</v>
      </c>
      <c r="LKA108" s="74" t="s">
        <v>1386</v>
      </c>
      <c r="LKB108" s="74" t="s">
        <v>1386</v>
      </c>
      <c r="LKC108" s="74" t="s">
        <v>1386</v>
      </c>
      <c r="LKD108" s="74" t="s">
        <v>1386</v>
      </c>
      <c r="LKE108" s="74" t="s">
        <v>1386</v>
      </c>
      <c r="LKF108" s="74" t="s">
        <v>1386</v>
      </c>
      <c r="LKG108" s="74" t="s">
        <v>1386</v>
      </c>
      <c r="LKH108" s="74" t="s">
        <v>1386</v>
      </c>
      <c r="LKI108" s="74" t="s">
        <v>1386</v>
      </c>
      <c r="LKJ108" s="74" t="s">
        <v>1386</v>
      </c>
      <c r="LKK108" s="74" t="s">
        <v>1386</v>
      </c>
      <c r="LKL108" s="74" t="s">
        <v>1386</v>
      </c>
      <c r="LKM108" s="74" t="s">
        <v>1386</v>
      </c>
      <c r="LKN108" s="74" t="s">
        <v>1386</v>
      </c>
      <c r="LKO108" s="74" t="s">
        <v>1386</v>
      </c>
      <c r="LKP108" s="74" t="s">
        <v>1386</v>
      </c>
      <c r="LKQ108" s="74" t="s">
        <v>1386</v>
      </c>
      <c r="LKR108" s="74" t="s">
        <v>1386</v>
      </c>
      <c r="LKS108" s="74" t="s">
        <v>1386</v>
      </c>
      <c r="LKT108" s="74" t="s">
        <v>1386</v>
      </c>
      <c r="LKU108" s="74" t="s">
        <v>1386</v>
      </c>
      <c r="LKV108" s="74" t="s">
        <v>1386</v>
      </c>
      <c r="LKW108" s="74" t="s">
        <v>1386</v>
      </c>
      <c r="LKX108" s="74" t="s">
        <v>1386</v>
      </c>
      <c r="LKY108" s="74" t="s">
        <v>1386</v>
      </c>
      <c r="LKZ108" s="74" t="s">
        <v>1386</v>
      </c>
      <c r="LLA108" s="74" t="s">
        <v>1386</v>
      </c>
      <c r="LLB108" s="74" t="s">
        <v>1386</v>
      </c>
      <c r="LLC108" s="74" t="s">
        <v>1386</v>
      </c>
      <c r="LLD108" s="74" t="s">
        <v>1386</v>
      </c>
      <c r="LLE108" s="74" t="s">
        <v>1386</v>
      </c>
      <c r="LLF108" s="74" t="s">
        <v>1386</v>
      </c>
      <c r="LLG108" s="74" t="s">
        <v>1386</v>
      </c>
      <c r="LLH108" s="74" t="s">
        <v>1386</v>
      </c>
      <c r="LLI108" s="74" t="s">
        <v>1386</v>
      </c>
      <c r="LLJ108" s="74" t="s">
        <v>1386</v>
      </c>
      <c r="LLK108" s="74" t="s">
        <v>1386</v>
      </c>
      <c r="LLL108" s="74" t="s">
        <v>1386</v>
      </c>
      <c r="LLM108" s="74" t="s">
        <v>1386</v>
      </c>
      <c r="LLN108" s="74" t="s">
        <v>1386</v>
      </c>
      <c r="LLO108" s="74" t="s">
        <v>1386</v>
      </c>
      <c r="LLP108" s="74" t="s">
        <v>1386</v>
      </c>
      <c r="LLQ108" s="74" t="s">
        <v>1386</v>
      </c>
      <c r="LLR108" s="74" t="s">
        <v>1386</v>
      </c>
      <c r="LLS108" s="74" t="s">
        <v>1386</v>
      </c>
      <c r="LLT108" s="74" t="s">
        <v>1386</v>
      </c>
      <c r="LLU108" s="74" t="s">
        <v>1386</v>
      </c>
      <c r="LLV108" s="74" t="s">
        <v>1386</v>
      </c>
      <c r="LLW108" s="74" t="s">
        <v>1386</v>
      </c>
      <c r="LLX108" s="74" t="s">
        <v>1386</v>
      </c>
      <c r="LLY108" s="74" t="s">
        <v>1386</v>
      </c>
      <c r="LLZ108" s="74" t="s">
        <v>1386</v>
      </c>
      <c r="LMA108" s="74" t="s">
        <v>1386</v>
      </c>
      <c r="LMB108" s="74" t="s">
        <v>1386</v>
      </c>
      <c r="LMC108" s="74" t="s">
        <v>1386</v>
      </c>
      <c r="LMD108" s="74" t="s">
        <v>1386</v>
      </c>
      <c r="LME108" s="74" t="s">
        <v>1386</v>
      </c>
      <c r="LMF108" s="74" t="s">
        <v>1386</v>
      </c>
      <c r="LMG108" s="74" t="s">
        <v>1386</v>
      </c>
      <c r="LMH108" s="74" t="s">
        <v>1386</v>
      </c>
      <c r="LMI108" s="74" t="s">
        <v>1386</v>
      </c>
      <c r="LMJ108" s="74" t="s">
        <v>1386</v>
      </c>
      <c r="LMK108" s="74" t="s">
        <v>1386</v>
      </c>
      <c r="LML108" s="74" t="s">
        <v>1386</v>
      </c>
      <c r="LMM108" s="74" t="s">
        <v>1386</v>
      </c>
      <c r="LMN108" s="74" t="s">
        <v>1386</v>
      </c>
      <c r="LMO108" s="74" t="s">
        <v>1386</v>
      </c>
      <c r="LMP108" s="74" t="s">
        <v>1386</v>
      </c>
      <c r="LMQ108" s="74" t="s">
        <v>1386</v>
      </c>
      <c r="LMR108" s="74" t="s">
        <v>1386</v>
      </c>
      <c r="LMS108" s="74" t="s">
        <v>1386</v>
      </c>
      <c r="LMT108" s="74" t="s">
        <v>1386</v>
      </c>
      <c r="LMU108" s="74" t="s">
        <v>1386</v>
      </c>
      <c r="LMV108" s="74" t="s">
        <v>1386</v>
      </c>
      <c r="LMW108" s="74" t="s">
        <v>1386</v>
      </c>
      <c r="LMX108" s="74" t="s">
        <v>1386</v>
      </c>
      <c r="LMY108" s="74" t="s">
        <v>1386</v>
      </c>
      <c r="LMZ108" s="74" t="s">
        <v>1386</v>
      </c>
      <c r="LNA108" s="74" t="s">
        <v>1386</v>
      </c>
      <c r="LNB108" s="74" t="s">
        <v>1386</v>
      </c>
      <c r="LNC108" s="74" t="s">
        <v>1386</v>
      </c>
      <c r="LND108" s="74" t="s">
        <v>1386</v>
      </c>
      <c r="LNE108" s="74" t="s">
        <v>1386</v>
      </c>
      <c r="LNF108" s="74" t="s">
        <v>1386</v>
      </c>
      <c r="LNG108" s="74" t="s">
        <v>1386</v>
      </c>
      <c r="LNH108" s="74" t="s">
        <v>1386</v>
      </c>
      <c r="LNI108" s="74" t="s">
        <v>1386</v>
      </c>
      <c r="LNJ108" s="74" t="s">
        <v>1386</v>
      </c>
      <c r="LNK108" s="74" t="s">
        <v>1386</v>
      </c>
      <c r="LNL108" s="74" t="s">
        <v>1386</v>
      </c>
      <c r="LNM108" s="74" t="s">
        <v>1386</v>
      </c>
      <c r="LNN108" s="74" t="s">
        <v>1386</v>
      </c>
      <c r="LNO108" s="74" t="s">
        <v>1386</v>
      </c>
      <c r="LNP108" s="74" t="s">
        <v>1386</v>
      </c>
      <c r="LNQ108" s="74" t="s">
        <v>1386</v>
      </c>
      <c r="LNR108" s="74" t="s">
        <v>1386</v>
      </c>
      <c r="LNS108" s="74" t="s">
        <v>1386</v>
      </c>
      <c r="LNT108" s="74" t="s">
        <v>1386</v>
      </c>
      <c r="LNU108" s="74" t="s">
        <v>1386</v>
      </c>
      <c r="LNV108" s="74" t="s">
        <v>1386</v>
      </c>
      <c r="LNW108" s="74" t="s">
        <v>1386</v>
      </c>
      <c r="LNX108" s="74" t="s">
        <v>1386</v>
      </c>
      <c r="LNY108" s="74" t="s">
        <v>1386</v>
      </c>
      <c r="LNZ108" s="74" t="s">
        <v>1386</v>
      </c>
      <c r="LOA108" s="74" t="s">
        <v>1386</v>
      </c>
      <c r="LOB108" s="74" t="s">
        <v>1386</v>
      </c>
      <c r="LOC108" s="74" t="s">
        <v>1386</v>
      </c>
      <c r="LOD108" s="74" t="s">
        <v>1386</v>
      </c>
      <c r="LOE108" s="74" t="s">
        <v>1386</v>
      </c>
      <c r="LOF108" s="74" t="s">
        <v>1386</v>
      </c>
      <c r="LOG108" s="74" t="s">
        <v>1386</v>
      </c>
      <c r="LOH108" s="74" t="s">
        <v>1386</v>
      </c>
      <c r="LOI108" s="74" t="s">
        <v>1386</v>
      </c>
      <c r="LOJ108" s="74" t="s">
        <v>1386</v>
      </c>
      <c r="LOK108" s="74" t="s">
        <v>1386</v>
      </c>
      <c r="LOL108" s="74" t="s">
        <v>1386</v>
      </c>
      <c r="LOM108" s="74" t="s">
        <v>1386</v>
      </c>
      <c r="LON108" s="74" t="s">
        <v>1386</v>
      </c>
      <c r="LOO108" s="74" t="s">
        <v>1386</v>
      </c>
      <c r="LOP108" s="74" t="s">
        <v>1386</v>
      </c>
      <c r="LOQ108" s="74" t="s">
        <v>1386</v>
      </c>
      <c r="LOR108" s="74" t="s">
        <v>1386</v>
      </c>
      <c r="LOS108" s="74" t="s">
        <v>1386</v>
      </c>
      <c r="LOT108" s="74" t="s">
        <v>1386</v>
      </c>
      <c r="LOU108" s="74" t="s">
        <v>1386</v>
      </c>
      <c r="LOV108" s="74" t="s">
        <v>1386</v>
      </c>
      <c r="LOW108" s="74" t="s">
        <v>1386</v>
      </c>
      <c r="LOX108" s="74" t="s">
        <v>1386</v>
      </c>
      <c r="LOY108" s="74" t="s">
        <v>1386</v>
      </c>
      <c r="LOZ108" s="74" t="s">
        <v>1386</v>
      </c>
      <c r="LPA108" s="74" t="s">
        <v>1386</v>
      </c>
      <c r="LPB108" s="74" t="s">
        <v>1386</v>
      </c>
      <c r="LPC108" s="74" t="s">
        <v>1386</v>
      </c>
      <c r="LPD108" s="74" t="s">
        <v>1386</v>
      </c>
      <c r="LPE108" s="74" t="s">
        <v>1386</v>
      </c>
      <c r="LPF108" s="74" t="s">
        <v>1386</v>
      </c>
      <c r="LPG108" s="74" t="s">
        <v>1386</v>
      </c>
      <c r="LPH108" s="74" t="s">
        <v>1386</v>
      </c>
      <c r="LPI108" s="74" t="s">
        <v>1386</v>
      </c>
      <c r="LPJ108" s="74" t="s">
        <v>1386</v>
      </c>
      <c r="LPK108" s="74" t="s">
        <v>1386</v>
      </c>
      <c r="LPL108" s="74" t="s">
        <v>1386</v>
      </c>
      <c r="LPM108" s="74" t="s">
        <v>1386</v>
      </c>
      <c r="LPN108" s="74" t="s">
        <v>1386</v>
      </c>
      <c r="LPO108" s="74" t="s">
        <v>1386</v>
      </c>
      <c r="LPP108" s="74" t="s">
        <v>1386</v>
      </c>
      <c r="LPQ108" s="74" t="s">
        <v>1386</v>
      </c>
      <c r="LPR108" s="74" t="s">
        <v>1386</v>
      </c>
      <c r="LPS108" s="74" t="s">
        <v>1386</v>
      </c>
      <c r="LPT108" s="74" t="s">
        <v>1386</v>
      </c>
      <c r="LPU108" s="74" t="s">
        <v>1386</v>
      </c>
      <c r="LPV108" s="74" t="s">
        <v>1386</v>
      </c>
      <c r="LPW108" s="74" t="s">
        <v>1386</v>
      </c>
      <c r="LPX108" s="74" t="s">
        <v>1386</v>
      </c>
      <c r="LPY108" s="74" t="s">
        <v>1386</v>
      </c>
      <c r="LPZ108" s="74" t="s">
        <v>1386</v>
      </c>
      <c r="LQA108" s="74" t="s">
        <v>1386</v>
      </c>
      <c r="LQB108" s="74" t="s">
        <v>1386</v>
      </c>
      <c r="LQC108" s="74" t="s">
        <v>1386</v>
      </c>
      <c r="LQD108" s="74" t="s">
        <v>1386</v>
      </c>
      <c r="LQE108" s="74" t="s">
        <v>1386</v>
      </c>
      <c r="LQF108" s="74" t="s">
        <v>1386</v>
      </c>
      <c r="LQG108" s="74" t="s">
        <v>1386</v>
      </c>
      <c r="LQH108" s="74" t="s">
        <v>1386</v>
      </c>
      <c r="LQI108" s="74" t="s">
        <v>1386</v>
      </c>
      <c r="LQJ108" s="74" t="s">
        <v>1386</v>
      </c>
      <c r="LQK108" s="74" t="s">
        <v>1386</v>
      </c>
      <c r="LQL108" s="74" t="s">
        <v>1386</v>
      </c>
      <c r="LQM108" s="74" t="s">
        <v>1386</v>
      </c>
      <c r="LQN108" s="74" t="s">
        <v>1386</v>
      </c>
      <c r="LQO108" s="74" t="s">
        <v>1386</v>
      </c>
      <c r="LQP108" s="74" t="s">
        <v>1386</v>
      </c>
      <c r="LQQ108" s="74" t="s">
        <v>1386</v>
      </c>
      <c r="LQR108" s="74" t="s">
        <v>1386</v>
      </c>
      <c r="LQS108" s="74" t="s">
        <v>1386</v>
      </c>
      <c r="LQT108" s="74" t="s">
        <v>1386</v>
      </c>
      <c r="LQU108" s="74" t="s">
        <v>1386</v>
      </c>
      <c r="LQV108" s="74" t="s">
        <v>1386</v>
      </c>
      <c r="LQW108" s="74" t="s">
        <v>1386</v>
      </c>
      <c r="LQX108" s="74" t="s">
        <v>1386</v>
      </c>
      <c r="LQY108" s="74" t="s">
        <v>1386</v>
      </c>
      <c r="LQZ108" s="74" t="s">
        <v>1386</v>
      </c>
      <c r="LRA108" s="74" t="s">
        <v>1386</v>
      </c>
      <c r="LRB108" s="74" t="s">
        <v>1386</v>
      </c>
      <c r="LRC108" s="74" t="s">
        <v>1386</v>
      </c>
      <c r="LRD108" s="74" t="s">
        <v>1386</v>
      </c>
      <c r="LRE108" s="74" t="s">
        <v>1386</v>
      </c>
      <c r="LRF108" s="74" t="s">
        <v>1386</v>
      </c>
      <c r="LRG108" s="74" t="s">
        <v>1386</v>
      </c>
      <c r="LRH108" s="74" t="s">
        <v>1386</v>
      </c>
      <c r="LRI108" s="74" t="s">
        <v>1386</v>
      </c>
      <c r="LRJ108" s="74" t="s">
        <v>1386</v>
      </c>
      <c r="LRK108" s="74" t="s">
        <v>1386</v>
      </c>
      <c r="LRL108" s="74" t="s">
        <v>1386</v>
      </c>
      <c r="LRM108" s="74" t="s">
        <v>1386</v>
      </c>
      <c r="LRN108" s="74" t="s">
        <v>1386</v>
      </c>
      <c r="LRO108" s="74" t="s">
        <v>1386</v>
      </c>
      <c r="LRP108" s="74" t="s">
        <v>1386</v>
      </c>
      <c r="LRQ108" s="74" t="s">
        <v>1386</v>
      </c>
      <c r="LRR108" s="74" t="s">
        <v>1386</v>
      </c>
      <c r="LRS108" s="74" t="s">
        <v>1386</v>
      </c>
      <c r="LRT108" s="74" t="s">
        <v>1386</v>
      </c>
      <c r="LRU108" s="74" t="s">
        <v>1386</v>
      </c>
      <c r="LRV108" s="74" t="s">
        <v>1386</v>
      </c>
      <c r="LRW108" s="74" t="s">
        <v>1386</v>
      </c>
      <c r="LRX108" s="74" t="s">
        <v>1386</v>
      </c>
      <c r="LRY108" s="74" t="s">
        <v>1386</v>
      </c>
      <c r="LRZ108" s="74" t="s">
        <v>1386</v>
      </c>
      <c r="LSA108" s="74" t="s">
        <v>1386</v>
      </c>
      <c r="LSB108" s="74" t="s">
        <v>1386</v>
      </c>
      <c r="LSC108" s="74" t="s">
        <v>1386</v>
      </c>
      <c r="LSD108" s="74" t="s">
        <v>1386</v>
      </c>
      <c r="LSE108" s="74" t="s">
        <v>1386</v>
      </c>
      <c r="LSF108" s="74" t="s">
        <v>1386</v>
      </c>
      <c r="LSG108" s="74" t="s">
        <v>1386</v>
      </c>
      <c r="LSH108" s="74" t="s">
        <v>1386</v>
      </c>
      <c r="LSI108" s="74" t="s">
        <v>1386</v>
      </c>
      <c r="LSJ108" s="74" t="s">
        <v>1386</v>
      </c>
      <c r="LSK108" s="74" t="s">
        <v>1386</v>
      </c>
      <c r="LSL108" s="74" t="s">
        <v>1386</v>
      </c>
      <c r="LSM108" s="74" t="s">
        <v>1386</v>
      </c>
      <c r="LSN108" s="74" t="s">
        <v>1386</v>
      </c>
      <c r="LSO108" s="74" t="s">
        <v>1386</v>
      </c>
      <c r="LSP108" s="74" t="s">
        <v>1386</v>
      </c>
      <c r="LSQ108" s="74" t="s">
        <v>1386</v>
      </c>
      <c r="LSR108" s="74" t="s">
        <v>1386</v>
      </c>
      <c r="LSS108" s="74" t="s">
        <v>1386</v>
      </c>
      <c r="LST108" s="74" t="s">
        <v>1386</v>
      </c>
      <c r="LSU108" s="74" t="s">
        <v>1386</v>
      </c>
      <c r="LSV108" s="74" t="s">
        <v>1386</v>
      </c>
      <c r="LSW108" s="74" t="s">
        <v>1386</v>
      </c>
      <c r="LSX108" s="74" t="s">
        <v>1386</v>
      </c>
      <c r="LSY108" s="74" t="s">
        <v>1386</v>
      </c>
      <c r="LSZ108" s="74" t="s">
        <v>1386</v>
      </c>
      <c r="LTA108" s="74" t="s">
        <v>1386</v>
      </c>
      <c r="LTB108" s="74" t="s">
        <v>1386</v>
      </c>
      <c r="LTC108" s="74" t="s">
        <v>1386</v>
      </c>
      <c r="LTD108" s="74" t="s">
        <v>1386</v>
      </c>
      <c r="LTE108" s="74" t="s">
        <v>1386</v>
      </c>
      <c r="LTF108" s="74" t="s">
        <v>1386</v>
      </c>
      <c r="LTG108" s="74" t="s">
        <v>1386</v>
      </c>
      <c r="LTH108" s="74" t="s">
        <v>1386</v>
      </c>
      <c r="LTI108" s="74" t="s">
        <v>1386</v>
      </c>
      <c r="LTJ108" s="74" t="s">
        <v>1386</v>
      </c>
      <c r="LTK108" s="74" t="s">
        <v>1386</v>
      </c>
      <c r="LTL108" s="74" t="s">
        <v>1386</v>
      </c>
      <c r="LTM108" s="74" t="s">
        <v>1386</v>
      </c>
      <c r="LTN108" s="74" t="s">
        <v>1386</v>
      </c>
      <c r="LTO108" s="74" t="s">
        <v>1386</v>
      </c>
      <c r="LTP108" s="74" t="s">
        <v>1386</v>
      </c>
      <c r="LTQ108" s="74" t="s">
        <v>1386</v>
      </c>
      <c r="LTR108" s="74" t="s">
        <v>1386</v>
      </c>
      <c r="LTS108" s="74" t="s">
        <v>1386</v>
      </c>
      <c r="LTT108" s="74" t="s">
        <v>1386</v>
      </c>
      <c r="LTU108" s="74" t="s">
        <v>1386</v>
      </c>
      <c r="LTV108" s="74" t="s">
        <v>1386</v>
      </c>
      <c r="LTW108" s="74" t="s">
        <v>1386</v>
      </c>
      <c r="LTX108" s="74" t="s">
        <v>1386</v>
      </c>
      <c r="LTY108" s="74" t="s">
        <v>1386</v>
      </c>
      <c r="LTZ108" s="74" t="s">
        <v>1386</v>
      </c>
      <c r="LUA108" s="74" t="s">
        <v>1386</v>
      </c>
      <c r="LUB108" s="74" t="s">
        <v>1386</v>
      </c>
      <c r="LUC108" s="74" t="s">
        <v>1386</v>
      </c>
      <c r="LUD108" s="74" t="s">
        <v>1386</v>
      </c>
      <c r="LUE108" s="74" t="s">
        <v>1386</v>
      </c>
      <c r="LUF108" s="74" t="s">
        <v>1386</v>
      </c>
      <c r="LUG108" s="74" t="s">
        <v>1386</v>
      </c>
      <c r="LUH108" s="74" t="s">
        <v>1386</v>
      </c>
      <c r="LUI108" s="74" t="s">
        <v>1386</v>
      </c>
      <c r="LUJ108" s="74" t="s">
        <v>1386</v>
      </c>
      <c r="LUK108" s="74" t="s">
        <v>1386</v>
      </c>
      <c r="LUL108" s="74" t="s">
        <v>1386</v>
      </c>
      <c r="LUM108" s="74" t="s">
        <v>1386</v>
      </c>
      <c r="LUN108" s="74" t="s">
        <v>1386</v>
      </c>
      <c r="LUO108" s="74" t="s">
        <v>1386</v>
      </c>
      <c r="LUP108" s="74" t="s">
        <v>1386</v>
      </c>
      <c r="LUQ108" s="74" t="s">
        <v>1386</v>
      </c>
      <c r="LUR108" s="74" t="s">
        <v>1386</v>
      </c>
      <c r="LUS108" s="74" t="s">
        <v>1386</v>
      </c>
      <c r="LUT108" s="74" t="s">
        <v>1386</v>
      </c>
      <c r="LUU108" s="74" t="s">
        <v>1386</v>
      </c>
      <c r="LUV108" s="74" t="s">
        <v>1386</v>
      </c>
      <c r="LUW108" s="74" t="s">
        <v>1386</v>
      </c>
      <c r="LUX108" s="74" t="s">
        <v>1386</v>
      </c>
      <c r="LUY108" s="74" t="s">
        <v>1386</v>
      </c>
      <c r="LUZ108" s="74" t="s">
        <v>1386</v>
      </c>
      <c r="LVA108" s="74" t="s">
        <v>1386</v>
      </c>
      <c r="LVB108" s="74" t="s">
        <v>1386</v>
      </c>
      <c r="LVC108" s="74" t="s">
        <v>1386</v>
      </c>
      <c r="LVD108" s="74" t="s">
        <v>1386</v>
      </c>
      <c r="LVE108" s="74" t="s">
        <v>1386</v>
      </c>
      <c r="LVF108" s="74" t="s">
        <v>1386</v>
      </c>
      <c r="LVG108" s="74" t="s">
        <v>1386</v>
      </c>
      <c r="LVH108" s="74" t="s">
        <v>1386</v>
      </c>
      <c r="LVI108" s="74" t="s">
        <v>1386</v>
      </c>
      <c r="LVJ108" s="74" t="s">
        <v>1386</v>
      </c>
      <c r="LVK108" s="74" t="s">
        <v>1386</v>
      </c>
      <c r="LVL108" s="74" t="s">
        <v>1386</v>
      </c>
      <c r="LVM108" s="74" t="s">
        <v>1386</v>
      </c>
      <c r="LVN108" s="74" t="s">
        <v>1386</v>
      </c>
      <c r="LVO108" s="74" t="s">
        <v>1386</v>
      </c>
      <c r="LVP108" s="74" t="s">
        <v>1386</v>
      </c>
      <c r="LVQ108" s="74" t="s">
        <v>1386</v>
      </c>
      <c r="LVR108" s="74" t="s">
        <v>1386</v>
      </c>
      <c r="LVS108" s="74" t="s">
        <v>1386</v>
      </c>
      <c r="LVT108" s="74" t="s">
        <v>1386</v>
      </c>
      <c r="LVU108" s="74" t="s">
        <v>1386</v>
      </c>
      <c r="LVV108" s="74" t="s">
        <v>1386</v>
      </c>
      <c r="LVW108" s="74" t="s">
        <v>1386</v>
      </c>
      <c r="LVX108" s="74" t="s">
        <v>1386</v>
      </c>
      <c r="LVY108" s="74" t="s">
        <v>1386</v>
      </c>
      <c r="LVZ108" s="74" t="s">
        <v>1386</v>
      </c>
      <c r="LWA108" s="74" t="s">
        <v>1386</v>
      </c>
      <c r="LWB108" s="74" t="s">
        <v>1386</v>
      </c>
      <c r="LWC108" s="74" t="s">
        <v>1386</v>
      </c>
      <c r="LWD108" s="74" t="s">
        <v>1386</v>
      </c>
      <c r="LWE108" s="74" t="s">
        <v>1386</v>
      </c>
      <c r="LWF108" s="74" t="s">
        <v>1386</v>
      </c>
      <c r="LWG108" s="74" t="s">
        <v>1386</v>
      </c>
      <c r="LWH108" s="74" t="s">
        <v>1386</v>
      </c>
      <c r="LWI108" s="74" t="s">
        <v>1386</v>
      </c>
      <c r="LWJ108" s="74" t="s">
        <v>1386</v>
      </c>
      <c r="LWK108" s="74" t="s">
        <v>1386</v>
      </c>
      <c r="LWL108" s="74" t="s">
        <v>1386</v>
      </c>
      <c r="LWM108" s="74" t="s">
        <v>1386</v>
      </c>
      <c r="LWN108" s="74" t="s">
        <v>1386</v>
      </c>
      <c r="LWO108" s="74" t="s">
        <v>1386</v>
      </c>
      <c r="LWP108" s="74" t="s">
        <v>1386</v>
      </c>
      <c r="LWQ108" s="74" t="s">
        <v>1386</v>
      </c>
      <c r="LWR108" s="74" t="s">
        <v>1386</v>
      </c>
      <c r="LWS108" s="74" t="s">
        <v>1386</v>
      </c>
      <c r="LWT108" s="74" t="s">
        <v>1386</v>
      </c>
      <c r="LWU108" s="74" t="s">
        <v>1386</v>
      </c>
      <c r="LWV108" s="74" t="s">
        <v>1386</v>
      </c>
      <c r="LWW108" s="74" t="s">
        <v>1386</v>
      </c>
      <c r="LWX108" s="74" t="s">
        <v>1386</v>
      </c>
      <c r="LWY108" s="74" t="s">
        <v>1386</v>
      </c>
      <c r="LWZ108" s="74" t="s">
        <v>1386</v>
      </c>
      <c r="LXA108" s="74" t="s">
        <v>1386</v>
      </c>
      <c r="LXB108" s="74" t="s">
        <v>1386</v>
      </c>
      <c r="LXC108" s="74" t="s">
        <v>1386</v>
      </c>
      <c r="LXD108" s="74" t="s">
        <v>1386</v>
      </c>
      <c r="LXE108" s="74" t="s">
        <v>1386</v>
      </c>
      <c r="LXF108" s="74" t="s">
        <v>1386</v>
      </c>
      <c r="LXG108" s="74" t="s">
        <v>1386</v>
      </c>
      <c r="LXH108" s="74" t="s">
        <v>1386</v>
      </c>
      <c r="LXI108" s="74" t="s">
        <v>1386</v>
      </c>
      <c r="LXJ108" s="74" t="s">
        <v>1386</v>
      </c>
      <c r="LXK108" s="74" t="s">
        <v>1386</v>
      </c>
      <c r="LXL108" s="74" t="s">
        <v>1386</v>
      </c>
      <c r="LXM108" s="74" t="s">
        <v>1386</v>
      </c>
      <c r="LXN108" s="74" t="s">
        <v>1386</v>
      </c>
      <c r="LXO108" s="74" t="s">
        <v>1386</v>
      </c>
      <c r="LXP108" s="74" t="s">
        <v>1386</v>
      </c>
      <c r="LXQ108" s="74" t="s">
        <v>1386</v>
      </c>
      <c r="LXR108" s="74" t="s">
        <v>1386</v>
      </c>
      <c r="LXS108" s="74" t="s">
        <v>1386</v>
      </c>
      <c r="LXT108" s="74" t="s">
        <v>1386</v>
      </c>
      <c r="LXU108" s="74" t="s">
        <v>1386</v>
      </c>
      <c r="LXV108" s="74" t="s">
        <v>1386</v>
      </c>
      <c r="LXW108" s="74" t="s">
        <v>1386</v>
      </c>
      <c r="LXX108" s="74" t="s">
        <v>1386</v>
      </c>
      <c r="LXY108" s="74" t="s">
        <v>1386</v>
      </c>
      <c r="LXZ108" s="74" t="s">
        <v>1386</v>
      </c>
      <c r="LYA108" s="74" t="s">
        <v>1386</v>
      </c>
      <c r="LYB108" s="74" t="s">
        <v>1386</v>
      </c>
      <c r="LYC108" s="74" t="s">
        <v>1386</v>
      </c>
      <c r="LYD108" s="74" t="s">
        <v>1386</v>
      </c>
      <c r="LYE108" s="74" t="s">
        <v>1386</v>
      </c>
      <c r="LYF108" s="74" t="s">
        <v>1386</v>
      </c>
      <c r="LYG108" s="74" t="s">
        <v>1386</v>
      </c>
      <c r="LYH108" s="74" t="s">
        <v>1386</v>
      </c>
      <c r="LYI108" s="74" t="s">
        <v>1386</v>
      </c>
      <c r="LYJ108" s="74" t="s">
        <v>1386</v>
      </c>
      <c r="LYK108" s="74" t="s">
        <v>1386</v>
      </c>
      <c r="LYL108" s="74" t="s">
        <v>1386</v>
      </c>
      <c r="LYM108" s="74" t="s">
        <v>1386</v>
      </c>
      <c r="LYN108" s="74" t="s">
        <v>1386</v>
      </c>
      <c r="LYO108" s="74" t="s">
        <v>1386</v>
      </c>
      <c r="LYP108" s="74" t="s">
        <v>1386</v>
      </c>
      <c r="LYQ108" s="74" t="s">
        <v>1386</v>
      </c>
      <c r="LYR108" s="74" t="s">
        <v>1386</v>
      </c>
      <c r="LYS108" s="74" t="s">
        <v>1386</v>
      </c>
      <c r="LYT108" s="74" t="s">
        <v>1386</v>
      </c>
      <c r="LYU108" s="74" t="s">
        <v>1386</v>
      </c>
      <c r="LYV108" s="74" t="s">
        <v>1386</v>
      </c>
      <c r="LYW108" s="74" t="s">
        <v>1386</v>
      </c>
      <c r="LYX108" s="74" t="s">
        <v>1386</v>
      </c>
      <c r="LYY108" s="74" t="s">
        <v>1386</v>
      </c>
      <c r="LYZ108" s="74" t="s">
        <v>1386</v>
      </c>
      <c r="LZA108" s="74" t="s">
        <v>1386</v>
      </c>
      <c r="LZB108" s="74" t="s">
        <v>1386</v>
      </c>
      <c r="LZC108" s="74" t="s">
        <v>1386</v>
      </c>
      <c r="LZD108" s="74" t="s">
        <v>1386</v>
      </c>
      <c r="LZE108" s="74" t="s">
        <v>1386</v>
      </c>
      <c r="LZF108" s="74" t="s">
        <v>1386</v>
      </c>
      <c r="LZG108" s="74" t="s">
        <v>1386</v>
      </c>
      <c r="LZH108" s="74" t="s">
        <v>1386</v>
      </c>
      <c r="LZI108" s="74" t="s">
        <v>1386</v>
      </c>
      <c r="LZJ108" s="74" t="s">
        <v>1386</v>
      </c>
      <c r="LZK108" s="74" t="s">
        <v>1386</v>
      </c>
      <c r="LZL108" s="74" t="s">
        <v>1386</v>
      </c>
      <c r="LZM108" s="74" t="s">
        <v>1386</v>
      </c>
      <c r="LZN108" s="74" t="s">
        <v>1386</v>
      </c>
      <c r="LZO108" s="74" t="s">
        <v>1386</v>
      </c>
      <c r="LZP108" s="74" t="s">
        <v>1386</v>
      </c>
      <c r="LZQ108" s="74" t="s">
        <v>1386</v>
      </c>
      <c r="LZR108" s="74" t="s">
        <v>1386</v>
      </c>
      <c r="LZS108" s="74" t="s">
        <v>1386</v>
      </c>
      <c r="LZT108" s="74" t="s">
        <v>1386</v>
      </c>
      <c r="LZU108" s="74" t="s">
        <v>1386</v>
      </c>
      <c r="LZV108" s="74" t="s">
        <v>1386</v>
      </c>
      <c r="LZW108" s="74" t="s">
        <v>1386</v>
      </c>
      <c r="LZX108" s="74" t="s">
        <v>1386</v>
      </c>
      <c r="LZY108" s="74" t="s">
        <v>1386</v>
      </c>
      <c r="LZZ108" s="74" t="s">
        <v>1386</v>
      </c>
      <c r="MAA108" s="74" t="s">
        <v>1386</v>
      </c>
      <c r="MAB108" s="74" t="s">
        <v>1386</v>
      </c>
      <c r="MAC108" s="74" t="s">
        <v>1386</v>
      </c>
      <c r="MAD108" s="74" t="s">
        <v>1386</v>
      </c>
      <c r="MAE108" s="74" t="s">
        <v>1386</v>
      </c>
      <c r="MAF108" s="74" t="s">
        <v>1386</v>
      </c>
      <c r="MAG108" s="74" t="s">
        <v>1386</v>
      </c>
      <c r="MAH108" s="74" t="s">
        <v>1386</v>
      </c>
      <c r="MAI108" s="74" t="s">
        <v>1386</v>
      </c>
      <c r="MAJ108" s="74" t="s">
        <v>1386</v>
      </c>
      <c r="MAK108" s="74" t="s">
        <v>1386</v>
      </c>
      <c r="MAL108" s="74" t="s">
        <v>1386</v>
      </c>
      <c r="MAM108" s="74" t="s">
        <v>1386</v>
      </c>
      <c r="MAN108" s="74" t="s">
        <v>1386</v>
      </c>
      <c r="MAO108" s="74" t="s">
        <v>1386</v>
      </c>
      <c r="MAP108" s="74" t="s">
        <v>1386</v>
      </c>
      <c r="MAQ108" s="74" t="s">
        <v>1386</v>
      </c>
      <c r="MAR108" s="74" t="s">
        <v>1386</v>
      </c>
      <c r="MAS108" s="74" t="s">
        <v>1386</v>
      </c>
      <c r="MAT108" s="74" t="s">
        <v>1386</v>
      </c>
      <c r="MAU108" s="74" t="s">
        <v>1386</v>
      </c>
      <c r="MAV108" s="74" t="s">
        <v>1386</v>
      </c>
      <c r="MAW108" s="74" t="s">
        <v>1386</v>
      </c>
      <c r="MAX108" s="74" t="s">
        <v>1386</v>
      </c>
      <c r="MAY108" s="74" t="s">
        <v>1386</v>
      </c>
      <c r="MAZ108" s="74" t="s">
        <v>1386</v>
      </c>
      <c r="MBA108" s="74" t="s">
        <v>1386</v>
      </c>
      <c r="MBB108" s="74" t="s">
        <v>1386</v>
      </c>
      <c r="MBC108" s="74" t="s">
        <v>1386</v>
      </c>
      <c r="MBD108" s="74" t="s">
        <v>1386</v>
      </c>
      <c r="MBE108" s="74" t="s">
        <v>1386</v>
      </c>
      <c r="MBF108" s="74" t="s">
        <v>1386</v>
      </c>
      <c r="MBG108" s="74" t="s">
        <v>1386</v>
      </c>
      <c r="MBH108" s="74" t="s">
        <v>1386</v>
      </c>
      <c r="MBI108" s="74" t="s">
        <v>1386</v>
      </c>
      <c r="MBJ108" s="74" t="s">
        <v>1386</v>
      </c>
      <c r="MBK108" s="74" t="s">
        <v>1386</v>
      </c>
      <c r="MBL108" s="74" t="s">
        <v>1386</v>
      </c>
      <c r="MBM108" s="74" t="s">
        <v>1386</v>
      </c>
      <c r="MBN108" s="74" t="s">
        <v>1386</v>
      </c>
      <c r="MBO108" s="74" t="s">
        <v>1386</v>
      </c>
      <c r="MBP108" s="74" t="s">
        <v>1386</v>
      </c>
      <c r="MBQ108" s="74" t="s">
        <v>1386</v>
      </c>
      <c r="MBR108" s="74" t="s">
        <v>1386</v>
      </c>
      <c r="MBS108" s="74" t="s">
        <v>1386</v>
      </c>
      <c r="MBT108" s="74" t="s">
        <v>1386</v>
      </c>
      <c r="MBU108" s="74" t="s">
        <v>1386</v>
      </c>
      <c r="MBV108" s="74" t="s">
        <v>1386</v>
      </c>
      <c r="MBW108" s="74" t="s">
        <v>1386</v>
      </c>
      <c r="MBX108" s="74" t="s">
        <v>1386</v>
      </c>
      <c r="MBY108" s="74" t="s">
        <v>1386</v>
      </c>
      <c r="MBZ108" s="74" t="s">
        <v>1386</v>
      </c>
      <c r="MCA108" s="74" t="s">
        <v>1386</v>
      </c>
      <c r="MCB108" s="74" t="s">
        <v>1386</v>
      </c>
      <c r="MCC108" s="74" t="s">
        <v>1386</v>
      </c>
      <c r="MCD108" s="74" t="s">
        <v>1386</v>
      </c>
      <c r="MCE108" s="74" t="s">
        <v>1386</v>
      </c>
      <c r="MCF108" s="74" t="s">
        <v>1386</v>
      </c>
      <c r="MCG108" s="74" t="s">
        <v>1386</v>
      </c>
      <c r="MCH108" s="74" t="s">
        <v>1386</v>
      </c>
      <c r="MCI108" s="74" t="s">
        <v>1386</v>
      </c>
      <c r="MCJ108" s="74" t="s">
        <v>1386</v>
      </c>
      <c r="MCK108" s="74" t="s">
        <v>1386</v>
      </c>
      <c r="MCL108" s="74" t="s">
        <v>1386</v>
      </c>
      <c r="MCM108" s="74" t="s">
        <v>1386</v>
      </c>
      <c r="MCN108" s="74" t="s">
        <v>1386</v>
      </c>
      <c r="MCO108" s="74" t="s">
        <v>1386</v>
      </c>
      <c r="MCP108" s="74" t="s">
        <v>1386</v>
      </c>
      <c r="MCQ108" s="74" t="s">
        <v>1386</v>
      </c>
      <c r="MCR108" s="74" t="s">
        <v>1386</v>
      </c>
      <c r="MCS108" s="74" t="s">
        <v>1386</v>
      </c>
      <c r="MCT108" s="74" t="s">
        <v>1386</v>
      </c>
      <c r="MCU108" s="74" t="s">
        <v>1386</v>
      </c>
      <c r="MCV108" s="74" t="s">
        <v>1386</v>
      </c>
      <c r="MCW108" s="74" t="s">
        <v>1386</v>
      </c>
      <c r="MCX108" s="74" t="s">
        <v>1386</v>
      </c>
      <c r="MCY108" s="74" t="s">
        <v>1386</v>
      </c>
      <c r="MCZ108" s="74" t="s">
        <v>1386</v>
      </c>
      <c r="MDA108" s="74" t="s">
        <v>1386</v>
      </c>
      <c r="MDB108" s="74" t="s">
        <v>1386</v>
      </c>
      <c r="MDC108" s="74" t="s">
        <v>1386</v>
      </c>
      <c r="MDD108" s="74" t="s">
        <v>1386</v>
      </c>
      <c r="MDE108" s="74" t="s">
        <v>1386</v>
      </c>
      <c r="MDF108" s="74" t="s">
        <v>1386</v>
      </c>
      <c r="MDG108" s="74" t="s">
        <v>1386</v>
      </c>
      <c r="MDH108" s="74" t="s">
        <v>1386</v>
      </c>
      <c r="MDI108" s="74" t="s">
        <v>1386</v>
      </c>
      <c r="MDJ108" s="74" t="s">
        <v>1386</v>
      </c>
      <c r="MDK108" s="74" t="s">
        <v>1386</v>
      </c>
      <c r="MDL108" s="74" t="s">
        <v>1386</v>
      </c>
      <c r="MDM108" s="74" t="s">
        <v>1386</v>
      </c>
      <c r="MDN108" s="74" t="s">
        <v>1386</v>
      </c>
      <c r="MDO108" s="74" t="s">
        <v>1386</v>
      </c>
      <c r="MDP108" s="74" t="s">
        <v>1386</v>
      </c>
      <c r="MDQ108" s="74" t="s">
        <v>1386</v>
      </c>
      <c r="MDR108" s="74" t="s">
        <v>1386</v>
      </c>
      <c r="MDS108" s="74" t="s">
        <v>1386</v>
      </c>
      <c r="MDT108" s="74" t="s">
        <v>1386</v>
      </c>
      <c r="MDU108" s="74" t="s">
        <v>1386</v>
      </c>
      <c r="MDV108" s="74" t="s">
        <v>1386</v>
      </c>
      <c r="MDW108" s="74" t="s">
        <v>1386</v>
      </c>
      <c r="MDX108" s="74" t="s">
        <v>1386</v>
      </c>
      <c r="MDY108" s="74" t="s">
        <v>1386</v>
      </c>
      <c r="MDZ108" s="74" t="s">
        <v>1386</v>
      </c>
      <c r="MEA108" s="74" t="s">
        <v>1386</v>
      </c>
      <c r="MEB108" s="74" t="s">
        <v>1386</v>
      </c>
      <c r="MEC108" s="74" t="s">
        <v>1386</v>
      </c>
      <c r="MED108" s="74" t="s">
        <v>1386</v>
      </c>
      <c r="MEE108" s="74" t="s">
        <v>1386</v>
      </c>
      <c r="MEF108" s="74" t="s">
        <v>1386</v>
      </c>
      <c r="MEG108" s="74" t="s">
        <v>1386</v>
      </c>
      <c r="MEH108" s="74" t="s">
        <v>1386</v>
      </c>
      <c r="MEI108" s="74" t="s">
        <v>1386</v>
      </c>
      <c r="MEJ108" s="74" t="s">
        <v>1386</v>
      </c>
      <c r="MEK108" s="74" t="s">
        <v>1386</v>
      </c>
      <c r="MEL108" s="74" t="s">
        <v>1386</v>
      </c>
      <c r="MEM108" s="74" t="s">
        <v>1386</v>
      </c>
      <c r="MEN108" s="74" t="s">
        <v>1386</v>
      </c>
      <c r="MEO108" s="74" t="s">
        <v>1386</v>
      </c>
      <c r="MEP108" s="74" t="s">
        <v>1386</v>
      </c>
      <c r="MEQ108" s="74" t="s">
        <v>1386</v>
      </c>
      <c r="MER108" s="74" t="s">
        <v>1386</v>
      </c>
      <c r="MES108" s="74" t="s">
        <v>1386</v>
      </c>
      <c r="MET108" s="74" t="s">
        <v>1386</v>
      </c>
      <c r="MEU108" s="74" t="s">
        <v>1386</v>
      </c>
      <c r="MEV108" s="74" t="s">
        <v>1386</v>
      </c>
      <c r="MEW108" s="74" t="s">
        <v>1386</v>
      </c>
      <c r="MEX108" s="74" t="s">
        <v>1386</v>
      </c>
      <c r="MEY108" s="74" t="s">
        <v>1386</v>
      </c>
      <c r="MEZ108" s="74" t="s">
        <v>1386</v>
      </c>
      <c r="MFA108" s="74" t="s">
        <v>1386</v>
      </c>
      <c r="MFB108" s="74" t="s">
        <v>1386</v>
      </c>
      <c r="MFC108" s="74" t="s">
        <v>1386</v>
      </c>
      <c r="MFD108" s="74" t="s">
        <v>1386</v>
      </c>
      <c r="MFE108" s="74" t="s">
        <v>1386</v>
      </c>
      <c r="MFF108" s="74" t="s">
        <v>1386</v>
      </c>
      <c r="MFG108" s="74" t="s">
        <v>1386</v>
      </c>
      <c r="MFH108" s="74" t="s">
        <v>1386</v>
      </c>
      <c r="MFI108" s="74" t="s">
        <v>1386</v>
      </c>
      <c r="MFJ108" s="74" t="s">
        <v>1386</v>
      </c>
      <c r="MFK108" s="74" t="s">
        <v>1386</v>
      </c>
      <c r="MFL108" s="74" t="s">
        <v>1386</v>
      </c>
      <c r="MFM108" s="74" t="s">
        <v>1386</v>
      </c>
      <c r="MFN108" s="74" t="s">
        <v>1386</v>
      </c>
      <c r="MFO108" s="74" t="s">
        <v>1386</v>
      </c>
      <c r="MFP108" s="74" t="s">
        <v>1386</v>
      </c>
      <c r="MFQ108" s="74" t="s">
        <v>1386</v>
      </c>
      <c r="MFR108" s="74" t="s">
        <v>1386</v>
      </c>
      <c r="MFS108" s="74" t="s">
        <v>1386</v>
      </c>
      <c r="MFT108" s="74" t="s">
        <v>1386</v>
      </c>
      <c r="MFU108" s="74" t="s">
        <v>1386</v>
      </c>
      <c r="MFV108" s="74" t="s">
        <v>1386</v>
      </c>
      <c r="MFW108" s="74" t="s">
        <v>1386</v>
      </c>
      <c r="MFX108" s="74" t="s">
        <v>1386</v>
      </c>
      <c r="MFY108" s="74" t="s">
        <v>1386</v>
      </c>
      <c r="MFZ108" s="74" t="s">
        <v>1386</v>
      </c>
      <c r="MGA108" s="74" t="s">
        <v>1386</v>
      </c>
      <c r="MGB108" s="74" t="s">
        <v>1386</v>
      </c>
      <c r="MGC108" s="74" t="s">
        <v>1386</v>
      </c>
      <c r="MGD108" s="74" t="s">
        <v>1386</v>
      </c>
      <c r="MGE108" s="74" t="s">
        <v>1386</v>
      </c>
      <c r="MGF108" s="74" t="s">
        <v>1386</v>
      </c>
      <c r="MGG108" s="74" t="s">
        <v>1386</v>
      </c>
      <c r="MGH108" s="74" t="s">
        <v>1386</v>
      </c>
      <c r="MGI108" s="74" t="s">
        <v>1386</v>
      </c>
      <c r="MGJ108" s="74" t="s">
        <v>1386</v>
      </c>
      <c r="MGK108" s="74" t="s">
        <v>1386</v>
      </c>
      <c r="MGL108" s="74" t="s">
        <v>1386</v>
      </c>
      <c r="MGM108" s="74" t="s">
        <v>1386</v>
      </c>
      <c r="MGN108" s="74" t="s">
        <v>1386</v>
      </c>
      <c r="MGO108" s="74" t="s">
        <v>1386</v>
      </c>
      <c r="MGP108" s="74" t="s">
        <v>1386</v>
      </c>
      <c r="MGQ108" s="74" t="s">
        <v>1386</v>
      </c>
      <c r="MGR108" s="74" t="s">
        <v>1386</v>
      </c>
      <c r="MGS108" s="74" t="s">
        <v>1386</v>
      </c>
      <c r="MGT108" s="74" t="s">
        <v>1386</v>
      </c>
      <c r="MGU108" s="74" t="s">
        <v>1386</v>
      </c>
      <c r="MGV108" s="74" t="s">
        <v>1386</v>
      </c>
      <c r="MGW108" s="74" t="s">
        <v>1386</v>
      </c>
      <c r="MGX108" s="74" t="s">
        <v>1386</v>
      </c>
      <c r="MGY108" s="74" t="s">
        <v>1386</v>
      </c>
      <c r="MGZ108" s="74" t="s">
        <v>1386</v>
      </c>
      <c r="MHA108" s="74" t="s">
        <v>1386</v>
      </c>
      <c r="MHB108" s="74" t="s">
        <v>1386</v>
      </c>
      <c r="MHC108" s="74" t="s">
        <v>1386</v>
      </c>
      <c r="MHD108" s="74" t="s">
        <v>1386</v>
      </c>
      <c r="MHE108" s="74" t="s">
        <v>1386</v>
      </c>
      <c r="MHF108" s="74" t="s">
        <v>1386</v>
      </c>
      <c r="MHG108" s="74" t="s">
        <v>1386</v>
      </c>
      <c r="MHH108" s="74" t="s">
        <v>1386</v>
      </c>
      <c r="MHI108" s="74" t="s">
        <v>1386</v>
      </c>
      <c r="MHJ108" s="74" t="s">
        <v>1386</v>
      </c>
      <c r="MHK108" s="74" t="s">
        <v>1386</v>
      </c>
      <c r="MHL108" s="74" t="s">
        <v>1386</v>
      </c>
      <c r="MHM108" s="74" t="s">
        <v>1386</v>
      </c>
      <c r="MHN108" s="74" t="s">
        <v>1386</v>
      </c>
      <c r="MHO108" s="74" t="s">
        <v>1386</v>
      </c>
      <c r="MHP108" s="74" t="s">
        <v>1386</v>
      </c>
      <c r="MHQ108" s="74" t="s">
        <v>1386</v>
      </c>
      <c r="MHR108" s="74" t="s">
        <v>1386</v>
      </c>
      <c r="MHS108" s="74" t="s">
        <v>1386</v>
      </c>
      <c r="MHT108" s="74" t="s">
        <v>1386</v>
      </c>
      <c r="MHU108" s="74" t="s">
        <v>1386</v>
      </c>
      <c r="MHV108" s="74" t="s">
        <v>1386</v>
      </c>
      <c r="MHW108" s="74" t="s">
        <v>1386</v>
      </c>
      <c r="MHX108" s="74" t="s">
        <v>1386</v>
      </c>
      <c r="MHY108" s="74" t="s">
        <v>1386</v>
      </c>
      <c r="MHZ108" s="74" t="s">
        <v>1386</v>
      </c>
      <c r="MIA108" s="74" t="s">
        <v>1386</v>
      </c>
      <c r="MIB108" s="74" t="s">
        <v>1386</v>
      </c>
      <c r="MIC108" s="74" t="s">
        <v>1386</v>
      </c>
      <c r="MID108" s="74" t="s">
        <v>1386</v>
      </c>
      <c r="MIE108" s="74" t="s">
        <v>1386</v>
      </c>
      <c r="MIF108" s="74" t="s">
        <v>1386</v>
      </c>
      <c r="MIG108" s="74" t="s">
        <v>1386</v>
      </c>
      <c r="MIH108" s="74" t="s">
        <v>1386</v>
      </c>
      <c r="MII108" s="74" t="s">
        <v>1386</v>
      </c>
      <c r="MIJ108" s="74" t="s">
        <v>1386</v>
      </c>
      <c r="MIK108" s="74" t="s">
        <v>1386</v>
      </c>
      <c r="MIL108" s="74" t="s">
        <v>1386</v>
      </c>
      <c r="MIM108" s="74" t="s">
        <v>1386</v>
      </c>
      <c r="MIN108" s="74" t="s">
        <v>1386</v>
      </c>
      <c r="MIO108" s="74" t="s">
        <v>1386</v>
      </c>
      <c r="MIP108" s="74" t="s">
        <v>1386</v>
      </c>
      <c r="MIQ108" s="74" t="s">
        <v>1386</v>
      </c>
      <c r="MIR108" s="74" t="s">
        <v>1386</v>
      </c>
      <c r="MIS108" s="74" t="s">
        <v>1386</v>
      </c>
      <c r="MIT108" s="74" t="s">
        <v>1386</v>
      </c>
      <c r="MIU108" s="74" t="s">
        <v>1386</v>
      </c>
      <c r="MIV108" s="74" t="s">
        <v>1386</v>
      </c>
      <c r="MIW108" s="74" t="s">
        <v>1386</v>
      </c>
      <c r="MIX108" s="74" t="s">
        <v>1386</v>
      </c>
      <c r="MIY108" s="74" t="s">
        <v>1386</v>
      </c>
      <c r="MIZ108" s="74" t="s">
        <v>1386</v>
      </c>
      <c r="MJA108" s="74" t="s">
        <v>1386</v>
      </c>
      <c r="MJB108" s="74" t="s">
        <v>1386</v>
      </c>
      <c r="MJC108" s="74" t="s">
        <v>1386</v>
      </c>
      <c r="MJD108" s="74" t="s">
        <v>1386</v>
      </c>
      <c r="MJE108" s="74" t="s">
        <v>1386</v>
      </c>
      <c r="MJF108" s="74" t="s">
        <v>1386</v>
      </c>
      <c r="MJG108" s="74" t="s">
        <v>1386</v>
      </c>
      <c r="MJH108" s="74" t="s">
        <v>1386</v>
      </c>
      <c r="MJI108" s="74" t="s">
        <v>1386</v>
      </c>
      <c r="MJJ108" s="74" t="s">
        <v>1386</v>
      </c>
      <c r="MJK108" s="74" t="s">
        <v>1386</v>
      </c>
      <c r="MJL108" s="74" t="s">
        <v>1386</v>
      </c>
      <c r="MJM108" s="74" t="s">
        <v>1386</v>
      </c>
      <c r="MJN108" s="74" t="s">
        <v>1386</v>
      </c>
      <c r="MJO108" s="74" t="s">
        <v>1386</v>
      </c>
      <c r="MJP108" s="74" t="s">
        <v>1386</v>
      </c>
      <c r="MJQ108" s="74" t="s">
        <v>1386</v>
      </c>
      <c r="MJR108" s="74" t="s">
        <v>1386</v>
      </c>
      <c r="MJS108" s="74" t="s">
        <v>1386</v>
      </c>
      <c r="MJT108" s="74" t="s">
        <v>1386</v>
      </c>
      <c r="MJU108" s="74" t="s">
        <v>1386</v>
      </c>
      <c r="MJV108" s="74" t="s">
        <v>1386</v>
      </c>
      <c r="MJW108" s="74" t="s">
        <v>1386</v>
      </c>
      <c r="MJX108" s="74" t="s">
        <v>1386</v>
      </c>
      <c r="MJY108" s="74" t="s">
        <v>1386</v>
      </c>
      <c r="MJZ108" s="74" t="s">
        <v>1386</v>
      </c>
      <c r="MKA108" s="74" t="s">
        <v>1386</v>
      </c>
      <c r="MKB108" s="74" t="s">
        <v>1386</v>
      </c>
      <c r="MKC108" s="74" t="s">
        <v>1386</v>
      </c>
      <c r="MKD108" s="74" t="s">
        <v>1386</v>
      </c>
      <c r="MKE108" s="74" t="s">
        <v>1386</v>
      </c>
      <c r="MKF108" s="74" t="s">
        <v>1386</v>
      </c>
      <c r="MKG108" s="74" t="s">
        <v>1386</v>
      </c>
      <c r="MKH108" s="74" t="s">
        <v>1386</v>
      </c>
      <c r="MKI108" s="74" t="s">
        <v>1386</v>
      </c>
      <c r="MKJ108" s="74" t="s">
        <v>1386</v>
      </c>
      <c r="MKK108" s="74" t="s">
        <v>1386</v>
      </c>
      <c r="MKL108" s="74" t="s">
        <v>1386</v>
      </c>
      <c r="MKM108" s="74" t="s">
        <v>1386</v>
      </c>
      <c r="MKN108" s="74" t="s">
        <v>1386</v>
      </c>
      <c r="MKO108" s="74" t="s">
        <v>1386</v>
      </c>
      <c r="MKP108" s="74" t="s">
        <v>1386</v>
      </c>
      <c r="MKQ108" s="74" t="s">
        <v>1386</v>
      </c>
      <c r="MKR108" s="74" t="s">
        <v>1386</v>
      </c>
      <c r="MKS108" s="74" t="s">
        <v>1386</v>
      </c>
      <c r="MKT108" s="74" t="s">
        <v>1386</v>
      </c>
      <c r="MKU108" s="74" t="s">
        <v>1386</v>
      </c>
      <c r="MKV108" s="74" t="s">
        <v>1386</v>
      </c>
      <c r="MKW108" s="74" t="s">
        <v>1386</v>
      </c>
      <c r="MKX108" s="74" t="s">
        <v>1386</v>
      </c>
      <c r="MKY108" s="74" t="s">
        <v>1386</v>
      </c>
      <c r="MKZ108" s="74" t="s">
        <v>1386</v>
      </c>
      <c r="MLA108" s="74" t="s">
        <v>1386</v>
      </c>
      <c r="MLB108" s="74" t="s">
        <v>1386</v>
      </c>
      <c r="MLC108" s="74" t="s">
        <v>1386</v>
      </c>
      <c r="MLD108" s="74" t="s">
        <v>1386</v>
      </c>
      <c r="MLE108" s="74" t="s">
        <v>1386</v>
      </c>
      <c r="MLF108" s="74" t="s">
        <v>1386</v>
      </c>
      <c r="MLG108" s="74" t="s">
        <v>1386</v>
      </c>
      <c r="MLH108" s="74" t="s">
        <v>1386</v>
      </c>
      <c r="MLI108" s="74" t="s">
        <v>1386</v>
      </c>
      <c r="MLJ108" s="74" t="s">
        <v>1386</v>
      </c>
      <c r="MLK108" s="74" t="s">
        <v>1386</v>
      </c>
      <c r="MLL108" s="74" t="s">
        <v>1386</v>
      </c>
      <c r="MLM108" s="74" t="s">
        <v>1386</v>
      </c>
      <c r="MLN108" s="74" t="s">
        <v>1386</v>
      </c>
      <c r="MLO108" s="74" t="s">
        <v>1386</v>
      </c>
      <c r="MLP108" s="74" t="s">
        <v>1386</v>
      </c>
      <c r="MLQ108" s="74" t="s">
        <v>1386</v>
      </c>
      <c r="MLR108" s="74" t="s">
        <v>1386</v>
      </c>
      <c r="MLS108" s="74" t="s">
        <v>1386</v>
      </c>
      <c r="MLT108" s="74" t="s">
        <v>1386</v>
      </c>
      <c r="MLU108" s="74" t="s">
        <v>1386</v>
      </c>
      <c r="MLV108" s="74" t="s">
        <v>1386</v>
      </c>
      <c r="MLW108" s="74" t="s">
        <v>1386</v>
      </c>
      <c r="MLX108" s="74" t="s">
        <v>1386</v>
      </c>
      <c r="MLY108" s="74" t="s">
        <v>1386</v>
      </c>
      <c r="MLZ108" s="74" t="s">
        <v>1386</v>
      </c>
      <c r="MMA108" s="74" t="s">
        <v>1386</v>
      </c>
      <c r="MMB108" s="74" t="s">
        <v>1386</v>
      </c>
      <c r="MMC108" s="74" t="s">
        <v>1386</v>
      </c>
      <c r="MMD108" s="74" t="s">
        <v>1386</v>
      </c>
      <c r="MME108" s="74" t="s">
        <v>1386</v>
      </c>
      <c r="MMF108" s="74" t="s">
        <v>1386</v>
      </c>
      <c r="MMG108" s="74" t="s">
        <v>1386</v>
      </c>
      <c r="MMH108" s="74" t="s">
        <v>1386</v>
      </c>
      <c r="MMI108" s="74" t="s">
        <v>1386</v>
      </c>
      <c r="MMJ108" s="74" t="s">
        <v>1386</v>
      </c>
      <c r="MMK108" s="74" t="s">
        <v>1386</v>
      </c>
      <c r="MML108" s="74" t="s">
        <v>1386</v>
      </c>
      <c r="MMM108" s="74" t="s">
        <v>1386</v>
      </c>
      <c r="MMN108" s="74" t="s">
        <v>1386</v>
      </c>
      <c r="MMO108" s="74" t="s">
        <v>1386</v>
      </c>
      <c r="MMP108" s="74" t="s">
        <v>1386</v>
      </c>
      <c r="MMQ108" s="74" t="s">
        <v>1386</v>
      </c>
      <c r="MMR108" s="74" t="s">
        <v>1386</v>
      </c>
      <c r="MMS108" s="74" t="s">
        <v>1386</v>
      </c>
      <c r="MMT108" s="74" t="s">
        <v>1386</v>
      </c>
      <c r="MMU108" s="74" t="s">
        <v>1386</v>
      </c>
      <c r="MMV108" s="74" t="s">
        <v>1386</v>
      </c>
      <c r="MMW108" s="74" t="s">
        <v>1386</v>
      </c>
      <c r="MMX108" s="74" t="s">
        <v>1386</v>
      </c>
      <c r="MMY108" s="74" t="s">
        <v>1386</v>
      </c>
      <c r="MMZ108" s="74" t="s">
        <v>1386</v>
      </c>
      <c r="MNA108" s="74" t="s">
        <v>1386</v>
      </c>
      <c r="MNB108" s="74" t="s">
        <v>1386</v>
      </c>
      <c r="MNC108" s="74" t="s">
        <v>1386</v>
      </c>
      <c r="MND108" s="74" t="s">
        <v>1386</v>
      </c>
      <c r="MNE108" s="74" t="s">
        <v>1386</v>
      </c>
      <c r="MNF108" s="74" t="s">
        <v>1386</v>
      </c>
      <c r="MNG108" s="74" t="s">
        <v>1386</v>
      </c>
      <c r="MNH108" s="74" t="s">
        <v>1386</v>
      </c>
      <c r="MNI108" s="74" t="s">
        <v>1386</v>
      </c>
      <c r="MNJ108" s="74" t="s">
        <v>1386</v>
      </c>
      <c r="MNK108" s="74" t="s">
        <v>1386</v>
      </c>
      <c r="MNL108" s="74" t="s">
        <v>1386</v>
      </c>
      <c r="MNM108" s="74" t="s">
        <v>1386</v>
      </c>
      <c r="MNN108" s="74" t="s">
        <v>1386</v>
      </c>
      <c r="MNO108" s="74" t="s">
        <v>1386</v>
      </c>
      <c r="MNP108" s="74" t="s">
        <v>1386</v>
      </c>
      <c r="MNQ108" s="74" t="s">
        <v>1386</v>
      </c>
      <c r="MNR108" s="74" t="s">
        <v>1386</v>
      </c>
      <c r="MNS108" s="74" t="s">
        <v>1386</v>
      </c>
      <c r="MNT108" s="74" t="s">
        <v>1386</v>
      </c>
      <c r="MNU108" s="74" t="s">
        <v>1386</v>
      </c>
      <c r="MNV108" s="74" t="s">
        <v>1386</v>
      </c>
      <c r="MNW108" s="74" t="s">
        <v>1386</v>
      </c>
      <c r="MNX108" s="74" t="s">
        <v>1386</v>
      </c>
      <c r="MNY108" s="74" t="s">
        <v>1386</v>
      </c>
      <c r="MNZ108" s="74" t="s">
        <v>1386</v>
      </c>
      <c r="MOA108" s="74" t="s">
        <v>1386</v>
      </c>
      <c r="MOB108" s="74" t="s">
        <v>1386</v>
      </c>
      <c r="MOC108" s="74" t="s">
        <v>1386</v>
      </c>
      <c r="MOD108" s="74" t="s">
        <v>1386</v>
      </c>
      <c r="MOE108" s="74" t="s">
        <v>1386</v>
      </c>
      <c r="MOF108" s="74" t="s">
        <v>1386</v>
      </c>
      <c r="MOG108" s="74" t="s">
        <v>1386</v>
      </c>
      <c r="MOH108" s="74" t="s">
        <v>1386</v>
      </c>
      <c r="MOI108" s="74" t="s">
        <v>1386</v>
      </c>
      <c r="MOJ108" s="74" t="s">
        <v>1386</v>
      </c>
      <c r="MOK108" s="74" t="s">
        <v>1386</v>
      </c>
      <c r="MOL108" s="74" t="s">
        <v>1386</v>
      </c>
      <c r="MOM108" s="74" t="s">
        <v>1386</v>
      </c>
      <c r="MON108" s="74" t="s">
        <v>1386</v>
      </c>
      <c r="MOO108" s="74" t="s">
        <v>1386</v>
      </c>
      <c r="MOP108" s="74" t="s">
        <v>1386</v>
      </c>
      <c r="MOQ108" s="74" t="s">
        <v>1386</v>
      </c>
      <c r="MOR108" s="74" t="s">
        <v>1386</v>
      </c>
      <c r="MOS108" s="74" t="s">
        <v>1386</v>
      </c>
      <c r="MOT108" s="74" t="s">
        <v>1386</v>
      </c>
      <c r="MOU108" s="74" t="s">
        <v>1386</v>
      </c>
      <c r="MOV108" s="74" t="s">
        <v>1386</v>
      </c>
      <c r="MOW108" s="74" t="s">
        <v>1386</v>
      </c>
      <c r="MOX108" s="74" t="s">
        <v>1386</v>
      </c>
      <c r="MOY108" s="74" t="s">
        <v>1386</v>
      </c>
      <c r="MOZ108" s="74" t="s">
        <v>1386</v>
      </c>
      <c r="MPA108" s="74" t="s">
        <v>1386</v>
      </c>
      <c r="MPB108" s="74" t="s">
        <v>1386</v>
      </c>
      <c r="MPC108" s="74" t="s">
        <v>1386</v>
      </c>
      <c r="MPD108" s="74" t="s">
        <v>1386</v>
      </c>
      <c r="MPE108" s="74" t="s">
        <v>1386</v>
      </c>
      <c r="MPF108" s="74" t="s">
        <v>1386</v>
      </c>
      <c r="MPG108" s="74" t="s">
        <v>1386</v>
      </c>
      <c r="MPH108" s="74" t="s">
        <v>1386</v>
      </c>
      <c r="MPI108" s="74" t="s">
        <v>1386</v>
      </c>
      <c r="MPJ108" s="74" t="s">
        <v>1386</v>
      </c>
      <c r="MPK108" s="74" t="s">
        <v>1386</v>
      </c>
      <c r="MPL108" s="74" t="s">
        <v>1386</v>
      </c>
      <c r="MPM108" s="74" t="s">
        <v>1386</v>
      </c>
      <c r="MPN108" s="74" t="s">
        <v>1386</v>
      </c>
      <c r="MPO108" s="74" t="s">
        <v>1386</v>
      </c>
      <c r="MPP108" s="74" t="s">
        <v>1386</v>
      </c>
      <c r="MPQ108" s="74" t="s">
        <v>1386</v>
      </c>
      <c r="MPR108" s="74" t="s">
        <v>1386</v>
      </c>
      <c r="MPS108" s="74" t="s">
        <v>1386</v>
      </c>
      <c r="MPT108" s="74" t="s">
        <v>1386</v>
      </c>
      <c r="MPU108" s="74" t="s">
        <v>1386</v>
      </c>
      <c r="MPV108" s="74" t="s">
        <v>1386</v>
      </c>
      <c r="MPW108" s="74" t="s">
        <v>1386</v>
      </c>
      <c r="MPX108" s="74" t="s">
        <v>1386</v>
      </c>
      <c r="MPY108" s="74" t="s">
        <v>1386</v>
      </c>
      <c r="MPZ108" s="74" t="s">
        <v>1386</v>
      </c>
      <c r="MQA108" s="74" t="s">
        <v>1386</v>
      </c>
      <c r="MQB108" s="74" t="s">
        <v>1386</v>
      </c>
      <c r="MQC108" s="74" t="s">
        <v>1386</v>
      </c>
      <c r="MQD108" s="74" t="s">
        <v>1386</v>
      </c>
      <c r="MQE108" s="74" t="s">
        <v>1386</v>
      </c>
      <c r="MQF108" s="74" t="s">
        <v>1386</v>
      </c>
      <c r="MQG108" s="74" t="s">
        <v>1386</v>
      </c>
      <c r="MQH108" s="74" t="s">
        <v>1386</v>
      </c>
      <c r="MQI108" s="74" t="s">
        <v>1386</v>
      </c>
      <c r="MQJ108" s="74" t="s">
        <v>1386</v>
      </c>
      <c r="MQK108" s="74" t="s">
        <v>1386</v>
      </c>
      <c r="MQL108" s="74" t="s">
        <v>1386</v>
      </c>
      <c r="MQM108" s="74" t="s">
        <v>1386</v>
      </c>
      <c r="MQN108" s="74" t="s">
        <v>1386</v>
      </c>
      <c r="MQO108" s="74" t="s">
        <v>1386</v>
      </c>
      <c r="MQP108" s="74" t="s">
        <v>1386</v>
      </c>
      <c r="MQQ108" s="74" t="s">
        <v>1386</v>
      </c>
      <c r="MQR108" s="74" t="s">
        <v>1386</v>
      </c>
      <c r="MQS108" s="74" t="s">
        <v>1386</v>
      </c>
      <c r="MQT108" s="74" t="s">
        <v>1386</v>
      </c>
      <c r="MQU108" s="74" t="s">
        <v>1386</v>
      </c>
      <c r="MQV108" s="74" t="s">
        <v>1386</v>
      </c>
      <c r="MQW108" s="74" t="s">
        <v>1386</v>
      </c>
      <c r="MQX108" s="74" t="s">
        <v>1386</v>
      </c>
      <c r="MQY108" s="74" t="s">
        <v>1386</v>
      </c>
      <c r="MQZ108" s="74" t="s">
        <v>1386</v>
      </c>
      <c r="MRA108" s="74" t="s">
        <v>1386</v>
      </c>
      <c r="MRB108" s="74" t="s">
        <v>1386</v>
      </c>
      <c r="MRC108" s="74" t="s">
        <v>1386</v>
      </c>
      <c r="MRD108" s="74" t="s">
        <v>1386</v>
      </c>
      <c r="MRE108" s="74" t="s">
        <v>1386</v>
      </c>
      <c r="MRF108" s="74" t="s">
        <v>1386</v>
      </c>
      <c r="MRG108" s="74" t="s">
        <v>1386</v>
      </c>
      <c r="MRH108" s="74" t="s">
        <v>1386</v>
      </c>
      <c r="MRI108" s="74" t="s">
        <v>1386</v>
      </c>
      <c r="MRJ108" s="74" t="s">
        <v>1386</v>
      </c>
      <c r="MRK108" s="74" t="s">
        <v>1386</v>
      </c>
      <c r="MRL108" s="74" t="s">
        <v>1386</v>
      </c>
      <c r="MRM108" s="74" t="s">
        <v>1386</v>
      </c>
      <c r="MRN108" s="74" t="s">
        <v>1386</v>
      </c>
      <c r="MRO108" s="74" t="s">
        <v>1386</v>
      </c>
      <c r="MRP108" s="74" t="s">
        <v>1386</v>
      </c>
      <c r="MRQ108" s="74" t="s">
        <v>1386</v>
      </c>
      <c r="MRR108" s="74" t="s">
        <v>1386</v>
      </c>
      <c r="MRS108" s="74" t="s">
        <v>1386</v>
      </c>
      <c r="MRT108" s="74" t="s">
        <v>1386</v>
      </c>
      <c r="MRU108" s="74" t="s">
        <v>1386</v>
      </c>
      <c r="MRV108" s="74" t="s">
        <v>1386</v>
      </c>
      <c r="MRW108" s="74" t="s">
        <v>1386</v>
      </c>
      <c r="MRX108" s="74" t="s">
        <v>1386</v>
      </c>
      <c r="MRY108" s="74" t="s">
        <v>1386</v>
      </c>
      <c r="MRZ108" s="74" t="s">
        <v>1386</v>
      </c>
      <c r="MSA108" s="74" t="s">
        <v>1386</v>
      </c>
      <c r="MSB108" s="74" t="s">
        <v>1386</v>
      </c>
      <c r="MSC108" s="74" t="s">
        <v>1386</v>
      </c>
      <c r="MSD108" s="74" t="s">
        <v>1386</v>
      </c>
      <c r="MSE108" s="74" t="s">
        <v>1386</v>
      </c>
      <c r="MSF108" s="74" t="s">
        <v>1386</v>
      </c>
      <c r="MSG108" s="74" t="s">
        <v>1386</v>
      </c>
      <c r="MSH108" s="74" t="s">
        <v>1386</v>
      </c>
      <c r="MSI108" s="74" t="s">
        <v>1386</v>
      </c>
      <c r="MSJ108" s="74" t="s">
        <v>1386</v>
      </c>
      <c r="MSK108" s="74" t="s">
        <v>1386</v>
      </c>
      <c r="MSL108" s="74" t="s">
        <v>1386</v>
      </c>
      <c r="MSM108" s="74" t="s">
        <v>1386</v>
      </c>
      <c r="MSN108" s="74" t="s">
        <v>1386</v>
      </c>
      <c r="MSO108" s="74" t="s">
        <v>1386</v>
      </c>
      <c r="MSP108" s="74" t="s">
        <v>1386</v>
      </c>
      <c r="MSQ108" s="74" t="s">
        <v>1386</v>
      </c>
      <c r="MSR108" s="74" t="s">
        <v>1386</v>
      </c>
      <c r="MSS108" s="74" t="s">
        <v>1386</v>
      </c>
      <c r="MST108" s="74" t="s">
        <v>1386</v>
      </c>
      <c r="MSU108" s="74" t="s">
        <v>1386</v>
      </c>
      <c r="MSV108" s="74" t="s">
        <v>1386</v>
      </c>
      <c r="MSW108" s="74" t="s">
        <v>1386</v>
      </c>
      <c r="MSX108" s="74" t="s">
        <v>1386</v>
      </c>
      <c r="MSY108" s="74" t="s">
        <v>1386</v>
      </c>
      <c r="MSZ108" s="74" t="s">
        <v>1386</v>
      </c>
      <c r="MTA108" s="74" t="s">
        <v>1386</v>
      </c>
      <c r="MTB108" s="74" t="s">
        <v>1386</v>
      </c>
      <c r="MTC108" s="74" t="s">
        <v>1386</v>
      </c>
      <c r="MTD108" s="74" t="s">
        <v>1386</v>
      </c>
      <c r="MTE108" s="74" t="s">
        <v>1386</v>
      </c>
      <c r="MTF108" s="74" t="s">
        <v>1386</v>
      </c>
      <c r="MTG108" s="74" t="s">
        <v>1386</v>
      </c>
      <c r="MTH108" s="74" t="s">
        <v>1386</v>
      </c>
      <c r="MTI108" s="74" t="s">
        <v>1386</v>
      </c>
      <c r="MTJ108" s="74" t="s">
        <v>1386</v>
      </c>
      <c r="MTK108" s="74" t="s">
        <v>1386</v>
      </c>
      <c r="MTL108" s="74" t="s">
        <v>1386</v>
      </c>
      <c r="MTM108" s="74" t="s">
        <v>1386</v>
      </c>
      <c r="MTN108" s="74" t="s">
        <v>1386</v>
      </c>
      <c r="MTO108" s="74" t="s">
        <v>1386</v>
      </c>
      <c r="MTP108" s="74" t="s">
        <v>1386</v>
      </c>
      <c r="MTQ108" s="74" t="s">
        <v>1386</v>
      </c>
      <c r="MTR108" s="74" t="s">
        <v>1386</v>
      </c>
      <c r="MTS108" s="74" t="s">
        <v>1386</v>
      </c>
      <c r="MTT108" s="74" t="s">
        <v>1386</v>
      </c>
      <c r="MTU108" s="74" t="s">
        <v>1386</v>
      </c>
      <c r="MTV108" s="74" t="s">
        <v>1386</v>
      </c>
      <c r="MTW108" s="74" t="s">
        <v>1386</v>
      </c>
      <c r="MTX108" s="74" t="s">
        <v>1386</v>
      </c>
      <c r="MTY108" s="74" t="s">
        <v>1386</v>
      </c>
      <c r="MTZ108" s="74" t="s">
        <v>1386</v>
      </c>
      <c r="MUA108" s="74" t="s">
        <v>1386</v>
      </c>
      <c r="MUB108" s="74" t="s">
        <v>1386</v>
      </c>
      <c r="MUC108" s="74" t="s">
        <v>1386</v>
      </c>
      <c r="MUD108" s="74" t="s">
        <v>1386</v>
      </c>
      <c r="MUE108" s="74" t="s">
        <v>1386</v>
      </c>
      <c r="MUF108" s="74" t="s">
        <v>1386</v>
      </c>
      <c r="MUG108" s="74" t="s">
        <v>1386</v>
      </c>
      <c r="MUH108" s="74" t="s">
        <v>1386</v>
      </c>
      <c r="MUI108" s="74" t="s">
        <v>1386</v>
      </c>
      <c r="MUJ108" s="74" t="s">
        <v>1386</v>
      </c>
      <c r="MUK108" s="74" t="s">
        <v>1386</v>
      </c>
      <c r="MUL108" s="74" t="s">
        <v>1386</v>
      </c>
      <c r="MUM108" s="74" t="s">
        <v>1386</v>
      </c>
      <c r="MUN108" s="74" t="s">
        <v>1386</v>
      </c>
      <c r="MUO108" s="74" t="s">
        <v>1386</v>
      </c>
      <c r="MUP108" s="74" t="s">
        <v>1386</v>
      </c>
      <c r="MUQ108" s="74" t="s">
        <v>1386</v>
      </c>
      <c r="MUR108" s="74" t="s">
        <v>1386</v>
      </c>
      <c r="MUS108" s="74" t="s">
        <v>1386</v>
      </c>
      <c r="MUT108" s="74" t="s">
        <v>1386</v>
      </c>
      <c r="MUU108" s="74" t="s">
        <v>1386</v>
      </c>
      <c r="MUV108" s="74" t="s">
        <v>1386</v>
      </c>
      <c r="MUW108" s="74" t="s">
        <v>1386</v>
      </c>
      <c r="MUX108" s="74" t="s">
        <v>1386</v>
      </c>
      <c r="MUY108" s="74" t="s">
        <v>1386</v>
      </c>
      <c r="MUZ108" s="74" t="s">
        <v>1386</v>
      </c>
      <c r="MVA108" s="74" t="s">
        <v>1386</v>
      </c>
      <c r="MVB108" s="74" t="s">
        <v>1386</v>
      </c>
      <c r="MVC108" s="74" t="s">
        <v>1386</v>
      </c>
      <c r="MVD108" s="74" t="s">
        <v>1386</v>
      </c>
      <c r="MVE108" s="74" t="s">
        <v>1386</v>
      </c>
      <c r="MVF108" s="74" t="s">
        <v>1386</v>
      </c>
      <c r="MVG108" s="74" t="s">
        <v>1386</v>
      </c>
      <c r="MVH108" s="74" t="s">
        <v>1386</v>
      </c>
      <c r="MVI108" s="74" t="s">
        <v>1386</v>
      </c>
      <c r="MVJ108" s="74" t="s">
        <v>1386</v>
      </c>
      <c r="MVK108" s="74" t="s">
        <v>1386</v>
      </c>
      <c r="MVL108" s="74" t="s">
        <v>1386</v>
      </c>
      <c r="MVM108" s="74" t="s">
        <v>1386</v>
      </c>
      <c r="MVN108" s="74" t="s">
        <v>1386</v>
      </c>
      <c r="MVO108" s="74" t="s">
        <v>1386</v>
      </c>
      <c r="MVP108" s="74" t="s">
        <v>1386</v>
      </c>
      <c r="MVQ108" s="74" t="s">
        <v>1386</v>
      </c>
      <c r="MVR108" s="74" t="s">
        <v>1386</v>
      </c>
      <c r="MVS108" s="74" t="s">
        <v>1386</v>
      </c>
      <c r="MVT108" s="74" t="s">
        <v>1386</v>
      </c>
      <c r="MVU108" s="74" t="s">
        <v>1386</v>
      </c>
      <c r="MVV108" s="74" t="s">
        <v>1386</v>
      </c>
      <c r="MVW108" s="74" t="s">
        <v>1386</v>
      </c>
      <c r="MVX108" s="74" t="s">
        <v>1386</v>
      </c>
      <c r="MVY108" s="74" t="s">
        <v>1386</v>
      </c>
      <c r="MVZ108" s="74" t="s">
        <v>1386</v>
      </c>
      <c r="MWA108" s="74" t="s">
        <v>1386</v>
      </c>
      <c r="MWB108" s="74" t="s">
        <v>1386</v>
      </c>
      <c r="MWC108" s="74" t="s">
        <v>1386</v>
      </c>
      <c r="MWD108" s="74" t="s">
        <v>1386</v>
      </c>
      <c r="MWE108" s="74" t="s">
        <v>1386</v>
      </c>
      <c r="MWF108" s="74" t="s">
        <v>1386</v>
      </c>
      <c r="MWG108" s="74" t="s">
        <v>1386</v>
      </c>
      <c r="MWH108" s="74" t="s">
        <v>1386</v>
      </c>
      <c r="MWI108" s="74" t="s">
        <v>1386</v>
      </c>
      <c r="MWJ108" s="74" t="s">
        <v>1386</v>
      </c>
      <c r="MWK108" s="74" t="s">
        <v>1386</v>
      </c>
      <c r="MWL108" s="74" t="s">
        <v>1386</v>
      </c>
      <c r="MWM108" s="74" t="s">
        <v>1386</v>
      </c>
      <c r="MWN108" s="74" t="s">
        <v>1386</v>
      </c>
      <c r="MWO108" s="74" t="s">
        <v>1386</v>
      </c>
      <c r="MWP108" s="74" t="s">
        <v>1386</v>
      </c>
      <c r="MWQ108" s="74" t="s">
        <v>1386</v>
      </c>
      <c r="MWR108" s="74" t="s">
        <v>1386</v>
      </c>
      <c r="MWS108" s="74" t="s">
        <v>1386</v>
      </c>
      <c r="MWT108" s="74" t="s">
        <v>1386</v>
      </c>
      <c r="MWU108" s="74" t="s">
        <v>1386</v>
      </c>
      <c r="MWV108" s="74" t="s">
        <v>1386</v>
      </c>
      <c r="MWW108" s="74" t="s">
        <v>1386</v>
      </c>
      <c r="MWX108" s="74" t="s">
        <v>1386</v>
      </c>
      <c r="MWY108" s="74" t="s">
        <v>1386</v>
      </c>
      <c r="MWZ108" s="74" t="s">
        <v>1386</v>
      </c>
      <c r="MXA108" s="74" t="s">
        <v>1386</v>
      </c>
      <c r="MXB108" s="74" t="s">
        <v>1386</v>
      </c>
      <c r="MXC108" s="74" t="s">
        <v>1386</v>
      </c>
      <c r="MXD108" s="74" t="s">
        <v>1386</v>
      </c>
      <c r="MXE108" s="74" t="s">
        <v>1386</v>
      </c>
      <c r="MXF108" s="74" t="s">
        <v>1386</v>
      </c>
      <c r="MXG108" s="74" t="s">
        <v>1386</v>
      </c>
      <c r="MXH108" s="74" t="s">
        <v>1386</v>
      </c>
      <c r="MXI108" s="74" t="s">
        <v>1386</v>
      </c>
      <c r="MXJ108" s="74" t="s">
        <v>1386</v>
      </c>
      <c r="MXK108" s="74" t="s">
        <v>1386</v>
      </c>
      <c r="MXL108" s="74" t="s">
        <v>1386</v>
      </c>
      <c r="MXM108" s="74" t="s">
        <v>1386</v>
      </c>
      <c r="MXN108" s="74" t="s">
        <v>1386</v>
      </c>
      <c r="MXO108" s="74" t="s">
        <v>1386</v>
      </c>
      <c r="MXP108" s="74" t="s">
        <v>1386</v>
      </c>
      <c r="MXQ108" s="74" t="s">
        <v>1386</v>
      </c>
      <c r="MXR108" s="74" t="s">
        <v>1386</v>
      </c>
      <c r="MXS108" s="74" t="s">
        <v>1386</v>
      </c>
      <c r="MXT108" s="74" t="s">
        <v>1386</v>
      </c>
      <c r="MXU108" s="74" t="s">
        <v>1386</v>
      </c>
      <c r="MXV108" s="74" t="s">
        <v>1386</v>
      </c>
      <c r="MXW108" s="74" t="s">
        <v>1386</v>
      </c>
      <c r="MXX108" s="74" t="s">
        <v>1386</v>
      </c>
      <c r="MXY108" s="74" t="s">
        <v>1386</v>
      </c>
      <c r="MXZ108" s="74" t="s">
        <v>1386</v>
      </c>
      <c r="MYA108" s="74" t="s">
        <v>1386</v>
      </c>
      <c r="MYB108" s="74" t="s">
        <v>1386</v>
      </c>
      <c r="MYC108" s="74" t="s">
        <v>1386</v>
      </c>
      <c r="MYD108" s="74" t="s">
        <v>1386</v>
      </c>
      <c r="MYE108" s="74" t="s">
        <v>1386</v>
      </c>
      <c r="MYF108" s="74" t="s">
        <v>1386</v>
      </c>
      <c r="MYG108" s="74" t="s">
        <v>1386</v>
      </c>
      <c r="MYH108" s="74" t="s">
        <v>1386</v>
      </c>
      <c r="MYI108" s="74" t="s">
        <v>1386</v>
      </c>
      <c r="MYJ108" s="74" t="s">
        <v>1386</v>
      </c>
      <c r="MYK108" s="74" t="s">
        <v>1386</v>
      </c>
      <c r="MYL108" s="74" t="s">
        <v>1386</v>
      </c>
      <c r="MYM108" s="74" t="s">
        <v>1386</v>
      </c>
      <c r="MYN108" s="74" t="s">
        <v>1386</v>
      </c>
      <c r="MYO108" s="74" t="s">
        <v>1386</v>
      </c>
      <c r="MYP108" s="74" t="s">
        <v>1386</v>
      </c>
      <c r="MYQ108" s="74" t="s">
        <v>1386</v>
      </c>
      <c r="MYR108" s="74" t="s">
        <v>1386</v>
      </c>
      <c r="MYS108" s="74" t="s">
        <v>1386</v>
      </c>
      <c r="MYT108" s="74" t="s">
        <v>1386</v>
      </c>
      <c r="MYU108" s="74" t="s">
        <v>1386</v>
      </c>
      <c r="MYV108" s="74" t="s">
        <v>1386</v>
      </c>
      <c r="MYW108" s="74" t="s">
        <v>1386</v>
      </c>
      <c r="MYX108" s="74" t="s">
        <v>1386</v>
      </c>
      <c r="MYY108" s="74" t="s">
        <v>1386</v>
      </c>
      <c r="MYZ108" s="74" t="s">
        <v>1386</v>
      </c>
      <c r="MZA108" s="74" t="s">
        <v>1386</v>
      </c>
      <c r="MZB108" s="74" t="s">
        <v>1386</v>
      </c>
      <c r="MZC108" s="74" t="s">
        <v>1386</v>
      </c>
      <c r="MZD108" s="74" t="s">
        <v>1386</v>
      </c>
      <c r="MZE108" s="74" t="s">
        <v>1386</v>
      </c>
      <c r="MZF108" s="74" t="s">
        <v>1386</v>
      </c>
      <c r="MZG108" s="74" t="s">
        <v>1386</v>
      </c>
      <c r="MZH108" s="74" t="s">
        <v>1386</v>
      </c>
      <c r="MZI108" s="74" t="s">
        <v>1386</v>
      </c>
      <c r="MZJ108" s="74" t="s">
        <v>1386</v>
      </c>
      <c r="MZK108" s="74" t="s">
        <v>1386</v>
      </c>
      <c r="MZL108" s="74" t="s">
        <v>1386</v>
      </c>
      <c r="MZM108" s="74" t="s">
        <v>1386</v>
      </c>
      <c r="MZN108" s="74" t="s">
        <v>1386</v>
      </c>
      <c r="MZO108" s="74" t="s">
        <v>1386</v>
      </c>
      <c r="MZP108" s="74" t="s">
        <v>1386</v>
      </c>
      <c r="MZQ108" s="74" t="s">
        <v>1386</v>
      </c>
      <c r="MZR108" s="74" t="s">
        <v>1386</v>
      </c>
      <c r="MZS108" s="74" t="s">
        <v>1386</v>
      </c>
      <c r="MZT108" s="74" t="s">
        <v>1386</v>
      </c>
      <c r="MZU108" s="74" t="s">
        <v>1386</v>
      </c>
      <c r="MZV108" s="74" t="s">
        <v>1386</v>
      </c>
      <c r="MZW108" s="74" t="s">
        <v>1386</v>
      </c>
      <c r="MZX108" s="74" t="s">
        <v>1386</v>
      </c>
      <c r="MZY108" s="74" t="s">
        <v>1386</v>
      </c>
      <c r="MZZ108" s="74" t="s">
        <v>1386</v>
      </c>
      <c r="NAA108" s="74" t="s">
        <v>1386</v>
      </c>
      <c r="NAB108" s="74" t="s">
        <v>1386</v>
      </c>
      <c r="NAC108" s="74" t="s">
        <v>1386</v>
      </c>
      <c r="NAD108" s="74" t="s">
        <v>1386</v>
      </c>
      <c r="NAE108" s="74" t="s">
        <v>1386</v>
      </c>
      <c r="NAF108" s="74" t="s">
        <v>1386</v>
      </c>
      <c r="NAG108" s="74" t="s">
        <v>1386</v>
      </c>
      <c r="NAH108" s="74" t="s">
        <v>1386</v>
      </c>
      <c r="NAI108" s="74" t="s">
        <v>1386</v>
      </c>
      <c r="NAJ108" s="74" t="s">
        <v>1386</v>
      </c>
      <c r="NAK108" s="74" t="s">
        <v>1386</v>
      </c>
      <c r="NAL108" s="74" t="s">
        <v>1386</v>
      </c>
      <c r="NAM108" s="74" t="s">
        <v>1386</v>
      </c>
      <c r="NAN108" s="74" t="s">
        <v>1386</v>
      </c>
      <c r="NAO108" s="74" t="s">
        <v>1386</v>
      </c>
      <c r="NAP108" s="74" t="s">
        <v>1386</v>
      </c>
      <c r="NAQ108" s="74" t="s">
        <v>1386</v>
      </c>
      <c r="NAR108" s="74" t="s">
        <v>1386</v>
      </c>
      <c r="NAS108" s="74" t="s">
        <v>1386</v>
      </c>
      <c r="NAT108" s="74" t="s">
        <v>1386</v>
      </c>
      <c r="NAU108" s="74" t="s">
        <v>1386</v>
      </c>
      <c r="NAV108" s="74" t="s">
        <v>1386</v>
      </c>
      <c r="NAW108" s="74" t="s">
        <v>1386</v>
      </c>
      <c r="NAX108" s="74" t="s">
        <v>1386</v>
      </c>
      <c r="NAY108" s="74" t="s">
        <v>1386</v>
      </c>
      <c r="NAZ108" s="74" t="s">
        <v>1386</v>
      </c>
      <c r="NBA108" s="74" t="s">
        <v>1386</v>
      </c>
      <c r="NBB108" s="74" t="s">
        <v>1386</v>
      </c>
      <c r="NBC108" s="74" t="s">
        <v>1386</v>
      </c>
      <c r="NBD108" s="74" t="s">
        <v>1386</v>
      </c>
      <c r="NBE108" s="74" t="s">
        <v>1386</v>
      </c>
      <c r="NBF108" s="74" t="s">
        <v>1386</v>
      </c>
      <c r="NBG108" s="74" t="s">
        <v>1386</v>
      </c>
      <c r="NBH108" s="74" t="s">
        <v>1386</v>
      </c>
      <c r="NBI108" s="74" t="s">
        <v>1386</v>
      </c>
      <c r="NBJ108" s="74" t="s">
        <v>1386</v>
      </c>
      <c r="NBK108" s="74" t="s">
        <v>1386</v>
      </c>
      <c r="NBL108" s="74" t="s">
        <v>1386</v>
      </c>
      <c r="NBM108" s="74" t="s">
        <v>1386</v>
      </c>
      <c r="NBN108" s="74" t="s">
        <v>1386</v>
      </c>
      <c r="NBO108" s="74" t="s">
        <v>1386</v>
      </c>
      <c r="NBP108" s="74" t="s">
        <v>1386</v>
      </c>
      <c r="NBQ108" s="74" t="s">
        <v>1386</v>
      </c>
      <c r="NBR108" s="74" t="s">
        <v>1386</v>
      </c>
      <c r="NBS108" s="74" t="s">
        <v>1386</v>
      </c>
      <c r="NBT108" s="74" t="s">
        <v>1386</v>
      </c>
      <c r="NBU108" s="74" t="s">
        <v>1386</v>
      </c>
      <c r="NBV108" s="74" t="s">
        <v>1386</v>
      </c>
      <c r="NBW108" s="74" t="s">
        <v>1386</v>
      </c>
      <c r="NBX108" s="74" t="s">
        <v>1386</v>
      </c>
      <c r="NBY108" s="74" t="s">
        <v>1386</v>
      </c>
      <c r="NBZ108" s="74" t="s">
        <v>1386</v>
      </c>
      <c r="NCA108" s="74" t="s">
        <v>1386</v>
      </c>
      <c r="NCB108" s="74" t="s">
        <v>1386</v>
      </c>
      <c r="NCC108" s="74" t="s">
        <v>1386</v>
      </c>
      <c r="NCD108" s="74" t="s">
        <v>1386</v>
      </c>
      <c r="NCE108" s="74" t="s">
        <v>1386</v>
      </c>
      <c r="NCF108" s="74" t="s">
        <v>1386</v>
      </c>
      <c r="NCG108" s="74" t="s">
        <v>1386</v>
      </c>
      <c r="NCH108" s="74" t="s">
        <v>1386</v>
      </c>
      <c r="NCI108" s="74" t="s">
        <v>1386</v>
      </c>
      <c r="NCJ108" s="74" t="s">
        <v>1386</v>
      </c>
      <c r="NCK108" s="74" t="s">
        <v>1386</v>
      </c>
      <c r="NCL108" s="74" t="s">
        <v>1386</v>
      </c>
      <c r="NCM108" s="74" t="s">
        <v>1386</v>
      </c>
      <c r="NCN108" s="74" t="s">
        <v>1386</v>
      </c>
      <c r="NCO108" s="74" t="s">
        <v>1386</v>
      </c>
      <c r="NCP108" s="74" t="s">
        <v>1386</v>
      </c>
      <c r="NCQ108" s="74" t="s">
        <v>1386</v>
      </c>
      <c r="NCR108" s="74" t="s">
        <v>1386</v>
      </c>
      <c r="NCS108" s="74" t="s">
        <v>1386</v>
      </c>
      <c r="NCT108" s="74" t="s">
        <v>1386</v>
      </c>
      <c r="NCU108" s="74" t="s">
        <v>1386</v>
      </c>
      <c r="NCV108" s="74" t="s">
        <v>1386</v>
      </c>
      <c r="NCW108" s="74" t="s">
        <v>1386</v>
      </c>
      <c r="NCX108" s="74" t="s">
        <v>1386</v>
      </c>
      <c r="NCY108" s="74" t="s">
        <v>1386</v>
      </c>
      <c r="NCZ108" s="74" t="s">
        <v>1386</v>
      </c>
      <c r="NDA108" s="74" t="s">
        <v>1386</v>
      </c>
      <c r="NDB108" s="74" t="s">
        <v>1386</v>
      </c>
      <c r="NDC108" s="74" t="s">
        <v>1386</v>
      </c>
      <c r="NDD108" s="74" t="s">
        <v>1386</v>
      </c>
      <c r="NDE108" s="74" t="s">
        <v>1386</v>
      </c>
      <c r="NDF108" s="74" t="s">
        <v>1386</v>
      </c>
      <c r="NDG108" s="74" t="s">
        <v>1386</v>
      </c>
      <c r="NDH108" s="74" t="s">
        <v>1386</v>
      </c>
      <c r="NDI108" s="74" t="s">
        <v>1386</v>
      </c>
      <c r="NDJ108" s="74" t="s">
        <v>1386</v>
      </c>
      <c r="NDK108" s="74" t="s">
        <v>1386</v>
      </c>
      <c r="NDL108" s="74" t="s">
        <v>1386</v>
      </c>
      <c r="NDM108" s="74" t="s">
        <v>1386</v>
      </c>
      <c r="NDN108" s="74" t="s">
        <v>1386</v>
      </c>
      <c r="NDO108" s="74" t="s">
        <v>1386</v>
      </c>
      <c r="NDP108" s="74" t="s">
        <v>1386</v>
      </c>
      <c r="NDQ108" s="74" t="s">
        <v>1386</v>
      </c>
      <c r="NDR108" s="74" t="s">
        <v>1386</v>
      </c>
      <c r="NDS108" s="74" t="s">
        <v>1386</v>
      </c>
      <c r="NDT108" s="74" t="s">
        <v>1386</v>
      </c>
      <c r="NDU108" s="74" t="s">
        <v>1386</v>
      </c>
      <c r="NDV108" s="74" t="s">
        <v>1386</v>
      </c>
      <c r="NDW108" s="74" t="s">
        <v>1386</v>
      </c>
      <c r="NDX108" s="74" t="s">
        <v>1386</v>
      </c>
      <c r="NDY108" s="74" t="s">
        <v>1386</v>
      </c>
      <c r="NDZ108" s="74" t="s">
        <v>1386</v>
      </c>
      <c r="NEA108" s="74" t="s">
        <v>1386</v>
      </c>
      <c r="NEB108" s="74" t="s">
        <v>1386</v>
      </c>
      <c r="NEC108" s="74" t="s">
        <v>1386</v>
      </c>
      <c r="NED108" s="74" t="s">
        <v>1386</v>
      </c>
      <c r="NEE108" s="74" t="s">
        <v>1386</v>
      </c>
      <c r="NEF108" s="74" t="s">
        <v>1386</v>
      </c>
      <c r="NEG108" s="74" t="s">
        <v>1386</v>
      </c>
      <c r="NEH108" s="74" t="s">
        <v>1386</v>
      </c>
      <c r="NEI108" s="74" t="s">
        <v>1386</v>
      </c>
      <c r="NEJ108" s="74" t="s">
        <v>1386</v>
      </c>
      <c r="NEK108" s="74" t="s">
        <v>1386</v>
      </c>
      <c r="NEL108" s="74" t="s">
        <v>1386</v>
      </c>
      <c r="NEM108" s="74" t="s">
        <v>1386</v>
      </c>
      <c r="NEN108" s="74" t="s">
        <v>1386</v>
      </c>
      <c r="NEO108" s="74" t="s">
        <v>1386</v>
      </c>
      <c r="NEP108" s="74" t="s">
        <v>1386</v>
      </c>
      <c r="NEQ108" s="74" t="s">
        <v>1386</v>
      </c>
      <c r="NER108" s="74" t="s">
        <v>1386</v>
      </c>
      <c r="NES108" s="74" t="s">
        <v>1386</v>
      </c>
      <c r="NET108" s="74" t="s">
        <v>1386</v>
      </c>
      <c r="NEU108" s="74" t="s">
        <v>1386</v>
      </c>
      <c r="NEV108" s="74" t="s">
        <v>1386</v>
      </c>
      <c r="NEW108" s="74" t="s">
        <v>1386</v>
      </c>
      <c r="NEX108" s="74" t="s">
        <v>1386</v>
      </c>
      <c r="NEY108" s="74" t="s">
        <v>1386</v>
      </c>
      <c r="NEZ108" s="74" t="s">
        <v>1386</v>
      </c>
      <c r="NFA108" s="74" t="s">
        <v>1386</v>
      </c>
      <c r="NFB108" s="74" t="s">
        <v>1386</v>
      </c>
      <c r="NFC108" s="74" t="s">
        <v>1386</v>
      </c>
      <c r="NFD108" s="74" t="s">
        <v>1386</v>
      </c>
      <c r="NFE108" s="74" t="s">
        <v>1386</v>
      </c>
      <c r="NFF108" s="74" t="s">
        <v>1386</v>
      </c>
      <c r="NFG108" s="74" t="s">
        <v>1386</v>
      </c>
      <c r="NFH108" s="74" t="s">
        <v>1386</v>
      </c>
      <c r="NFI108" s="74" t="s">
        <v>1386</v>
      </c>
      <c r="NFJ108" s="74" t="s">
        <v>1386</v>
      </c>
      <c r="NFK108" s="74" t="s">
        <v>1386</v>
      </c>
      <c r="NFL108" s="74" t="s">
        <v>1386</v>
      </c>
      <c r="NFM108" s="74" t="s">
        <v>1386</v>
      </c>
      <c r="NFN108" s="74" t="s">
        <v>1386</v>
      </c>
      <c r="NFO108" s="74" t="s">
        <v>1386</v>
      </c>
      <c r="NFP108" s="74" t="s">
        <v>1386</v>
      </c>
      <c r="NFQ108" s="74" t="s">
        <v>1386</v>
      </c>
      <c r="NFR108" s="74" t="s">
        <v>1386</v>
      </c>
      <c r="NFS108" s="74" t="s">
        <v>1386</v>
      </c>
      <c r="NFT108" s="74" t="s">
        <v>1386</v>
      </c>
      <c r="NFU108" s="74" t="s">
        <v>1386</v>
      </c>
      <c r="NFV108" s="74" t="s">
        <v>1386</v>
      </c>
      <c r="NFW108" s="74" t="s">
        <v>1386</v>
      </c>
      <c r="NFX108" s="74" t="s">
        <v>1386</v>
      </c>
      <c r="NFY108" s="74" t="s">
        <v>1386</v>
      </c>
      <c r="NFZ108" s="74" t="s">
        <v>1386</v>
      </c>
      <c r="NGA108" s="74" t="s">
        <v>1386</v>
      </c>
      <c r="NGB108" s="74" t="s">
        <v>1386</v>
      </c>
      <c r="NGC108" s="74" t="s">
        <v>1386</v>
      </c>
      <c r="NGD108" s="74" t="s">
        <v>1386</v>
      </c>
      <c r="NGE108" s="74" t="s">
        <v>1386</v>
      </c>
      <c r="NGF108" s="74" t="s">
        <v>1386</v>
      </c>
      <c r="NGG108" s="74" t="s">
        <v>1386</v>
      </c>
      <c r="NGH108" s="74" t="s">
        <v>1386</v>
      </c>
      <c r="NGI108" s="74" t="s">
        <v>1386</v>
      </c>
      <c r="NGJ108" s="74" t="s">
        <v>1386</v>
      </c>
      <c r="NGK108" s="74" t="s">
        <v>1386</v>
      </c>
      <c r="NGL108" s="74" t="s">
        <v>1386</v>
      </c>
      <c r="NGM108" s="74" t="s">
        <v>1386</v>
      </c>
      <c r="NGN108" s="74" t="s">
        <v>1386</v>
      </c>
      <c r="NGO108" s="74" t="s">
        <v>1386</v>
      </c>
      <c r="NGP108" s="74" t="s">
        <v>1386</v>
      </c>
      <c r="NGQ108" s="74" t="s">
        <v>1386</v>
      </c>
      <c r="NGR108" s="74" t="s">
        <v>1386</v>
      </c>
      <c r="NGS108" s="74" t="s">
        <v>1386</v>
      </c>
      <c r="NGT108" s="74" t="s">
        <v>1386</v>
      </c>
      <c r="NGU108" s="74" t="s">
        <v>1386</v>
      </c>
      <c r="NGV108" s="74" t="s">
        <v>1386</v>
      </c>
      <c r="NGW108" s="74" t="s">
        <v>1386</v>
      </c>
      <c r="NGX108" s="74" t="s">
        <v>1386</v>
      </c>
      <c r="NGY108" s="74" t="s">
        <v>1386</v>
      </c>
      <c r="NGZ108" s="74" t="s">
        <v>1386</v>
      </c>
      <c r="NHA108" s="74" t="s">
        <v>1386</v>
      </c>
      <c r="NHB108" s="74" t="s">
        <v>1386</v>
      </c>
      <c r="NHC108" s="74" t="s">
        <v>1386</v>
      </c>
      <c r="NHD108" s="74" t="s">
        <v>1386</v>
      </c>
      <c r="NHE108" s="74" t="s">
        <v>1386</v>
      </c>
      <c r="NHF108" s="74" t="s">
        <v>1386</v>
      </c>
      <c r="NHG108" s="74" t="s">
        <v>1386</v>
      </c>
      <c r="NHH108" s="74" t="s">
        <v>1386</v>
      </c>
      <c r="NHI108" s="74" t="s">
        <v>1386</v>
      </c>
      <c r="NHJ108" s="74" t="s">
        <v>1386</v>
      </c>
      <c r="NHK108" s="74" t="s">
        <v>1386</v>
      </c>
      <c r="NHL108" s="74" t="s">
        <v>1386</v>
      </c>
      <c r="NHM108" s="74" t="s">
        <v>1386</v>
      </c>
      <c r="NHN108" s="74" t="s">
        <v>1386</v>
      </c>
      <c r="NHO108" s="74" t="s">
        <v>1386</v>
      </c>
      <c r="NHP108" s="74" t="s">
        <v>1386</v>
      </c>
      <c r="NHQ108" s="74" t="s">
        <v>1386</v>
      </c>
      <c r="NHR108" s="74" t="s">
        <v>1386</v>
      </c>
      <c r="NHS108" s="74" t="s">
        <v>1386</v>
      </c>
      <c r="NHT108" s="74" t="s">
        <v>1386</v>
      </c>
      <c r="NHU108" s="74" t="s">
        <v>1386</v>
      </c>
      <c r="NHV108" s="74" t="s">
        <v>1386</v>
      </c>
      <c r="NHW108" s="74" t="s">
        <v>1386</v>
      </c>
      <c r="NHX108" s="74" t="s">
        <v>1386</v>
      </c>
      <c r="NHY108" s="74" t="s">
        <v>1386</v>
      </c>
      <c r="NHZ108" s="74" t="s">
        <v>1386</v>
      </c>
      <c r="NIA108" s="74" t="s">
        <v>1386</v>
      </c>
      <c r="NIB108" s="74" t="s">
        <v>1386</v>
      </c>
      <c r="NIC108" s="74" t="s">
        <v>1386</v>
      </c>
      <c r="NID108" s="74" t="s">
        <v>1386</v>
      </c>
      <c r="NIE108" s="74" t="s">
        <v>1386</v>
      </c>
      <c r="NIF108" s="74" t="s">
        <v>1386</v>
      </c>
      <c r="NIG108" s="74" t="s">
        <v>1386</v>
      </c>
      <c r="NIH108" s="74" t="s">
        <v>1386</v>
      </c>
      <c r="NII108" s="74" t="s">
        <v>1386</v>
      </c>
      <c r="NIJ108" s="74" t="s">
        <v>1386</v>
      </c>
      <c r="NIK108" s="74" t="s">
        <v>1386</v>
      </c>
      <c r="NIL108" s="74" t="s">
        <v>1386</v>
      </c>
      <c r="NIM108" s="74" t="s">
        <v>1386</v>
      </c>
      <c r="NIN108" s="74" t="s">
        <v>1386</v>
      </c>
      <c r="NIO108" s="74" t="s">
        <v>1386</v>
      </c>
      <c r="NIP108" s="74" t="s">
        <v>1386</v>
      </c>
      <c r="NIQ108" s="74" t="s">
        <v>1386</v>
      </c>
      <c r="NIR108" s="74" t="s">
        <v>1386</v>
      </c>
      <c r="NIS108" s="74" t="s">
        <v>1386</v>
      </c>
      <c r="NIT108" s="74" t="s">
        <v>1386</v>
      </c>
      <c r="NIU108" s="74" t="s">
        <v>1386</v>
      </c>
      <c r="NIV108" s="74" t="s">
        <v>1386</v>
      </c>
      <c r="NIW108" s="74" t="s">
        <v>1386</v>
      </c>
      <c r="NIX108" s="74" t="s">
        <v>1386</v>
      </c>
      <c r="NIY108" s="74" t="s">
        <v>1386</v>
      </c>
      <c r="NIZ108" s="74" t="s">
        <v>1386</v>
      </c>
      <c r="NJA108" s="74" t="s">
        <v>1386</v>
      </c>
      <c r="NJB108" s="74" t="s">
        <v>1386</v>
      </c>
      <c r="NJC108" s="74" t="s">
        <v>1386</v>
      </c>
      <c r="NJD108" s="74" t="s">
        <v>1386</v>
      </c>
      <c r="NJE108" s="74" t="s">
        <v>1386</v>
      </c>
      <c r="NJF108" s="74" t="s">
        <v>1386</v>
      </c>
      <c r="NJG108" s="74" t="s">
        <v>1386</v>
      </c>
      <c r="NJH108" s="74" t="s">
        <v>1386</v>
      </c>
      <c r="NJI108" s="74" t="s">
        <v>1386</v>
      </c>
      <c r="NJJ108" s="74" t="s">
        <v>1386</v>
      </c>
      <c r="NJK108" s="74" t="s">
        <v>1386</v>
      </c>
      <c r="NJL108" s="74" t="s">
        <v>1386</v>
      </c>
      <c r="NJM108" s="74" t="s">
        <v>1386</v>
      </c>
      <c r="NJN108" s="74" t="s">
        <v>1386</v>
      </c>
      <c r="NJO108" s="74" t="s">
        <v>1386</v>
      </c>
      <c r="NJP108" s="74" t="s">
        <v>1386</v>
      </c>
      <c r="NJQ108" s="74" t="s">
        <v>1386</v>
      </c>
      <c r="NJR108" s="74" t="s">
        <v>1386</v>
      </c>
      <c r="NJS108" s="74" t="s">
        <v>1386</v>
      </c>
      <c r="NJT108" s="74" t="s">
        <v>1386</v>
      </c>
      <c r="NJU108" s="74" t="s">
        <v>1386</v>
      </c>
      <c r="NJV108" s="74" t="s">
        <v>1386</v>
      </c>
      <c r="NJW108" s="74" t="s">
        <v>1386</v>
      </c>
      <c r="NJX108" s="74" t="s">
        <v>1386</v>
      </c>
      <c r="NJY108" s="74" t="s">
        <v>1386</v>
      </c>
      <c r="NJZ108" s="74" t="s">
        <v>1386</v>
      </c>
      <c r="NKA108" s="74" t="s">
        <v>1386</v>
      </c>
      <c r="NKB108" s="74" t="s">
        <v>1386</v>
      </c>
      <c r="NKC108" s="74" t="s">
        <v>1386</v>
      </c>
      <c r="NKD108" s="74" t="s">
        <v>1386</v>
      </c>
      <c r="NKE108" s="74" t="s">
        <v>1386</v>
      </c>
      <c r="NKF108" s="74" t="s">
        <v>1386</v>
      </c>
      <c r="NKG108" s="74" t="s">
        <v>1386</v>
      </c>
      <c r="NKH108" s="74" t="s">
        <v>1386</v>
      </c>
      <c r="NKI108" s="74" t="s">
        <v>1386</v>
      </c>
      <c r="NKJ108" s="74" t="s">
        <v>1386</v>
      </c>
      <c r="NKK108" s="74" t="s">
        <v>1386</v>
      </c>
      <c r="NKL108" s="74" t="s">
        <v>1386</v>
      </c>
      <c r="NKM108" s="74" t="s">
        <v>1386</v>
      </c>
      <c r="NKN108" s="74" t="s">
        <v>1386</v>
      </c>
      <c r="NKO108" s="74" t="s">
        <v>1386</v>
      </c>
      <c r="NKP108" s="74" t="s">
        <v>1386</v>
      </c>
      <c r="NKQ108" s="74" t="s">
        <v>1386</v>
      </c>
      <c r="NKR108" s="74" t="s">
        <v>1386</v>
      </c>
      <c r="NKS108" s="74" t="s">
        <v>1386</v>
      </c>
      <c r="NKT108" s="74" t="s">
        <v>1386</v>
      </c>
      <c r="NKU108" s="74" t="s">
        <v>1386</v>
      </c>
      <c r="NKV108" s="74" t="s">
        <v>1386</v>
      </c>
      <c r="NKW108" s="74" t="s">
        <v>1386</v>
      </c>
      <c r="NKX108" s="74" t="s">
        <v>1386</v>
      </c>
      <c r="NKY108" s="74" t="s">
        <v>1386</v>
      </c>
      <c r="NKZ108" s="74" t="s">
        <v>1386</v>
      </c>
      <c r="NLA108" s="74" t="s">
        <v>1386</v>
      </c>
      <c r="NLB108" s="74" t="s">
        <v>1386</v>
      </c>
      <c r="NLC108" s="74" t="s">
        <v>1386</v>
      </c>
      <c r="NLD108" s="74" t="s">
        <v>1386</v>
      </c>
      <c r="NLE108" s="74" t="s">
        <v>1386</v>
      </c>
      <c r="NLF108" s="74" t="s">
        <v>1386</v>
      </c>
      <c r="NLG108" s="74" t="s">
        <v>1386</v>
      </c>
      <c r="NLH108" s="74" t="s">
        <v>1386</v>
      </c>
      <c r="NLI108" s="74" t="s">
        <v>1386</v>
      </c>
      <c r="NLJ108" s="74" t="s">
        <v>1386</v>
      </c>
      <c r="NLK108" s="74" t="s">
        <v>1386</v>
      </c>
      <c r="NLL108" s="74" t="s">
        <v>1386</v>
      </c>
      <c r="NLM108" s="74" t="s">
        <v>1386</v>
      </c>
      <c r="NLN108" s="74" t="s">
        <v>1386</v>
      </c>
      <c r="NLO108" s="74" t="s">
        <v>1386</v>
      </c>
      <c r="NLP108" s="74" t="s">
        <v>1386</v>
      </c>
      <c r="NLQ108" s="74" t="s">
        <v>1386</v>
      </c>
      <c r="NLR108" s="74" t="s">
        <v>1386</v>
      </c>
      <c r="NLS108" s="74" t="s">
        <v>1386</v>
      </c>
      <c r="NLT108" s="74" t="s">
        <v>1386</v>
      </c>
      <c r="NLU108" s="74" t="s">
        <v>1386</v>
      </c>
      <c r="NLV108" s="74" t="s">
        <v>1386</v>
      </c>
      <c r="NLW108" s="74" t="s">
        <v>1386</v>
      </c>
      <c r="NLX108" s="74" t="s">
        <v>1386</v>
      </c>
      <c r="NLY108" s="74" t="s">
        <v>1386</v>
      </c>
      <c r="NLZ108" s="74" t="s">
        <v>1386</v>
      </c>
      <c r="NMA108" s="74" t="s">
        <v>1386</v>
      </c>
      <c r="NMB108" s="74" t="s">
        <v>1386</v>
      </c>
      <c r="NMC108" s="74" t="s">
        <v>1386</v>
      </c>
      <c r="NMD108" s="74" t="s">
        <v>1386</v>
      </c>
      <c r="NME108" s="74" t="s">
        <v>1386</v>
      </c>
      <c r="NMF108" s="74" t="s">
        <v>1386</v>
      </c>
      <c r="NMG108" s="74" t="s">
        <v>1386</v>
      </c>
      <c r="NMH108" s="74" t="s">
        <v>1386</v>
      </c>
      <c r="NMI108" s="74" t="s">
        <v>1386</v>
      </c>
      <c r="NMJ108" s="74" t="s">
        <v>1386</v>
      </c>
      <c r="NMK108" s="74" t="s">
        <v>1386</v>
      </c>
      <c r="NML108" s="74" t="s">
        <v>1386</v>
      </c>
      <c r="NMM108" s="74" t="s">
        <v>1386</v>
      </c>
      <c r="NMN108" s="74" t="s">
        <v>1386</v>
      </c>
      <c r="NMO108" s="74" t="s">
        <v>1386</v>
      </c>
      <c r="NMP108" s="74" t="s">
        <v>1386</v>
      </c>
      <c r="NMQ108" s="74" t="s">
        <v>1386</v>
      </c>
      <c r="NMR108" s="74" t="s">
        <v>1386</v>
      </c>
      <c r="NMS108" s="74" t="s">
        <v>1386</v>
      </c>
      <c r="NMT108" s="74" t="s">
        <v>1386</v>
      </c>
      <c r="NMU108" s="74" t="s">
        <v>1386</v>
      </c>
      <c r="NMV108" s="74" t="s">
        <v>1386</v>
      </c>
      <c r="NMW108" s="74" t="s">
        <v>1386</v>
      </c>
      <c r="NMX108" s="74" t="s">
        <v>1386</v>
      </c>
      <c r="NMY108" s="74" t="s">
        <v>1386</v>
      </c>
      <c r="NMZ108" s="74" t="s">
        <v>1386</v>
      </c>
      <c r="NNA108" s="74" t="s">
        <v>1386</v>
      </c>
      <c r="NNB108" s="74" t="s">
        <v>1386</v>
      </c>
      <c r="NNC108" s="74" t="s">
        <v>1386</v>
      </c>
      <c r="NND108" s="74" t="s">
        <v>1386</v>
      </c>
      <c r="NNE108" s="74" t="s">
        <v>1386</v>
      </c>
      <c r="NNF108" s="74" t="s">
        <v>1386</v>
      </c>
      <c r="NNG108" s="74" t="s">
        <v>1386</v>
      </c>
      <c r="NNH108" s="74" t="s">
        <v>1386</v>
      </c>
      <c r="NNI108" s="74" t="s">
        <v>1386</v>
      </c>
      <c r="NNJ108" s="74" t="s">
        <v>1386</v>
      </c>
      <c r="NNK108" s="74" t="s">
        <v>1386</v>
      </c>
      <c r="NNL108" s="74" t="s">
        <v>1386</v>
      </c>
      <c r="NNM108" s="74" t="s">
        <v>1386</v>
      </c>
      <c r="NNN108" s="74" t="s">
        <v>1386</v>
      </c>
      <c r="NNO108" s="74" t="s">
        <v>1386</v>
      </c>
      <c r="NNP108" s="74" t="s">
        <v>1386</v>
      </c>
      <c r="NNQ108" s="74" t="s">
        <v>1386</v>
      </c>
      <c r="NNR108" s="74" t="s">
        <v>1386</v>
      </c>
      <c r="NNS108" s="74" t="s">
        <v>1386</v>
      </c>
      <c r="NNT108" s="74" t="s">
        <v>1386</v>
      </c>
      <c r="NNU108" s="74" t="s">
        <v>1386</v>
      </c>
      <c r="NNV108" s="74" t="s">
        <v>1386</v>
      </c>
      <c r="NNW108" s="74" t="s">
        <v>1386</v>
      </c>
      <c r="NNX108" s="74" t="s">
        <v>1386</v>
      </c>
      <c r="NNY108" s="74" t="s">
        <v>1386</v>
      </c>
      <c r="NNZ108" s="74" t="s">
        <v>1386</v>
      </c>
      <c r="NOA108" s="74" t="s">
        <v>1386</v>
      </c>
      <c r="NOB108" s="74" t="s">
        <v>1386</v>
      </c>
      <c r="NOC108" s="74" t="s">
        <v>1386</v>
      </c>
      <c r="NOD108" s="74" t="s">
        <v>1386</v>
      </c>
      <c r="NOE108" s="74" t="s">
        <v>1386</v>
      </c>
      <c r="NOF108" s="74" t="s">
        <v>1386</v>
      </c>
      <c r="NOG108" s="74" t="s">
        <v>1386</v>
      </c>
      <c r="NOH108" s="74" t="s">
        <v>1386</v>
      </c>
      <c r="NOI108" s="74" t="s">
        <v>1386</v>
      </c>
      <c r="NOJ108" s="74" t="s">
        <v>1386</v>
      </c>
      <c r="NOK108" s="74" t="s">
        <v>1386</v>
      </c>
      <c r="NOL108" s="74" t="s">
        <v>1386</v>
      </c>
      <c r="NOM108" s="74" t="s">
        <v>1386</v>
      </c>
      <c r="NON108" s="74" t="s">
        <v>1386</v>
      </c>
      <c r="NOO108" s="74" t="s">
        <v>1386</v>
      </c>
      <c r="NOP108" s="74" t="s">
        <v>1386</v>
      </c>
      <c r="NOQ108" s="74" t="s">
        <v>1386</v>
      </c>
      <c r="NOR108" s="74" t="s">
        <v>1386</v>
      </c>
      <c r="NOS108" s="74" t="s">
        <v>1386</v>
      </c>
      <c r="NOT108" s="74" t="s">
        <v>1386</v>
      </c>
      <c r="NOU108" s="74" t="s">
        <v>1386</v>
      </c>
      <c r="NOV108" s="74" t="s">
        <v>1386</v>
      </c>
      <c r="NOW108" s="74" t="s">
        <v>1386</v>
      </c>
      <c r="NOX108" s="74" t="s">
        <v>1386</v>
      </c>
      <c r="NOY108" s="74" t="s">
        <v>1386</v>
      </c>
      <c r="NOZ108" s="74" t="s">
        <v>1386</v>
      </c>
      <c r="NPA108" s="74" t="s">
        <v>1386</v>
      </c>
      <c r="NPB108" s="74" t="s">
        <v>1386</v>
      </c>
      <c r="NPC108" s="74" t="s">
        <v>1386</v>
      </c>
      <c r="NPD108" s="74" t="s">
        <v>1386</v>
      </c>
      <c r="NPE108" s="74" t="s">
        <v>1386</v>
      </c>
      <c r="NPF108" s="74" t="s">
        <v>1386</v>
      </c>
      <c r="NPG108" s="74" t="s">
        <v>1386</v>
      </c>
      <c r="NPH108" s="74" t="s">
        <v>1386</v>
      </c>
      <c r="NPI108" s="74" t="s">
        <v>1386</v>
      </c>
      <c r="NPJ108" s="74" t="s">
        <v>1386</v>
      </c>
      <c r="NPK108" s="74" t="s">
        <v>1386</v>
      </c>
      <c r="NPL108" s="74" t="s">
        <v>1386</v>
      </c>
      <c r="NPM108" s="74" t="s">
        <v>1386</v>
      </c>
      <c r="NPN108" s="74" t="s">
        <v>1386</v>
      </c>
      <c r="NPO108" s="74" t="s">
        <v>1386</v>
      </c>
      <c r="NPP108" s="74" t="s">
        <v>1386</v>
      </c>
      <c r="NPQ108" s="74" t="s">
        <v>1386</v>
      </c>
      <c r="NPR108" s="74" t="s">
        <v>1386</v>
      </c>
      <c r="NPS108" s="74" t="s">
        <v>1386</v>
      </c>
      <c r="NPT108" s="74" t="s">
        <v>1386</v>
      </c>
      <c r="NPU108" s="74" t="s">
        <v>1386</v>
      </c>
      <c r="NPV108" s="74" t="s">
        <v>1386</v>
      </c>
      <c r="NPW108" s="74" t="s">
        <v>1386</v>
      </c>
      <c r="NPX108" s="74" t="s">
        <v>1386</v>
      </c>
      <c r="NPY108" s="74" t="s">
        <v>1386</v>
      </c>
      <c r="NPZ108" s="74" t="s">
        <v>1386</v>
      </c>
      <c r="NQA108" s="74" t="s">
        <v>1386</v>
      </c>
      <c r="NQB108" s="74" t="s">
        <v>1386</v>
      </c>
      <c r="NQC108" s="74" t="s">
        <v>1386</v>
      </c>
      <c r="NQD108" s="74" t="s">
        <v>1386</v>
      </c>
      <c r="NQE108" s="74" t="s">
        <v>1386</v>
      </c>
      <c r="NQF108" s="74" t="s">
        <v>1386</v>
      </c>
      <c r="NQG108" s="74" t="s">
        <v>1386</v>
      </c>
      <c r="NQH108" s="74" t="s">
        <v>1386</v>
      </c>
      <c r="NQI108" s="74" t="s">
        <v>1386</v>
      </c>
      <c r="NQJ108" s="74" t="s">
        <v>1386</v>
      </c>
      <c r="NQK108" s="74" t="s">
        <v>1386</v>
      </c>
      <c r="NQL108" s="74" t="s">
        <v>1386</v>
      </c>
      <c r="NQM108" s="74" t="s">
        <v>1386</v>
      </c>
      <c r="NQN108" s="74" t="s">
        <v>1386</v>
      </c>
      <c r="NQO108" s="74" t="s">
        <v>1386</v>
      </c>
      <c r="NQP108" s="74" t="s">
        <v>1386</v>
      </c>
      <c r="NQQ108" s="74" t="s">
        <v>1386</v>
      </c>
      <c r="NQR108" s="74" t="s">
        <v>1386</v>
      </c>
      <c r="NQS108" s="74" t="s">
        <v>1386</v>
      </c>
      <c r="NQT108" s="74" t="s">
        <v>1386</v>
      </c>
      <c r="NQU108" s="74" t="s">
        <v>1386</v>
      </c>
      <c r="NQV108" s="74" t="s">
        <v>1386</v>
      </c>
      <c r="NQW108" s="74" t="s">
        <v>1386</v>
      </c>
      <c r="NQX108" s="74" t="s">
        <v>1386</v>
      </c>
      <c r="NQY108" s="74" t="s">
        <v>1386</v>
      </c>
      <c r="NQZ108" s="74" t="s">
        <v>1386</v>
      </c>
      <c r="NRA108" s="74" t="s">
        <v>1386</v>
      </c>
      <c r="NRB108" s="74" t="s">
        <v>1386</v>
      </c>
      <c r="NRC108" s="74" t="s">
        <v>1386</v>
      </c>
      <c r="NRD108" s="74" t="s">
        <v>1386</v>
      </c>
      <c r="NRE108" s="74" t="s">
        <v>1386</v>
      </c>
      <c r="NRF108" s="74" t="s">
        <v>1386</v>
      </c>
      <c r="NRG108" s="74" t="s">
        <v>1386</v>
      </c>
      <c r="NRH108" s="74" t="s">
        <v>1386</v>
      </c>
      <c r="NRI108" s="74" t="s">
        <v>1386</v>
      </c>
      <c r="NRJ108" s="74" t="s">
        <v>1386</v>
      </c>
      <c r="NRK108" s="74" t="s">
        <v>1386</v>
      </c>
      <c r="NRL108" s="74" t="s">
        <v>1386</v>
      </c>
      <c r="NRM108" s="74" t="s">
        <v>1386</v>
      </c>
      <c r="NRN108" s="74" t="s">
        <v>1386</v>
      </c>
      <c r="NRO108" s="74" t="s">
        <v>1386</v>
      </c>
      <c r="NRP108" s="74" t="s">
        <v>1386</v>
      </c>
      <c r="NRQ108" s="74" t="s">
        <v>1386</v>
      </c>
      <c r="NRR108" s="74" t="s">
        <v>1386</v>
      </c>
      <c r="NRS108" s="74" t="s">
        <v>1386</v>
      </c>
      <c r="NRT108" s="74" t="s">
        <v>1386</v>
      </c>
      <c r="NRU108" s="74" t="s">
        <v>1386</v>
      </c>
      <c r="NRV108" s="74" t="s">
        <v>1386</v>
      </c>
      <c r="NRW108" s="74" t="s">
        <v>1386</v>
      </c>
      <c r="NRX108" s="74" t="s">
        <v>1386</v>
      </c>
      <c r="NRY108" s="74" t="s">
        <v>1386</v>
      </c>
      <c r="NRZ108" s="74" t="s">
        <v>1386</v>
      </c>
      <c r="NSA108" s="74" t="s">
        <v>1386</v>
      </c>
      <c r="NSB108" s="74" t="s">
        <v>1386</v>
      </c>
      <c r="NSC108" s="74" t="s">
        <v>1386</v>
      </c>
      <c r="NSD108" s="74" t="s">
        <v>1386</v>
      </c>
      <c r="NSE108" s="74" t="s">
        <v>1386</v>
      </c>
      <c r="NSF108" s="74" t="s">
        <v>1386</v>
      </c>
      <c r="NSG108" s="74" t="s">
        <v>1386</v>
      </c>
      <c r="NSH108" s="74" t="s">
        <v>1386</v>
      </c>
      <c r="NSI108" s="74" t="s">
        <v>1386</v>
      </c>
      <c r="NSJ108" s="74" t="s">
        <v>1386</v>
      </c>
      <c r="NSK108" s="74" t="s">
        <v>1386</v>
      </c>
      <c r="NSL108" s="74" t="s">
        <v>1386</v>
      </c>
      <c r="NSM108" s="74" t="s">
        <v>1386</v>
      </c>
      <c r="NSN108" s="74" t="s">
        <v>1386</v>
      </c>
      <c r="NSO108" s="74" t="s">
        <v>1386</v>
      </c>
      <c r="NSP108" s="74" t="s">
        <v>1386</v>
      </c>
      <c r="NSQ108" s="74" t="s">
        <v>1386</v>
      </c>
      <c r="NSR108" s="74" t="s">
        <v>1386</v>
      </c>
      <c r="NSS108" s="74" t="s">
        <v>1386</v>
      </c>
      <c r="NST108" s="74" t="s">
        <v>1386</v>
      </c>
      <c r="NSU108" s="74" t="s">
        <v>1386</v>
      </c>
      <c r="NSV108" s="74" t="s">
        <v>1386</v>
      </c>
      <c r="NSW108" s="74" t="s">
        <v>1386</v>
      </c>
      <c r="NSX108" s="74" t="s">
        <v>1386</v>
      </c>
      <c r="NSY108" s="74" t="s">
        <v>1386</v>
      </c>
      <c r="NSZ108" s="74" t="s">
        <v>1386</v>
      </c>
      <c r="NTA108" s="74" t="s">
        <v>1386</v>
      </c>
      <c r="NTB108" s="74" t="s">
        <v>1386</v>
      </c>
      <c r="NTC108" s="74" t="s">
        <v>1386</v>
      </c>
      <c r="NTD108" s="74" t="s">
        <v>1386</v>
      </c>
      <c r="NTE108" s="74" t="s">
        <v>1386</v>
      </c>
      <c r="NTF108" s="74" t="s">
        <v>1386</v>
      </c>
      <c r="NTG108" s="74" t="s">
        <v>1386</v>
      </c>
      <c r="NTH108" s="74" t="s">
        <v>1386</v>
      </c>
      <c r="NTI108" s="74" t="s">
        <v>1386</v>
      </c>
      <c r="NTJ108" s="74" t="s">
        <v>1386</v>
      </c>
      <c r="NTK108" s="74" t="s">
        <v>1386</v>
      </c>
      <c r="NTL108" s="74" t="s">
        <v>1386</v>
      </c>
      <c r="NTM108" s="74" t="s">
        <v>1386</v>
      </c>
      <c r="NTN108" s="74" t="s">
        <v>1386</v>
      </c>
      <c r="NTO108" s="74" t="s">
        <v>1386</v>
      </c>
      <c r="NTP108" s="74" t="s">
        <v>1386</v>
      </c>
      <c r="NTQ108" s="74" t="s">
        <v>1386</v>
      </c>
      <c r="NTR108" s="74" t="s">
        <v>1386</v>
      </c>
      <c r="NTS108" s="74" t="s">
        <v>1386</v>
      </c>
      <c r="NTT108" s="74" t="s">
        <v>1386</v>
      </c>
      <c r="NTU108" s="74" t="s">
        <v>1386</v>
      </c>
      <c r="NTV108" s="74" t="s">
        <v>1386</v>
      </c>
      <c r="NTW108" s="74" t="s">
        <v>1386</v>
      </c>
      <c r="NTX108" s="74" t="s">
        <v>1386</v>
      </c>
      <c r="NTY108" s="74" t="s">
        <v>1386</v>
      </c>
      <c r="NTZ108" s="74" t="s">
        <v>1386</v>
      </c>
      <c r="NUA108" s="74" t="s">
        <v>1386</v>
      </c>
      <c r="NUB108" s="74" t="s">
        <v>1386</v>
      </c>
      <c r="NUC108" s="74" t="s">
        <v>1386</v>
      </c>
      <c r="NUD108" s="74" t="s">
        <v>1386</v>
      </c>
      <c r="NUE108" s="74" t="s">
        <v>1386</v>
      </c>
      <c r="NUF108" s="74" t="s">
        <v>1386</v>
      </c>
      <c r="NUG108" s="74" t="s">
        <v>1386</v>
      </c>
      <c r="NUH108" s="74" t="s">
        <v>1386</v>
      </c>
      <c r="NUI108" s="74" t="s">
        <v>1386</v>
      </c>
      <c r="NUJ108" s="74" t="s">
        <v>1386</v>
      </c>
      <c r="NUK108" s="74" t="s">
        <v>1386</v>
      </c>
      <c r="NUL108" s="74" t="s">
        <v>1386</v>
      </c>
      <c r="NUM108" s="74" t="s">
        <v>1386</v>
      </c>
      <c r="NUN108" s="74" t="s">
        <v>1386</v>
      </c>
      <c r="NUO108" s="74" t="s">
        <v>1386</v>
      </c>
      <c r="NUP108" s="74" t="s">
        <v>1386</v>
      </c>
      <c r="NUQ108" s="74" t="s">
        <v>1386</v>
      </c>
      <c r="NUR108" s="74" t="s">
        <v>1386</v>
      </c>
      <c r="NUS108" s="74" t="s">
        <v>1386</v>
      </c>
      <c r="NUT108" s="74" t="s">
        <v>1386</v>
      </c>
      <c r="NUU108" s="74" t="s">
        <v>1386</v>
      </c>
      <c r="NUV108" s="74" t="s">
        <v>1386</v>
      </c>
      <c r="NUW108" s="74" t="s">
        <v>1386</v>
      </c>
      <c r="NUX108" s="74" t="s">
        <v>1386</v>
      </c>
      <c r="NUY108" s="74" t="s">
        <v>1386</v>
      </c>
      <c r="NUZ108" s="74" t="s">
        <v>1386</v>
      </c>
      <c r="NVA108" s="74" t="s">
        <v>1386</v>
      </c>
      <c r="NVB108" s="74" t="s">
        <v>1386</v>
      </c>
      <c r="NVC108" s="74" t="s">
        <v>1386</v>
      </c>
      <c r="NVD108" s="74" t="s">
        <v>1386</v>
      </c>
      <c r="NVE108" s="74" t="s">
        <v>1386</v>
      </c>
      <c r="NVF108" s="74" t="s">
        <v>1386</v>
      </c>
      <c r="NVG108" s="74" t="s">
        <v>1386</v>
      </c>
      <c r="NVH108" s="74" t="s">
        <v>1386</v>
      </c>
      <c r="NVI108" s="74" t="s">
        <v>1386</v>
      </c>
      <c r="NVJ108" s="74" t="s">
        <v>1386</v>
      </c>
      <c r="NVK108" s="74" t="s">
        <v>1386</v>
      </c>
      <c r="NVL108" s="74" t="s">
        <v>1386</v>
      </c>
      <c r="NVM108" s="74" t="s">
        <v>1386</v>
      </c>
      <c r="NVN108" s="74" t="s">
        <v>1386</v>
      </c>
      <c r="NVO108" s="74" t="s">
        <v>1386</v>
      </c>
      <c r="NVP108" s="74" t="s">
        <v>1386</v>
      </c>
      <c r="NVQ108" s="74" t="s">
        <v>1386</v>
      </c>
      <c r="NVR108" s="74" t="s">
        <v>1386</v>
      </c>
      <c r="NVS108" s="74" t="s">
        <v>1386</v>
      </c>
      <c r="NVT108" s="74" t="s">
        <v>1386</v>
      </c>
      <c r="NVU108" s="74" t="s">
        <v>1386</v>
      </c>
      <c r="NVV108" s="74" t="s">
        <v>1386</v>
      </c>
      <c r="NVW108" s="74" t="s">
        <v>1386</v>
      </c>
      <c r="NVX108" s="74" t="s">
        <v>1386</v>
      </c>
      <c r="NVY108" s="74" t="s">
        <v>1386</v>
      </c>
      <c r="NVZ108" s="74" t="s">
        <v>1386</v>
      </c>
      <c r="NWA108" s="74" t="s">
        <v>1386</v>
      </c>
      <c r="NWB108" s="74" t="s">
        <v>1386</v>
      </c>
      <c r="NWC108" s="74" t="s">
        <v>1386</v>
      </c>
      <c r="NWD108" s="74" t="s">
        <v>1386</v>
      </c>
      <c r="NWE108" s="74" t="s">
        <v>1386</v>
      </c>
      <c r="NWF108" s="74" t="s">
        <v>1386</v>
      </c>
      <c r="NWG108" s="74" t="s">
        <v>1386</v>
      </c>
      <c r="NWH108" s="74" t="s">
        <v>1386</v>
      </c>
      <c r="NWI108" s="74" t="s">
        <v>1386</v>
      </c>
      <c r="NWJ108" s="74" t="s">
        <v>1386</v>
      </c>
      <c r="NWK108" s="74" t="s">
        <v>1386</v>
      </c>
      <c r="NWL108" s="74" t="s">
        <v>1386</v>
      </c>
      <c r="NWM108" s="74" t="s">
        <v>1386</v>
      </c>
      <c r="NWN108" s="74" t="s">
        <v>1386</v>
      </c>
      <c r="NWO108" s="74" t="s">
        <v>1386</v>
      </c>
      <c r="NWP108" s="74" t="s">
        <v>1386</v>
      </c>
      <c r="NWQ108" s="74" t="s">
        <v>1386</v>
      </c>
      <c r="NWR108" s="74" t="s">
        <v>1386</v>
      </c>
      <c r="NWS108" s="74" t="s">
        <v>1386</v>
      </c>
      <c r="NWT108" s="74" t="s">
        <v>1386</v>
      </c>
      <c r="NWU108" s="74" t="s">
        <v>1386</v>
      </c>
      <c r="NWV108" s="74" t="s">
        <v>1386</v>
      </c>
      <c r="NWW108" s="74" t="s">
        <v>1386</v>
      </c>
      <c r="NWX108" s="74" t="s">
        <v>1386</v>
      </c>
      <c r="NWY108" s="74" t="s">
        <v>1386</v>
      </c>
      <c r="NWZ108" s="74" t="s">
        <v>1386</v>
      </c>
      <c r="NXA108" s="74" t="s">
        <v>1386</v>
      </c>
      <c r="NXB108" s="74" t="s">
        <v>1386</v>
      </c>
      <c r="NXC108" s="74" t="s">
        <v>1386</v>
      </c>
      <c r="NXD108" s="74" t="s">
        <v>1386</v>
      </c>
      <c r="NXE108" s="74" t="s">
        <v>1386</v>
      </c>
      <c r="NXF108" s="74" t="s">
        <v>1386</v>
      </c>
      <c r="NXG108" s="74" t="s">
        <v>1386</v>
      </c>
      <c r="NXH108" s="74" t="s">
        <v>1386</v>
      </c>
      <c r="NXI108" s="74" t="s">
        <v>1386</v>
      </c>
      <c r="NXJ108" s="74" t="s">
        <v>1386</v>
      </c>
      <c r="NXK108" s="74" t="s">
        <v>1386</v>
      </c>
      <c r="NXL108" s="74" t="s">
        <v>1386</v>
      </c>
      <c r="NXM108" s="74" t="s">
        <v>1386</v>
      </c>
      <c r="NXN108" s="74" t="s">
        <v>1386</v>
      </c>
      <c r="NXO108" s="74" t="s">
        <v>1386</v>
      </c>
      <c r="NXP108" s="74" t="s">
        <v>1386</v>
      </c>
      <c r="NXQ108" s="74" t="s">
        <v>1386</v>
      </c>
      <c r="NXR108" s="74" t="s">
        <v>1386</v>
      </c>
      <c r="NXS108" s="74" t="s">
        <v>1386</v>
      </c>
      <c r="NXT108" s="74" t="s">
        <v>1386</v>
      </c>
      <c r="NXU108" s="74" t="s">
        <v>1386</v>
      </c>
      <c r="NXV108" s="74" t="s">
        <v>1386</v>
      </c>
      <c r="NXW108" s="74" t="s">
        <v>1386</v>
      </c>
      <c r="NXX108" s="74" t="s">
        <v>1386</v>
      </c>
      <c r="NXY108" s="74" t="s">
        <v>1386</v>
      </c>
      <c r="NXZ108" s="74" t="s">
        <v>1386</v>
      </c>
      <c r="NYA108" s="74" t="s">
        <v>1386</v>
      </c>
      <c r="NYB108" s="74" t="s">
        <v>1386</v>
      </c>
      <c r="NYC108" s="74" t="s">
        <v>1386</v>
      </c>
      <c r="NYD108" s="74" t="s">
        <v>1386</v>
      </c>
      <c r="NYE108" s="74" t="s">
        <v>1386</v>
      </c>
      <c r="NYF108" s="74" t="s">
        <v>1386</v>
      </c>
      <c r="NYG108" s="74" t="s">
        <v>1386</v>
      </c>
      <c r="NYH108" s="74" t="s">
        <v>1386</v>
      </c>
      <c r="NYI108" s="74" t="s">
        <v>1386</v>
      </c>
      <c r="NYJ108" s="74" t="s">
        <v>1386</v>
      </c>
      <c r="NYK108" s="74" t="s">
        <v>1386</v>
      </c>
      <c r="NYL108" s="74" t="s">
        <v>1386</v>
      </c>
      <c r="NYM108" s="74" t="s">
        <v>1386</v>
      </c>
      <c r="NYN108" s="74" t="s">
        <v>1386</v>
      </c>
      <c r="NYO108" s="74" t="s">
        <v>1386</v>
      </c>
      <c r="NYP108" s="74" t="s">
        <v>1386</v>
      </c>
      <c r="NYQ108" s="74" t="s">
        <v>1386</v>
      </c>
      <c r="NYR108" s="74" t="s">
        <v>1386</v>
      </c>
      <c r="NYS108" s="74" t="s">
        <v>1386</v>
      </c>
      <c r="NYT108" s="74" t="s">
        <v>1386</v>
      </c>
      <c r="NYU108" s="74" t="s">
        <v>1386</v>
      </c>
      <c r="NYV108" s="74" t="s">
        <v>1386</v>
      </c>
      <c r="NYW108" s="74" t="s">
        <v>1386</v>
      </c>
      <c r="NYX108" s="74" t="s">
        <v>1386</v>
      </c>
      <c r="NYY108" s="74" t="s">
        <v>1386</v>
      </c>
      <c r="NYZ108" s="74" t="s">
        <v>1386</v>
      </c>
      <c r="NZA108" s="74" t="s">
        <v>1386</v>
      </c>
      <c r="NZB108" s="74" t="s">
        <v>1386</v>
      </c>
      <c r="NZC108" s="74" t="s">
        <v>1386</v>
      </c>
      <c r="NZD108" s="74" t="s">
        <v>1386</v>
      </c>
      <c r="NZE108" s="74" t="s">
        <v>1386</v>
      </c>
      <c r="NZF108" s="74" t="s">
        <v>1386</v>
      </c>
      <c r="NZG108" s="74" t="s">
        <v>1386</v>
      </c>
      <c r="NZH108" s="74" t="s">
        <v>1386</v>
      </c>
      <c r="NZI108" s="74" t="s">
        <v>1386</v>
      </c>
      <c r="NZJ108" s="74" t="s">
        <v>1386</v>
      </c>
      <c r="NZK108" s="74" t="s">
        <v>1386</v>
      </c>
      <c r="NZL108" s="74" t="s">
        <v>1386</v>
      </c>
      <c r="NZM108" s="74" t="s">
        <v>1386</v>
      </c>
      <c r="NZN108" s="74" t="s">
        <v>1386</v>
      </c>
      <c r="NZO108" s="74" t="s">
        <v>1386</v>
      </c>
      <c r="NZP108" s="74" t="s">
        <v>1386</v>
      </c>
      <c r="NZQ108" s="74" t="s">
        <v>1386</v>
      </c>
      <c r="NZR108" s="74" t="s">
        <v>1386</v>
      </c>
      <c r="NZS108" s="74" t="s">
        <v>1386</v>
      </c>
      <c r="NZT108" s="74" t="s">
        <v>1386</v>
      </c>
      <c r="NZU108" s="74" t="s">
        <v>1386</v>
      </c>
      <c r="NZV108" s="74" t="s">
        <v>1386</v>
      </c>
      <c r="NZW108" s="74" t="s">
        <v>1386</v>
      </c>
      <c r="NZX108" s="74" t="s">
        <v>1386</v>
      </c>
      <c r="NZY108" s="74" t="s">
        <v>1386</v>
      </c>
      <c r="NZZ108" s="74" t="s">
        <v>1386</v>
      </c>
      <c r="OAA108" s="74" t="s">
        <v>1386</v>
      </c>
      <c r="OAB108" s="74" t="s">
        <v>1386</v>
      </c>
      <c r="OAC108" s="74" t="s">
        <v>1386</v>
      </c>
      <c r="OAD108" s="74" t="s">
        <v>1386</v>
      </c>
      <c r="OAE108" s="74" t="s">
        <v>1386</v>
      </c>
      <c r="OAF108" s="74" t="s">
        <v>1386</v>
      </c>
      <c r="OAG108" s="74" t="s">
        <v>1386</v>
      </c>
      <c r="OAH108" s="74" t="s">
        <v>1386</v>
      </c>
      <c r="OAI108" s="74" t="s">
        <v>1386</v>
      </c>
      <c r="OAJ108" s="74" t="s">
        <v>1386</v>
      </c>
      <c r="OAK108" s="74" t="s">
        <v>1386</v>
      </c>
      <c r="OAL108" s="74" t="s">
        <v>1386</v>
      </c>
      <c r="OAM108" s="74" t="s">
        <v>1386</v>
      </c>
      <c r="OAN108" s="74" t="s">
        <v>1386</v>
      </c>
      <c r="OAO108" s="74" t="s">
        <v>1386</v>
      </c>
      <c r="OAP108" s="74" t="s">
        <v>1386</v>
      </c>
      <c r="OAQ108" s="74" t="s">
        <v>1386</v>
      </c>
      <c r="OAR108" s="74" t="s">
        <v>1386</v>
      </c>
      <c r="OAS108" s="74" t="s">
        <v>1386</v>
      </c>
      <c r="OAT108" s="74" t="s">
        <v>1386</v>
      </c>
      <c r="OAU108" s="74" t="s">
        <v>1386</v>
      </c>
      <c r="OAV108" s="74" t="s">
        <v>1386</v>
      </c>
      <c r="OAW108" s="74" t="s">
        <v>1386</v>
      </c>
      <c r="OAX108" s="74" t="s">
        <v>1386</v>
      </c>
      <c r="OAY108" s="74" t="s">
        <v>1386</v>
      </c>
      <c r="OAZ108" s="74" t="s">
        <v>1386</v>
      </c>
      <c r="OBA108" s="74" t="s">
        <v>1386</v>
      </c>
      <c r="OBB108" s="74" t="s">
        <v>1386</v>
      </c>
      <c r="OBC108" s="74" t="s">
        <v>1386</v>
      </c>
      <c r="OBD108" s="74" t="s">
        <v>1386</v>
      </c>
      <c r="OBE108" s="74" t="s">
        <v>1386</v>
      </c>
      <c r="OBF108" s="74" t="s">
        <v>1386</v>
      </c>
      <c r="OBG108" s="74" t="s">
        <v>1386</v>
      </c>
      <c r="OBH108" s="74" t="s">
        <v>1386</v>
      </c>
      <c r="OBI108" s="74" t="s">
        <v>1386</v>
      </c>
      <c r="OBJ108" s="74" t="s">
        <v>1386</v>
      </c>
      <c r="OBK108" s="74" t="s">
        <v>1386</v>
      </c>
      <c r="OBL108" s="74" t="s">
        <v>1386</v>
      </c>
      <c r="OBM108" s="74" t="s">
        <v>1386</v>
      </c>
      <c r="OBN108" s="74" t="s">
        <v>1386</v>
      </c>
      <c r="OBO108" s="74" t="s">
        <v>1386</v>
      </c>
      <c r="OBP108" s="74" t="s">
        <v>1386</v>
      </c>
      <c r="OBQ108" s="74" t="s">
        <v>1386</v>
      </c>
      <c r="OBR108" s="74" t="s">
        <v>1386</v>
      </c>
      <c r="OBS108" s="74" t="s">
        <v>1386</v>
      </c>
      <c r="OBT108" s="74" t="s">
        <v>1386</v>
      </c>
      <c r="OBU108" s="74" t="s">
        <v>1386</v>
      </c>
      <c r="OBV108" s="74" t="s">
        <v>1386</v>
      </c>
      <c r="OBW108" s="74" t="s">
        <v>1386</v>
      </c>
      <c r="OBX108" s="74" t="s">
        <v>1386</v>
      </c>
      <c r="OBY108" s="74" t="s">
        <v>1386</v>
      </c>
      <c r="OBZ108" s="74" t="s">
        <v>1386</v>
      </c>
      <c r="OCA108" s="74" t="s">
        <v>1386</v>
      </c>
      <c r="OCB108" s="74" t="s">
        <v>1386</v>
      </c>
      <c r="OCC108" s="74" t="s">
        <v>1386</v>
      </c>
      <c r="OCD108" s="74" t="s">
        <v>1386</v>
      </c>
      <c r="OCE108" s="74" t="s">
        <v>1386</v>
      </c>
      <c r="OCF108" s="74" t="s">
        <v>1386</v>
      </c>
      <c r="OCG108" s="74" t="s">
        <v>1386</v>
      </c>
      <c r="OCH108" s="74" t="s">
        <v>1386</v>
      </c>
      <c r="OCI108" s="74" t="s">
        <v>1386</v>
      </c>
      <c r="OCJ108" s="74" t="s">
        <v>1386</v>
      </c>
      <c r="OCK108" s="74" t="s">
        <v>1386</v>
      </c>
      <c r="OCL108" s="74" t="s">
        <v>1386</v>
      </c>
      <c r="OCM108" s="74" t="s">
        <v>1386</v>
      </c>
      <c r="OCN108" s="74" t="s">
        <v>1386</v>
      </c>
      <c r="OCO108" s="74" t="s">
        <v>1386</v>
      </c>
      <c r="OCP108" s="74" t="s">
        <v>1386</v>
      </c>
      <c r="OCQ108" s="74" t="s">
        <v>1386</v>
      </c>
      <c r="OCR108" s="74" t="s">
        <v>1386</v>
      </c>
      <c r="OCS108" s="74" t="s">
        <v>1386</v>
      </c>
      <c r="OCT108" s="74" t="s">
        <v>1386</v>
      </c>
      <c r="OCU108" s="74" t="s">
        <v>1386</v>
      </c>
      <c r="OCV108" s="74" t="s">
        <v>1386</v>
      </c>
      <c r="OCW108" s="74" t="s">
        <v>1386</v>
      </c>
      <c r="OCX108" s="74" t="s">
        <v>1386</v>
      </c>
      <c r="OCY108" s="74" t="s">
        <v>1386</v>
      </c>
      <c r="OCZ108" s="74" t="s">
        <v>1386</v>
      </c>
      <c r="ODA108" s="74" t="s">
        <v>1386</v>
      </c>
      <c r="ODB108" s="74" t="s">
        <v>1386</v>
      </c>
      <c r="ODC108" s="74" t="s">
        <v>1386</v>
      </c>
      <c r="ODD108" s="74" t="s">
        <v>1386</v>
      </c>
      <c r="ODE108" s="74" t="s">
        <v>1386</v>
      </c>
      <c r="ODF108" s="74" t="s">
        <v>1386</v>
      </c>
      <c r="ODG108" s="74" t="s">
        <v>1386</v>
      </c>
      <c r="ODH108" s="74" t="s">
        <v>1386</v>
      </c>
      <c r="ODI108" s="74" t="s">
        <v>1386</v>
      </c>
      <c r="ODJ108" s="74" t="s">
        <v>1386</v>
      </c>
      <c r="ODK108" s="74" t="s">
        <v>1386</v>
      </c>
      <c r="ODL108" s="74" t="s">
        <v>1386</v>
      </c>
      <c r="ODM108" s="74" t="s">
        <v>1386</v>
      </c>
      <c r="ODN108" s="74" t="s">
        <v>1386</v>
      </c>
      <c r="ODO108" s="74" t="s">
        <v>1386</v>
      </c>
      <c r="ODP108" s="74" t="s">
        <v>1386</v>
      </c>
      <c r="ODQ108" s="74" t="s">
        <v>1386</v>
      </c>
      <c r="ODR108" s="74" t="s">
        <v>1386</v>
      </c>
      <c r="ODS108" s="74" t="s">
        <v>1386</v>
      </c>
      <c r="ODT108" s="74" t="s">
        <v>1386</v>
      </c>
      <c r="ODU108" s="74" t="s">
        <v>1386</v>
      </c>
      <c r="ODV108" s="74" t="s">
        <v>1386</v>
      </c>
      <c r="ODW108" s="74" t="s">
        <v>1386</v>
      </c>
      <c r="ODX108" s="74" t="s">
        <v>1386</v>
      </c>
      <c r="ODY108" s="74" t="s">
        <v>1386</v>
      </c>
      <c r="ODZ108" s="74" t="s">
        <v>1386</v>
      </c>
      <c r="OEA108" s="74" t="s">
        <v>1386</v>
      </c>
      <c r="OEB108" s="74" t="s">
        <v>1386</v>
      </c>
      <c r="OEC108" s="74" t="s">
        <v>1386</v>
      </c>
      <c r="OED108" s="74" t="s">
        <v>1386</v>
      </c>
      <c r="OEE108" s="74" t="s">
        <v>1386</v>
      </c>
      <c r="OEF108" s="74" t="s">
        <v>1386</v>
      </c>
      <c r="OEG108" s="74" t="s">
        <v>1386</v>
      </c>
      <c r="OEH108" s="74" t="s">
        <v>1386</v>
      </c>
      <c r="OEI108" s="74" t="s">
        <v>1386</v>
      </c>
      <c r="OEJ108" s="74" t="s">
        <v>1386</v>
      </c>
      <c r="OEK108" s="74" t="s">
        <v>1386</v>
      </c>
      <c r="OEL108" s="74" t="s">
        <v>1386</v>
      </c>
      <c r="OEM108" s="74" t="s">
        <v>1386</v>
      </c>
      <c r="OEN108" s="74" t="s">
        <v>1386</v>
      </c>
      <c r="OEO108" s="74" t="s">
        <v>1386</v>
      </c>
      <c r="OEP108" s="74" t="s">
        <v>1386</v>
      </c>
      <c r="OEQ108" s="74" t="s">
        <v>1386</v>
      </c>
      <c r="OER108" s="74" t="s">
        <v>1386</v>
      </c>
      <c r="OES108" s="74" t="s">
        <v>1386</v>
      </c>
      <c r="OET108" s="74" t="s">
        <v>1386</v>
      </c>
      <c r="OEU108" s="74" t="s">
        <v>1386</v>
      </c>
      <c r="OEV108" s="74" t="s">
        <v>1386</v>
      </c>
      <c r="OEW108" s="74" t="s">
        <v>1386</v>
      </c>
      <c r="OEX108" s="74" t="s">
        <v>1386</v>
      </c>
      <c r="OEY108" s="74" t="s">
        <v>1386</v>
      </c>
      <c r="OEZ108" s="74" t="s">
        <v>1386</v>
      </c>
      <c r="OFA108" s="74" t="s">
        <v>1386</v>
      </c>
      <c r="OFB108" s="74" t="s">
        <v>1386</v>
      </c>
      <c r="OFC108" s="74" t="s">
        <v>1386</v>
      </c>
      <c r="OFD108" s="74" t="s">
        <v>1386</v>
      </c>
      <c r="OFE108" s="74" t="s">
        <v>1386</v>
      </c>
      <c r="OFF108" s="74" t="s">
        <v>1386</v>
      </c>
      <c r="OFG108" s="74" t="s">
        <v>1386</v>
      </c>
      <c r="OFH108" s="74" t="s">
        <v>1386</v>
      </c>
      <c r="OFI108" s="74" t="s">
        <v>1386</v>
      </c>
      <c r="OFJ108" s="74" t="s">
        <v>1386</v>
      </c>
      <c r="OFK108" s="74" t="s">
        <v>1386</v>
      </c>
      <c r="OFL108" s="74" t="s">
        <v>1386</v>
      </c>
      <c r="OFM108" s="74" t="s">
        <v>1386</v>
      </c>
      <c r="OFN108" s="74" t="s">
        <v>1386</v>
      </c>
      <c r="OFO108" s="74" t="s">
        <v>1386</v>
      </c>
      <c r="OFP108" s="74" t="s">
        <v>1386</v>
      </c>
      <c r="OFQ108" s="74" t="s">
        <v>1386</v>
      </c>
      <c r="OFR108" s="74" t="s">
        <v>1386</v>
      </c>
      <c r="OFS108" s="74" t="s">
        <v>1386</v>
      </c>
      <c r="OFT108" s="74" t="s">
        <v>1386</v>
      </c>
      <c r="OFU108" s="74" t="s">
        <v>1386</v>
      </c>
      <c r="OFV108" s="74" t="s">
        <v>1386</v>
      </c>
      <c r="OFW108" s="74" t="s">
        <v>1386</v>
      </c>
      <c r="OFX108" s="74" t="s">
        <v>1386</v>
      </c>
      <c r="OFY108" s="74" t="s">
        <v>1386</v>
      </c>
      <c r="OFZ108" s="74" t="s">
        <v>1386</v>
      </c>
      <c r="OGA108" s="74" t="s">
        <v>1386</v>
      </c>
      <c r="OGB108" s="74" t="s">
        <v>1386</v>
      </c>
      <c r="OGC108" s="74" t="s">
        <v>1386</v>
      </c>
      <c r="OGD108" s="74" t="s">
        <v>1386</v>
      </c>
      <c r="OGE108" s="74" t="s">
        <v>1386</v>
      </c>
      <c r="OGF108" s="74" t="s">
        <v>1386</v>
      </c>
      <c r="OGG108" s="74" t="s">
        <v>1386</v>
      </c>
      <c r="OGH108" s="74" t="s">
        <v>1386</v>
      </c>
      <c r="OGI108" s="74" t="s">
        <v>1386</v>
      </c>
      <c r="OGJ108" s="74" t="s">
        <v>1386</v>
      </c>
      <c r="OGK108" s="74" t="s">
        <v>1386</v>
      </c>
      <c r="OGL108" s="74" t="s">
        <v>1386</v>
      </c>
      <c r="OGM108" s="74" t="s">
        <v>1386</v>
      </c>
      <c r="OGN108" s="74" t="s">
        <v>1386</v>
      </c>
      <c r="OGO108" s="74" t="s">
        <v>1386</v>
      </c>
      <c r="OGP108" s="74" t="s">
        <v>1386</v>
      </c>
      <c r="OGQ108" s="74" t="s">
        <v>1386</v>
      </c>
      <c r="OGR108" s="74" t="s">
        <v>1386</v>
      </c>
      <c r="OGS108" s="74" t="s">
        <v>1386</v>
      </c>
      <c r="OGT108" s="74" t="s">
        <v>1386</v>
      </c>
      <c r="OGU108" s="74" t="s">
        <v>1386</v>
      </c>
      <c r="OGV108" s="74" t="s">
        <v>1386</v>
      </c>
      <c r="OGW108" s="74" t="s">
        <v>1386</v>
      </c>
      <c r="OGX108" s="74" t="s">
        <v>1386</v>
      </c>
      <c r="OGY108" s="74" t="s">
        <v>1386</v>
      </c>
      <c r="OGZ108" s="74" t="s">
        <v>1386</v>
      </c>
      <c r="OHA108" s="74" t="s">
        <v>1386</v>
      </c>
      <c r="OHB108" s="74" t="s">
        <v>1386</v>
      </c>
      <c r="OHC108" s="74" t="s">
        <v>1386</v>
      </c>
      <c r="OHD108" s="74" t="s">
        <v>1386</v>
      </c>
      <c r="OHE108" s="74" t="s">
        <v>1386</v>
      </c>
      <c r="OHF108" s="74" t="s">
        <v>1386</v>
      </c>
      <c r="OHG108" s="74" t="s">
        <v>1386</v>
      </c>
      <c r="OHH108" s="74" t="s">
        <v>1386</v>
      </c>
      <c r="OHI108" s="74" t="s">
        <v>1386</v>
      </c>
      <c r="OHJ108" s="74" t="s">
        <v>1386</v>
      </c>
      <c r="OHK108" s="74" t="s">
        <v>1386</v>
      </c>
      <c r="OHL108" s="74" t="s">
        <v>1386</v>
      </c>
      <c r="OHM108" s="74" t="s">
        <v>1386</v>
      </c>
      <c r="OHN108" s="74" t="s">
        <v>1386</v>
      </c>
      <c r="OHO108" s="74" t="s">
        <v>1386</v>
      </c>
      <c r="OHP108" s="74" t="s">
        <v>1386</v>
      </c>
      <c r="OHQ108" s="74" t="s">
        <v>1386</v>
      </c>
      <c r="OHR108" s="74" t="s">
        <v>1386</v>
      </c>
      <c r="OHS108" s="74" t="s">
        <v>1386</v>
      </c>
      <c r="OHT108" s="74" t="s">
        <v>1386</v>
      </c>
      <c r="OHU108" s="74" t="s">
        <v>1386</v>
      </c>
      <c r="OHV108" s="74" t="s">
        <v>1386</v>
      </c>
      <c r="OHW108" s="74" t="s">
        <v>1386</v>
      </c>
      <c r="OHX108" s="74" t="s">
        <v>1386</v>
      </c>
      <c r="OHY108" s="74" t="s">
        <v>1386</v>
      </c>
      <c r="OHZ108" s="74" t="s">
        <v>1386</v>
      </c>
      <c r="OIA108" s="74" t="s">
        <v>1386</v>
      </c>
      <c r="OIB108" s="74" t="s">
        <v>1386</v>
      </c>
      <c r="OIC108" s="74" t="s">
        <v>1386</v>
      </c>
      <c r="OID108" s="74" t="s">
        <v>1386</v>
      </c>
      <c r="OIE108" s="74" t="s">
        <v>1386</v>
      </c>
      <c r="OIF108" s="74" t="s">
        <v>1386</v>
      </c>
      <c r="OIG108" s="74" t="s">
        <v>1386</v>
      </c>
      <c r="OIH108" s="74" t="s">
        <v>1386</v>
      </c>
      <c r="OII108" s="74" t="s">
        <v>1386</v>
      </c>
      <c r="OIJ108" s="74" t="s">
        <v>1386</v>
      </c>
      <c r="OIK108" s="74" t="s">
        <v>1386</v>
      </c>
      <c r="OIL108" s="74" t="s">
        <v>1386</v>
      </c>
      <c r="OIM108" s="74" t="s">
        <v>1386</v>
      </c>
      <c r="OIN108" s="74" t="s">
        <v>1386</v>
      </c>
      <c r="OIO108" s="74" t="s">
        <v>1386</v>
      </c>
      <c r="OIP108" s="74" t="s">
        <v>1386</v>
      </c>
      <c r="OIQ108" s="74" t="s">
        <v>1386</v>
      </c>
      <c r="OIR108" s="74" t="s">
        <v>1386</v>
      </c>
      <c r="OIS108" s="74" t="s">
        <v>1386</v>
      </c>
      <c r="OIT108" s="74" t="s">
        <v>1386</v>
      </c>
      <c r="OIU108" s="74" t="s">
        <v>1386</v>
      </c>
      <c r="OIV108" s="74" t="s">
        <v>1386</v>
      </c>
      <c r="OIW108" s="74" t="s">
        <v>1386</v>
      </c>
      <c r="OIX108" s="74" t="s">
        <v>1386</v>
      </c>
      <c r="OIY108" s="74" t="s">
        <v>1386</v>
      </c>
      <c r="OIZ108" s="74" t="s">
        <v>1386</v>
      </c>
      <c r="OJA108" s="74" t="s">
        <v>1386</v>
      </c>
      <c r="OJB108" s="74" t="s">
        <v>1386</v>
      </c>
      <c r="OJC108" s="74" t="s">
        <v>1386</v>
      </c>
      <c r="OJD108" s="74" t="s">
        <v>1386</v>
      </c>
      <c r="OJE108" s="74" t="s">
        <v>1386</v>
      </c>
      <c r="OJF108" s="74" t="s">
        <v>1386</v>
      </c>
      <c r="OJG108" s="74" t="s">
        <v>1386</v>
      </c>
      <c r="OJH108" s="74" t="s">
        <v>1386</v>
      </c>
      <c r="OJI108" s="74" t="s">
        <v>1386</v>
      </c>
      <c r="OJJ108" s="74" t="s">
        <v>1386</v>
      </c>
      <c r="OJK108" s="74" t="s">
        <v>1386</v>
      </c>
      <c r="OJL108" s="74" t="s">
        <v>1386</v>
      </c>
      <c r="OJM108" s="74" t="s">
        <v>1386</v>
      </c>
      <c r="OJN108" s="74" t="s">
        <v>1386</v>
      </c>
      <c r="OJO108" s="74" t="s">
        <v>1386</v>
      </c>
      <c r="OJP108" s="74" t="s">
        <v>1386</v>
      </c>
      <c r="OJQ108" s="74" t="s">
        <v>1386</v>
      </c>
      <c r="OJR108" s="74" t="s">
        <v>1386</v>
      </c>
      <c r="OJS108" s="74" t="s">
        <v>1386</v>
      </c>
      <c r="OJT108" s="74" t="s">
        <v>1386</v>
      </c>
      <c r="OJU108" s="74" t="s">
        <v>1386</v>
      </c>
      <c r="OJV108" s="74" t="s">
        <v>1386</v>
      </c>
      <c r="OJW108" s="74" t="s">
        <v>1386</v>
      </c>
      <c r="OJX108" s="74" t="s">
        <v>1386</v>
      </c>
      <c r="OJY108" s="74" t="s">
        <v>1386</v>
      </c>
      <c r="OJZ108" s="74" t="s">
        <v>1386</v>
      </c>
      <c r="OKA108" s="74" t="s">
        <v>1386</v>
      </c>
      <c r="OKB108" s="74" t="s">
        <v>1386</v>
      </c>
      <c r="OKC108" s="74" t="s">
        <v>1386</v>
      </c>
      <c r="OKD108" s="74" t="s">
        <v>1386</v>
      </c>
      <c r="OKE108" s="74" t="s">
        <v>1386</v>
      </c>
      <c r="OKF108" s="74" t="s">
        <v>1386</v>
      </c>
      <c r="OKG108" s="74" t="s">
        <v>1386</v>
      </c>
      <c r="OKH108" s="74" t="s">
        <v>1386</v>
      </c>
      <c r="OKI108" s="74" t="s">
        <v>1386</v>
      </c>
      <c r="OKJ108" s="74" t="s">
        <v>1386</v>
      </c>
      <c r="OKK108" s="74" t="s">
        <v>1386</v>
      </c>
      <c r="OKL108" s="74" t="s">
        <v>1386</v>
      </c>
      <c r="OKM108" s="74" t="s">
        <v>1386</v>
      </c>
      <c r="OKN108" s="74" t="s">
        <v>1386</v>
      </c>
      <c r="OKO108" s="74" t="s">
        <v>1386</v>
      </c>
      <c r="OKP108" s="74" t="s">
        <v>1386</v>
      </c>
      <c r="OKQ108" s="74" t="s">
        <v>1386</v>
      </c>
      <c r="OKR108" s="74" t="s">
        <v>1386</v>
      </c>
      <c r="OKS108" s="74" t="s">
        <v>1386</v>
      </c>
      <c r="OKT108" s="74" t="s">
        <v>1386</v>
      </c>
      <c r="OKU108" s="74" t="s">
        <v>1386</v>
      </c>
      <c r="OKV108" s="74" t="s">
        <v>1386</v>
      </c>
      <c r="OKW108" s="74" t="s">
        <v>1386</v>
      </c>
      <c r="OKX108" s="74" t="s">
        <v>1386</v>
      </c>
      <c r="OKY108" s="74" t="s">
        <v>1386</v>
      </c>
      <c r="OKZ108" s="74" t="s">
        <v>1386</v>
      </c>
      <c r="OLA108" s="74" t="s">
        <v>1386</v>
      </c>
      <c r="OLB108" s="74" t="s">
        <v>1386</v>
      </c>
      <c r="OLC108" s="74" t="s">
        <v>1386</v>
      </c>
      <c r="OLD108" s="74" t="s">
        <v>1386</v>
      </c>
      <c r="OLE108" s="74" t="s">
        <v>1386</v>
      </c>
      <c r="OLF108" s="74" t="s">
        <v>1386</v>
      </c>
      <c r="OLG108" s="74" t="s">
        <v>1386</v>
      </c>
      <c r="OLH108" s="74" t="s">
        <v>1386</v>
      </c>
      <c r="OLI108" s="74" t="s">
        <v>1386</v>
      </c>
      <c r="OLJ108" s="74" t="s">
        <v>1386</v>
      </c>
      <c r="OLK108" s="74" t="s">
        <v>1386</v>
      </c>
      <c r="OLL108" s="74" t="s">
        <v>1386</v>
      </c>
      <c r="OLM108" s="74" t="s">
        <v>1386</v>
      </c>
      <c r="OLN108" s="74" t="s">
        <v>1386</v>
      </c>
      <c r="OLO108" s="74" t="s">
        <v>1386</v>
      </c>
      <c r="OLP108" s="74" t="s">
        <v>1386</v>
      </c>
      <c r="OLQ108" s="74" t="s">
        <v>1386</v>
      </c>
      <c r="OLR108" s="74" t="s">
        <v>1386</v>
      </c>
      <c r="OLS108" s="74" t="s">
        <v>1386</v>
      </c>
      <c r="OLT108" s="74" t="s">
        <v>1386</v>
      </c>
      <c r="OLU108" s="74" t="s">
        <v>1386</v>
      </c>
      <c r="OLV108" s="74" t="s">
        <v>1386</v>
      </c>
      <c r="OLW108" s="74" t="s">
        <v>1386</v>
      </c>
      <c r="OLX108" s="74" t="s">
        <v>1386</v>
      </c>
      <c r="OLY108" s="74" t="s">
        <v>1386</v>
      </c>
      <c r="OLZ108" s="74" t="s">
        <v>1386</v>
      </c>
      <c r="OMA108" s="74" t="s">
        <v>1386</v>
      </c>
      <c r="OMB108" s="74" t="s">
        <v>1386</v>
      </c>
      <c r="OMC108" s="74" t="s">
        <v>1386</v>
      </c>
      <c r="OMD108" s="74" t="s">
        <v>1386</v>
      </c>
      <c r="OME108" s="74" t="s">
        <v>1386</v>
      </c>
      <c r="OMF108" s="74" t="s">
        <v>1386</v>
      </c>
      <c r="OMG108" s="74" t="s">
        <v>1386</v>
      </c>
      <c r="OMH108" s="74" t="s">
        <v>1386</v>
      </c>
      <c r="OMI108" s="74" t="s">
        <v>1386</v>
      </c>
      <c r="OMJ108" s="74" t="s">
        <v>1386</v>
      </c>
      <c r="OMK108" s="74" t="s">
        <v>1386</v>
      </c>
      <c r="OML108" s="74" t="s">
        <v>1386</v>
      </c>
      <c r="OMM108" s="74" t="s">
        <v>1386</v>
      </c>
      <c r="OMN108" s="74" t="s">
        <v>1386</v>
      </c>
      <c r="OMO108" s="74" t="s">
        <v>1386</v>
      </c>
      <c r="OMP108" s="74" t="s">
        <v>1386</v>
      </c>
      <c r="OMQ108" s="74" t="s">
        <v>1386</v>
      </c>
      <c r="OMR108" s="74" t="s">
        <v>1386</v>
      </c>
      <c r="OMS108" s="74" t="s">
        <v>1386</v>
      </c>
      <c r="OMT108" s="74" t="s">
        <v>1386</v>
      </c>
      <c r="OMU108" s="74" t="s">
        <v>1386</v>
      </c>
      <c r="OMV108" s="74" t="s">
        <v>1386</v>
      </c>
      <c r="OMW108" s="74" t="s">
        <v>1386</v>
      </c>
      <c r="OMX108" s="74" t="s">
        <v>1386</v>
      </c>
      <c r="OMY108" s="74" t="s">
        <v>1386</v>
      </c>
      <c r="OMZ108" s="74" t="s">
        <v>1386</v>
      </c>
      <c r="ONA108" s="74" t="s">
        <v>1386</v>
      </c>
      <c r="ONB108" s="74" t="s">
        <v>1386</v>
      </c>
      <c r="ONC108" s="74" t="s">
        <v>1386</v>
      </c>
      <c r="OND108" s="74" t="s">
        <v>1386</v>
      </c>
      <c r="ONE108" s="74" t="s">
        <v>1386</v>
      </c>
      <c r="ONF108" s="74" t="s">
        <v>1386</v>
      </c>
      <c r="ONG108" s="74" t="s">
        <v>1386</v>
      </c>
      <c r="ONH108" s="74" t="s">
        <v>1386</v>
      </c>
      <c r="ONI108" s="74" t="s">
        <v>1386</v>
      </c>
      <c r="ONJ108" s="74" t="s">
        <v>1386</v>
      </c>
      <c r="ONK108" s="74" t="s">
        <v>1386</v>
      </c>
      <c r="ONL108" s="74" t="s">
        <v>1386</v>
      </c>
      <c r="ONM108" s="74" t="s">
        <v>1386</v>
      </c>
      <c r="ONN108" s="74" t="s">
        <v>1386</v>
      </c>
      <c r="ONO108" s="74" t="s">
        <v>1386</v>
      </c>
      <c r="ONP108" s="74" t="s">
        <v>1386</v>
      </c>
      <c r="ONQ108" s="74" t="s">
        <v>1386</v>
      </c>
      <c r="ONR108" s="74" t="s">
        <v>1386</v>
      </c>
      <c r="ONS108" s="74" t="s">
        <v>1386</v>
      </c>
      <c r="ONT108" s="74" t="s">
        <v>1386</v>
      </c>
      <c r="ONU108" s="74" t="s">
        <v>1386</v>
      </c>
      <c r="ONV108" s="74" t="s">
        <v>1386</v>
      </c>
      <c r="ONW108" s="74" t="s">
        <v>1386</v>
      </c>
      <c r="ONX108" s="74" t="s">
        <v>1386</v>
      </c>
      <c r="ONY108" s="74" t="s">
        <v>1386</v>
      </c>
      <c r="ONZ108" s="74" t="s">
        <v>1386</v>
      </c>
      <c r="OOA108" s="74" t="s">
        <v>1386</v>
      </c>
      <c r="OOB108" s="74" t="s">
        <v>1386</v>
      </c>
      <c r="OOC108" s="74" t="s">
        <v>1386</v>
      </c>
      <c r="OOD108" s="74" t="s">
        <v>1386</v>
      </c>
      <c r="OOE108" s="74" t="s">
        <v>1386</v>
      </c>
      <c r="OOF108" s="74" t="s">
        <v>1386</v>
      </c>
      <c r="OOG108" s="74" t="s">
        <v>1386</v>
      </c>
      <c r="OOH108" s="74" t="s">
        <v>1386</v>
      </c>
      <c r="OOI108" s="74" t="s">
        <v>1386</v>
      </c>
      <c r="OOJ108" s="74" t="s">
        <v>1386</v>
      </c>
      <c r="OOK108" s="74" t="s">
        <v>1386</v>
      </c>
      <c r="OOL108" s="74" t="s">
        <v>1386</v>
      </c>
      <c r="OOM108" s="74" t="s">
        <v>1386</v>
      </c>
      <c r="OON108" s="74" t="s">
        <v>1386</v>
      </c>
      <c r="OOO108" s="74" t="s">
        <v>1386</v>
      </c>
      <c r="OOP108" s="74" t="s">
        <v>1386</v>
      </c>
      <c r="OOQ108" s="74" t="s">
        <v>1386</v>
      </c>
      <c r="OOR108" s="74" t="s">
        <v>1386</v>
      </c>
      <c r="OOS108" s="74" t="s">
        <v>1386</v>
      </c>
      <c r="OOT108" s="74" t="s">
        <v>1386</v>
      </c>
      <c r="OOU108" s="74" t="s">
        <v>1386</v>
      </c>
      <c r="OOV108" s="74" t="s">
        <v>1386</v>
      </c>
      <c r="OOW108" s="74" t="s">
        <v>1386</v>
      </c>
      <c r="OOX108" s="74" t="s">
        <v>1386</v>
      </c>
      <c r="OOY108" s="74" t="s">
        <v>1386</v>
      </c>
      <c r="OOZ108" s="74" t="s">
        <v>1386</v>
      </c>
      <c r="OPA108" s="74" t="s">
        <v>1386</v>
      </c>
      <c r="OPB108" s="74" t="s">
        <v>1386</v>
      </c>
      <c r="OPC108" s="74" t="s">
        <v>1386</v>
      </c>
      <c r="OPD108" s="74" t="s">
        <v>1386</v>
      </c>
      <c r="OPE108" s="74" t="s">
        <v>1386</v>
      </c>
      <c r="OPF108" s="74" t="s">
        <v>1386</v>
      </c>
      <c r="OPG108" s="74" t="s">
        <v>1386</v>
      </c>
      <c r="OPH108" s="74" t="s">
        <v>1386</v>
      </c>
      <c r="OPI108" s="74" t="s">
        <v>1386</v>
      </c>
      <c r="OPJ108" s="74" t="s">
        <v>1386</v>
      </c>
      <c r="OPK108" s="74" t="s">
        <v>1386</v>
      </c>
      <c r="OPL108" s="74" t="s">
        <v>1386</v>
      </c>
      <c r="OPM108" s="74" t="s">
        <v>1386</v>
      </c>
      <c r="OPN108" s="74" t="s">
        <v>1386</v>
      </c>
      <c r="OPO108" s="74" t="s">
        <v>1386</v>
      </c>
      <c r="OPP108" s="74" t="s">
        <v>1386</v>
      </c>
      <c r="OPQ108" s="74" t="s">
        <v>1386</v>
      </c>
      <c r="OPR108" s="74" t="s">
        <v>1386</v>
      </c>
      <c r="OPS108" s="74" t="s">
        <v>1386</v>
      </c>
      <c r="OPT108" s="74" t="s">
        <v>1386</v>
      </c>
      <c r="OPU108" s="74" t="s">
        <v>1386</v>
      </c>
      <c r="OPV108" s="74" t="s">
        <v>1386</v>
      </c>
      <c r="OPW108" s="74" t="s">
        <v>1386</v>
      </c>
      <c r="OPX108" s="74" t="s">
        <v>1386</v>
      </c>
      <c r="OPY108" s="74" t="s">
        <v>1386</v>
      </c>
      <c r="OPZ108" s="74" t="s">
        <v>1386</v>
      </c>
      <c r="OQA108" s="74" t="s">
        <v>1386</v>
      </c>
      <c r="OQB108" s="74" t="s">
        <v>1386</v>
      </c>
      <c r="OQC108" s="74" t="s">
        <v>1386</v>
      </c>
      <c r="OQD108" s="74" t="s">
        <v>1386</v>
      </c>
      <c r="OQE108" s="74" t="s">
        <v>1386</v>
      </c>
      <c r="OQF108" s="74" t="s">
        <v>1386</v>
      </c>
      <c r="OQG108" s="74" t="s">
        <v>1386</v>
      </c>
      <c r="OQH108" s="74" t="s">
        <v>1386</v>
      </c>
      <c r="OQI108" s="74" t="s">
        <v>1386</v>
      </c>
      <c r="OQJ108" s="74" t="s">
        <v>1386</v>
      </c>
      <c r="OQK108" s="74" t="s">
        <v>1386</v>
      </c>
      <c r="OQL108" s="74" t="s">
        <v>1386</v>
      </c>
      <c r="OQM108" s="74" t="s">
        <v>1386</v>
      </c>
      <c r="OQN108" s="74" t="s">
        <v>1386</v>
      </c>
      <c r="OQO108" s="74" t="s">
        <v>1386</v>
      </c>
      <c r="OQP108" s="74" t="s">
        <v>1386</v>
      </c>
      <c r="OQQ108" s="74" t="s">
        <v>1386</v>
      </c>
      <c r="OQR108" s="74" t="s">
        <v>1386</v>
      </c>
      <c r="OQS108" s="74" t="s">
        <v>1386</v>
      </c>
      <c r="OQT108" s="74" t="s">
        <v>1386</v>
      </c>
      <c r="OQU108" s="74" t="s">
        <v>1386</v>
      </c>
      <c r="OQV108" s="74" t="s">
        <v>1386</v>
      </c>
      <c r="OQW108" s="74" t="s">
        <v>1386</v>
      </c>
      <c r="OQX108" s="74" t="s">
        <v>1386</v>
      </c>
      <c r="OQY108" s="74" t="s">
        <v>1386</v>
      </c>
      <c r="OQZ108" s="74" t="s">
        <v>1386</v>
      </c>
      <c r="ORA108" s="74" t="s">
        <v>1386</v>
      </c>
      <c r="ORB108" s="74" t="s">
        <v>1386</v>
      </c>
      <c r="ORC108" s="74" t="s">
        <v>1386</v>
      </c>
      <c r="ORD108" s="74" t="s">
        <v>1386</v>
      </c>
      <c r="ORE108" s="74" t="s">
        <v>1386</v>
      </c>
      <c r="ORF108" s="74" t="s">
        <v>1386</v>
      </c>
      <c r="ORG108" s="74" t="s">
        <v>1386</v>
      </c>
      <c r="ORH108" s="74" t="s">
        <v>1386</v>
      </c>
      <c r="ORI108" s="74" t="s">
        <v>1386</v>
      </c>
      <c r="ORJ108" s="74" t="s">
        <v>1386</v>
      </c>
      <c r="ORK108" s="74" t="s">
        <v>1386</v>
      </c>
      <c r="ORL108" s="74" t="s">
        <v>1386</v>
      </c>
      <c r="ORM108" s="74" t="s">
        <v>1386</v>
      </c>
      <c r="ORN108" s="74" t="s">
        <v>1386</v>
      </c>
      <c r="ORO108" s="74" t="s">
        <v>1386</v>
      </c>
      <c r="ORP108" s="74" t="s">
        <v>1386</v>
      </c>
      <c r="ORQ108" s="74" t="s">
        <v>1386</v>
      </c>
      <c r="ORR108" s="74" t="s">
        <v>1386</v>
      </c>
      <c r="ORS108" s="74" t="s">
        <v>1386</v>
      </c>
      <c r="ORT108" s="74" t="s">
        <v>1386</v>
      </c>
      <c r="ORU108" s="74" t="s">
        <v>1386</v>
      </c>
      <c r="ORV108" s="74" t="s">
        <v>1386</v>
      </c>
      <c r="ORW108" s="74" t="s">
        <v>1386</v>
      </c>
      <c r="ORX108" s="74" t="s">
        <v>1386</v>
      </c>
      <c r="ORY108" s="74" t="s">
        <v>1386</v>
      </c>
      <c r="ORZ108" s="74" t="s">
        <v>1386</v>
      </c>
      <c r="OSA108" s="74" t="s">
        <v>1386</v>
      </c>
      <c r="OSB108" s="74" t="s">
        <v>1386</v>
      </c>
      <c r="OSC108" s="74" t="s">
        <v>1386</v>
      </c>
      <c r="OSD108" s="74" t="s">
        <v>1386</v>
      </c>
      <c r="OSE108" s="74" t="s">
        <v>1386</v>
      </c>
      <c r="OSF108" s="74" t="s">
        <v>1386</v>
      </c>
      <c r="OSG108" s="74" t="s">
        <v>1386</v>
      </c>
      <c r="OSH108" s="74" t="s">
        <v>1386</v>
      </c>
      <c r="OSI108" s="74" t="s">
        <v>1386</v>
      </c>
      <c r="OSJ108" s="74" t="s">
        <v>1386</v>
      </c>
      <c r="OSK108" s="74" t="s">
        <v>1386</v>
      </c>
      <c r="OSL108" s="74" t="s">
        <v>1386</v>
      </c>
      <c r="OSM108" s="74" t="s">
        <v>1386</v>
      </c>
      <c r="OSN108" s="74" t="s">
        <v>1386</v>
      </c>
      <c r="OSO108" s="74" t="s">
        <v>1386</v>
      </c>
      <c r="OSP108" s="74" t="s">
        <v>1386</v>
      </c>
      <c r="OSQ108" s="74" t="s">
        <v>1386</v>
      </c>
      <c r="OSR108" s="74" t="s">
        <v>1386</v>
      </c>
      <c r="OSS108" s="74" t="s">
        <v>1386</v>
      </c>
      <c r="OST108" s="74" t="s">
        <v>1386</v>
      </c>
      <c r="OSU108" s="74" t="s">
        <v>1386</v>
      </c>
      <c r="OSV108" s="74" t="s">
        <v>1386</v>
      </c>
      <c r="OSW108" s="74" t="s">
        <v>1386</v>
      </c>
      <c r="OSX108" s="74" t="s">
        <v>1386</v>
      </c>
      <c r="OSY108" s="74" t="s">
        <v>1386</v>
      </c>
      <c r="OSZ108" s="74" t="s">
        <v>1386</v>
      </c>
      <c r="OTA108" s="74" t="s">
        <v>1386</v>
      </c>
      <c r="OTB108" s="74" t="s">
        <v>1386</v>
      </c>
      <c r="OTC108" s="74" t="s">
        <v>1386</v>
      </c>
      <c r="OTD108" s="74" t="s">
        <v>1386</v>
      </c>
      <c r="OTE108" s="74" t="s">
        <v>1386</v>
      </c>
      <c r="OTF108" s="74" t="s">
        <v>1386</v>
      </c>
      <c r="OTG108" s="74" t="s">
        <v>1386</v>
      </c>
      <c r="OTH108" s="74" t="s">
        <v>1386</v>
      </c>
      <c r="OTI108" s="74" t="s">
        <v>1386</v>
      </c>
      <c r="OTJ108" s="74" t="s">
        <v>1386</v>
      </c>
      <c r="OTK108" s="74" t="s">
        <v>1386</v>
      </c>
      <c r="OTL108" s="74" t="s">
        <v>1386</v>
      </c>
      <c r="OTM108" s="74" t="s">
        <v>1386</v>
      </c>
      <c r="OTN108" s="74" t="s">
        <v>1386</v>
      </c>
      <c r="OTO108" s="74" t="s">
        <v>1386</v>
      </c>
      <c r="OTP108" s="74" t="s">
        <v>1386</v>
      </c>
      <c r="OTQ108" s="74" t="s">
        <v>1386</v>
      </c>
      <c r="OTR108" s="74" t="s">
        <v>1386</v>
      </c>
      <c r="OTS108" s="74" t="s">
        <v>1386</v>
      </c>
      <c r="OTT108" s="74" t="s">
        <v>1386</v>
      </c>
      <c r="OTU108" s="74" t="s">
        <v>1386</v>
      </c>
      <c r="OTV108" s="74" t="s">
        <v>1386</v>
      </c>
      <c r="OTW108" s="74" t="s">
        <v>1386</v>
      </c>
      <c r="OTX108" s="74" t="s">
        <v>1386</v>
      </c>
      <c r="OTY108" s="74" t="s">
        <v>1386</v>
      </c>
      <c r="OTZ108" s="74" t="s">
        <v>1386</v>
      </c>
      <c r="OUA108" s="74" t="s">
        <v>1386</v>
      </c>
      <c r="OUB108" s="74" t="s">
        <v>1386</v>
      </c>
      <c r="OUC108" s="74" t="s">
        <v>1386</v>
      </c>
      <c r="OUD108" s="74" t="s">
        <v>1386</v>
      </c>
      <c r="OUE108" s="74" t="s">
        <v>1386</v>
      </c>
      <c r="OUF108" s="74" t="s">
        <v>1386</v>
      </c>
      <c r="OUG108" s="74" t="s">
        <v>1386</v>
      </c>
      <c r="OUH108" s="74" t="s">
        <v>1386</v>
      </c>
      <c r="OUI108" s="74" t="s">
        <v>1386</v>
      </c>
      <c r="OUJ108" s="74" t="s">
        <v>1386</v>
      </c>
      <c r="OUK108" s="74" t="s">
        <v>1386</v>
      </c>
      <c r="OUL108" s="74" t="s">
        <v>1386</v>
      </c>
      <c r="OUM108" s="74" t="s">
        <v>1386</v>
      </c>
      <c r="OUN108" s="74" t="s">
        <v>1386</v>
      </c>
      <c r="OUO108" s="74" t="s">
        <v>1386</v>
      </c>
      <c r="OUP108" s="74" t="s">
        <v>1386</v>
      </c>
      <c r="OUQ108" s="74" t="s">
        <v>1386</v>
      </c>
      <c r="OUR108" s="74" t="s">
        <v>1386</v>
      </c>
      <c r="OUS108" s="74" t="s">
        <v>1386</v>
      </c>
      <c r="OUT108" s="74" t="s">
        <v>1386</v>
      </c>
      <c r="OUU108" s="74" t="s">
        <v>1386</v>
      </c>
      <c r="OUV108" s="74" t="s">
        <v>1386</v>
      </c>
      <c r="OUW108" s="74" t="s">
        <v>1386</v>
      </c>
      <c r="OUX108" s="74" t="s">
        <v>1386</v>
      </c>
      <c r="OUY108" s="74" t="s">
        <v>1386</v>
      </c>
      <c r="OUZ108" s="74" t="s">
        <v>1386</v>
      </c>
      <c r="OVA108" s="74" t="s">
        <v>1386</v>
      </c>
      <c r="OVB108" s="74" t="s">
        <v>1386</v>
      </c>
      <c r="OVC108" s="74" t="s">
        <v>1386</v>
      </c>
      <c r="OVD108" s="74" t="s">
        <v>1386</v>
      </c>
      <c r="OVE108" s="74" t="s">
        <v>1386</v>
      </c>
      <c r="OVF108" s="74" t="s">
        <v>1386</v>
      </c>
      <c r="OVG108" s="74" t="s">
        <v>1386</v>
      </c>
      <c r="OVH108" s="74" t="s">
        <v>1386</v>
      </c>
      <c r="OVI108" s="74" t="s">
        <v>1386</v>
      </c>
      <c r="OVJ108" s="74" t="s">
        <v>1386</v>
      </c>
      <c r="OVK108" s="74" t="s">
        <v>1386</v>
      </c>
      <c r="OVL108" s="74" t="s">
        <v>1386</v>
      </c>
      <c r="OVM108" s="74" t="s">
        <v>1386</v>
      </c>
      <c r="OVN108" s="74" t="s">
        <v>1386</v>
      </c>
      <c r="OVO108" s="74" t="s">
        <v>1386</v>
      </c>
      <c r="OVP108" s="74" t="s">
        <v>1386</v>
      </c>
      <c r="OVQ108" s="74" t="s">
        <v>1386</v>
      </c>
      <c r="OVR108" s="74" t="s">
        <v>1386</v>
      </c>
      <c r="OVS108" s="74" t="s">
        <v>1386</v>
      </c>
      <c r="OVT108" s="74" t="s">
        <v>1386</v>
      </c>
      <c r="OVU108" s="74" t="s">
        <v>1386</v>
      </c>
      <c r="OVV108" s="74" t="s">
        <v>1386</v>
      </c>
      <c r="OVW108" s="74" t="s">
        <v>1386</v>
      </c>
      <c r="OVX108" s="74" t="s">
        <v>1386</v>
      </c>
      <c r="OVY108" s="74" t="s">
        <v>1386</v>
      </c>
      <c r="OVZ108" s="74" t="s">
        <v>1386</v>
      </c>
      <c r="OWA108" s="74" t="s">
        <v>1386</v>
      </c>
      <c r="OWB108" s="74" t="s">
        <v>1386</v>
      </c>
      <c r="OWC108" s="74" t="s">
        <v>1386</v>
      </c>
      <c r="OWD108" s="74" t="s">
        <v>1386</v>
      </c>
      <c r="OWE108" s="74" t="s">
        <v>1386</v>
      </c>
      <c r="OWF108" s="74" t="s">
        <v>1386</v>
      </c>
      <c r="OWG108" s="74" t="s">
        <v>1386</v>
      </c>
      <c r="OWH108" s="74" t="s">
        <v>1386</v>
      </c>
      <c r="OWI108" s="74" t="s">
        <v>1386</v>
      </c>
      <c r="OWJ108" s="74" t="s">
        <v>1386</v>
      </c>
      <c r="OWK108" s="74" t="s">
        <v>1386</v>
      </c>
      <c r="OWL108" s="74" t="s">
        <v>1386</v>
      </c>
      <c r="OWM108" s="74" t="s">
        <v>1386</v>
      </c>
      <c r="OWN108" s="74" t="s">
        <v>1386</v>
      </c>
      <c r="OWO108" s="74" t="s">
        <v>1386</v>
      </c>
      <c r="OWP108" s="74" t="s">
        <v>1386</v>
      </c>
      <c r="OWQ108" s="74" t="s">
        <v>1386</v>
      </c>
      <c r="OWR108" s="74" t="s">
        <v>1386</v>
      </c>
      <c r="OWS108" s="74" t="s">
        <v>1386</v>
      </c>
      <c r="OWT108" s="74" t="s">
        <v>1386</v>
      </c>
      <c r="OWU108" s="74" t="s">
        <v>1386</v>
      </c>
      <c r="OWV108" s="74" t="s">
        <v>1386</v>
      </c>
      <c r="OWW108" s="74" t="s">
        <v>1386</v>
      </c>
      <c r="OWX108" s="74" t="s">
        <v>1386</v>
      </c>
      <c r="OWY108" s="74" t="s">
        <v>1386</v>
      </c>
      <c r="OWZ108" s="74" t="s">
        <v>1386</v>
      </c>
      <c r="OXA108" s="74" t="s">
        <v>1386</v>
      </c>
      <c r="OXB108" s="74" t="s">
        <v>1386</v>
      </c>
      <c r="OXC108" s="74" t="s">
        <v>1386</v>
      </c>
      <c r="OXD108" s="74" t="s">
        <v>1386</v>
      </c>
      <c r="OXE108" s="74" t="s">
        <v>1386</v>
      </c>
      <c r="OXF108" s="74" t="s">
        <v>1386</v>
      </c>
      <c r="OXG108" s="74" t="s">
        <v>1386</v>
      </c>
      <c r="OXH108" s="74" t="s">
        <v>1386</v>
      </c>
      <c r="OXI108" s="74" t="s">
        <v>1386</v>
      </c>
      <c r="OXJ108" s="74" t="s">
        <v>1386</v>
      </c>
      <c r="OXK108" s="74" t="s">
        <v>1386</v>
      </c>
      <c r="OXL108" s="74" t="s">
        <v>1386</v>
      </c>
      <c r="OXM108" s="74" t="s">
        <v>1386</v>
      </c>
      <c r="OXN108" s="74" t="s">
        <v>1386</v>
      </c>
      <c r="OXO108" s="74" t="s">
        <v>1386</v>
      </c>
      <c r="OXP108" s="74" t="s">
        <v>1386</v>
      </c>
      <c r="OXQ108" s="74" t="s">
        <v>1386</v>
      </c>
      <c r="OXR108" s="74" t="s">
        <v>1386</v>
      </c>
      <c r="OXS108" s="74" t="s">
        <v>1386</v>
      </c>
      <c r="OXT108" s="74" t="s">
        <v>1386</v>
      </c>
      <c r="OXU108" s="74" t="s">
        <v>1386</v>
      </c>
      <c r="OXV108" s="74" t="s">
        <v>1386</v>
      </c>
      <c r="OXW108" s="74" t="s">
        <v>1386</v>
      </c>
      <c r="OXX108" s="74" t="s">
        <v>1386</v>
      </c>
      <c r="OXY108" s="74" t="s">
        <v>1386</v>
      </c>
      <c r="OXZ108" s="74" t="s">
        <v>1386</v>
      </c>
      <c r="OYA108" s="74" t="s">
        <v>1386</v>
      </c>
      <c r="OYB108" s="74" t="s">
        <v>1386</v>
      </c>
      <c r="OYC108" s="74" t="s">
        <v>1386</v>
      </c>
      <c r="OYD108" s="74" t="s">
        <v>1386</v>
      </c>
      <c r="OYE108" s="74" t="s">
        <v>1386</v>
      </c>
      <c r="OYF108" s="74" t="s">
        <v>1386</v>
      </c>
      <c r="OYG108" s="74" t="s">
        <v>1386</v>
      </c>
      <c r="OYH108" s="74" t="s">
        <v>1386</v>
      </c>
      <c r="OYI108" s="74" t="s">
        <v>1386</v>
      </c>
      <c r="OYJ108" s="74" t="s">
        <v>1386</v>
      </c>
      <c r="OYK108" s="74" t="s">
        <v>1386</v>
      </c>
      <c r="OYL108" s="74" t="s">
        <v>1386</v>
      </c>
      <c r="OYM108" s="74" t="s">
        <v>1386</v>
      </c>
      <c r="OYN108" s="74" t="s">
        <v>1386</v>
      </c>
      <c r="OYO108" s="74" t="s">
        <v>1386</v>
      </c>
      <c r="OYP108" s="74" t="s">
        <v>1386</v>
      </c>
      <c r="OYQ108" s="74" t="s">
        <v>1386</v>
      </c>
      <c r="OYR108" s="74" t="s">
        <v>1386</v>
      </c>
      <c r="OYS108" s="74" t="s">
        <v>1386</v>
      </c>
      <c r="OYT108" s="74" t="s">
        <v>1386</v>
      </c>
      <c r="OYU108" s="74" t="s">
        <v>1386</v>
      </c>
      <c r="OYV108" s="74" t="s">
        <v>1386</v>
      </c>
      <c r="OYW108" s="74" t="s">
        <v>1386</v>
      </c>
      <c r="OYX108" s="74" t="s">
        <v>1386</v>
      </c>
      <c r="OYY108" s="74" t="s">
        <v>1386</v>
      </c>
      <c r="OYZ108" s="74" t="s">
        <v>1386</v>
      </c>
      <c r="OZA108" s="74" t="s">
        <v>1386</v>
      </c>
      <c r="OZB108" s="74" t="s">
        <v>1386</v>
      </c>
      <c r="OZC108" s="74" t="s">
        <v>1386</v>
      </c>
      <c r="OZD108" s="74" t="s">
        <v>1386</v>
      </c>
      <c r="OZE108" s="74" t="s">
        <v>1386</v>
      </c>
      <c r="OZF108" s="74" t="s">
        <v>1386</v>
      </c>
      <c r="OZG108" s="74" t="s">
        <v>1386</v>
      </c>
      <c r="OZH108" s="74" t="s">
        <v>1386</v>
      </c>
      <c r="OZI108" s="74" t="s">
        <v>1386</v>
      </c>
      <c r="OZJ108" s="74" t="s">
        <v>1386</v>
      </c>
      <c r="OZK108" s="74" t="s">
        <v>1386</v>
      </c>
      <c r="OZL108" s="74" t="s">
        <v>1386</v>
      </c>
      <c r="OZM108" s="74" t="s">
        <v>1386</v>
      </c>
      <c r="OZN108" s="74" t="s">
        <v>1386</v>
      </c>
      <c r="OZO108" s="74" t="s">
        <v>1386</v>
      </c>
      <c r="OZP108" s="74" t="s">
        <v>1386</v>
      </c>
      <c r="OZQ108" s="74" t="s">
        <v>1386</v>
      </c>
      <c r="OZR108" s="74" t="s">
        <v>1386</v>
      </c>
      <c r="OZS108" s="74" t="s">
        <v>1386</v>
      </c>
      <c r="OZT108" s="74" t="s">
        <v>1386</v>
      </c>
      <c r="OZU108" s="74" t="s">
        <v>1386</v>
      </c>
      <c r="OZV108" s="74" t="s">
        <v>1386</v>
      </c>
      <c r="OZW108" s="74" t="s">
        <v>1386</v>
      </c>
      <c r="OZX108" s="74" t="s">
        <v>1386</v>
      </c>
      <c r="OZY108" s="74" t="s">
        <v>1386</v>
      </c>
      <c r="OZZ108" s="74" t="s">
        <v>1386</v>
      </c>
      <c r="PAA108" s="74" t="s">
        <v>1386</v>
      </c>
      <c r="PAB108" s="74" t="s">
        <v>1386</v>
      </c>
      <c r="PAC108" s="74" t="s">
        <v>1386</v>
      </c>
      <c r="PAD108" s="74" t="s">
        <v>1386</v>
      </c>
      <c r="PAE108" s="74" t="s">
        <v>1386</v>
      </c>
      <c r="PAF108" s="74" t="s">
        <v>1386</v>
      </c>
      <c r="PAG108" s="74" t="s">
        <v>1386</v>
      </c>
      <c r="PAH108" s="74" t="s">
        <v>1386</v>
      </c>
      <c r="PAI108" s="74" t="s">
        <v>1386</v>
      </c>
      <c r="PAJ108" s="74" t="s">
        <v>1386</v>
      </c>
      <c r="PAK108" s="74" t="s">
        <v>1386</v>
      </c>
      <c r="PAL108" s="74" t="s">
        <v>1386</v>
      </c>
      <c r="PAM108" s="74" t="s">
        <v>1386</v>
      </c>
      <c r="PAN108" s="74" t="s">
        <v>1386</v>
      </c>
      <c r="PAO108" s="74" t="s">
        <v>1386</v>
      </c>
      <c r="PAP108" s="74" t="s">
        <v>1386</v>
      </c>
      <c r="PAQ108" s="74" t="s">
        <v>1386</v>
      </c>
      <c r="PAR108" s="74" t="s">
        <v>1386</v>
      </c>
      <c r="PAS108" s="74" t="s">
        <v>1386</v>
      </c>
      <c r="PAT108" s="74" t="s">
        <v>1386</v>
      </c>
      <c r="PAU108" s="74" t="s">
        <v>1386</v>
      </c>
      <c r="PAV108" s="74" t="s">
        <v>1386</v>
      </c>
      <c r="PAW108" s="74" t="s">
        <v>1386</v>
      </c>
      <c r="PAX108" s="74" t="s">
        <v>1386</v>
      </c>
      <c r="PAY108" s="74" t="s">
        <v>1386</v>
      </c>
      <c r="PAZ108" s="74" t="s">
        <v>1386</v>
      </c>
      <c r="PBA108" s="74" t="s">
        <v>1386</v>
      </c>
      <c r="PBB108" s="74" t="s">
        <v>1386</v>
      </c>
      <c r="PBC108" s="74" t="s">
        <v>1386</v>
      </c>
      <c r="PBD108" s="74" t="s">
        <v>1386</v>
      </c>
      <c r="PBE108" s="74" t="s">
        <v>1386</v>
      </c>
      <c r="PBF108" s="74" t="s">
        <v>1386</v>
      </c>
      <c r="PBG108" s="74" t="s">
        <v>1386</v>
      </c>
      <c r="PBH108" s="74" t="s">
        <v>1386</v>
      </c>
      <c r="PBI108" s="74" t="s">
        <v>1386</v>
      </c>
      <c r="PBJ108" s="74" t="s">
        <v>1386</v>
      </c>
      <c r="PBK108" s="74" t="s">
        <v>1386</v>
      </c>
      <c r="PBL108" s="74" t="s">
        <v>1386</v>
      </c>
      <c r="PBM108" s="74" t="s">
        <v>1386</v>
      </c>
      <c r="PBN108" s="74" t="s">
        <v>1386</v>
      </c>
      <c r="PBO108" s="74" t="s">
        <v>1386</v>
      </c>
      <c r="PBP108" s="74" t="s">
        <v>1386</v>
      </c>
      <c r="PBQ108" s="74" t="s">
        <v>1386</v>
      </c>
      <c r="PBR108" s="74" t="s">
        <v>1386</v>
      </c>
      <c r="PBS108" s="74" t="s">
        <v>1386</v>
      </c>
      <c r="PBT108" s="74" t="s">
        <v>1386</v>
      </c>
      <c r="PBU108" s="74" t="s">
        <v>1386</v>
      </c>
      <c r="PBV108" s="74" t="s">
        <v>1386</v>
      </c>
      <c r="PBW108" s="74" t="s">
        <v>1386</v>
      </c>
      <c r="PBX108" s="74" t="s">
        <v>1386</v>
      </c>
      <c r="PBY108" s="74" t="s">
        <v>1386</v>
      </c>
      <c r="PBZ108" s="74" t="s">
        <v>1386</v>
      </c>
      <c r="PCA108" s="74" t="s">
        <v>1386</v>
      </c>
      <c r="PCB108" s="74" t="s">
        <v>1386</v>
      </c>
      <c r="PCC108" s="74" t="s">
        <v>1386</v>
      </c>
      <c r="PCD108" s="74" t="s">
        <v>1386</v>
      </c>
      <c r="PCE108" s="74" t="s">
        <v>1386</v>
      </c>
      <c r="PCF108" s="74" t="s">
        <v>1386</v>
      </c>
      <c r="PCG108" s="74" t="s">
        <v>1386</v>
      </c>
      <c r="PCH108" s="74" t="s">
        <v>1386</v>
      </c>
      <c r="PCI108" s="74" t="s">
        <v>1386</v>
      </c>
      <c r="PCJ108" s="74" t="s">
        <v>1386</v>
      </c>
      <c r="PCK108" s="74" t="s">
        <v>1386</v>
      </c>
      <c r="PCL108" s="74" t="s">
        <v>1386</v>
      </c>
      <c r="PCM108" s="74" t="s">
        <v>1386</v>
      </c>
      <c r="PCN108" s="74" t="s">
        <v>1386</v>
      </c>
      <c r="PCO108" s="74" t="s">
        <v>1386</v>
      </c>
      <c r="PCP108" s="74" t="s">
        <v>1386</v>
      </c>
      <c r="PCQ108" s="74" t="s">
        <v>1386</v>
      </c>
      <c r="PCR108" s="74" t="s">
        <v>1386</v>
      </c>
      <c r="PCS108" s="74" t="s">
        <v>1386</v>
      </c>
      <c r="PCT108" s="74" t="s">
        <v>1386</v>
      </c>
      <c r="PCU108" s="74" t="s">
        <v>1386</v>
      </c>
      <c r="PCV108" s="74" t="s">
        <v>1386</v>
      </c>
      <c r="PCW108" s="74" t="s">
        <v>1386</v>
      </c>
      <c r="PCX108" s="74" t="s">
        <v>1386</v>
      </c>
      <c r="PCY108" s="74" t="s">
        <v>1386</v>
      </c>
      <c r="PCZ108" s="74" t="s">
        <v>1386</v>
      </c>
      <c r="PDA108" s="74" t="s">
        <v>1386</v>
      </c>
      <c r="PDB108" s="74" t="s">
        <v>1386</v>
      </c>
      <c r="PDC108" s="74" t="s">
        <v>1386</v>
      </c>
      <c r="PDD108" s="74" t="s">
        <v>1386</v>
      </c>
      <c r="PDE108" s="74" t="s">
        <v>1386</v>
      </c>
      <c r="PDF108" s="74" t="s">
        <v>1386</v>
      </c>
      <c r="PDG108" s="74" t="s">
        <v>1386</v>
      </c>
      <c r="PDH108" s="74" t="s">
        <v>1386</v>
      </c>
      <c r="PDI108" s="74" t="s">
        <v>1386</v>
      </c>
      <c r="PDJ108" s="74" t="s">
        <v>1386</v>
      </c>
      <c r="PDK108" s="74" t="s">
        <v>1386</v>
      </c>
      <c r="PDL108" s="74" t="s">
        <v>1386</v>
      </c>
      <c r="PDM108" s="74" t="s">
        <v>1386</v>
      </c>
      <c r="PDN108" s="74" t="s">
        <v>1386</v>
      </c>
      <c r="PDO108" s="74" t="s">
        <v>1386</v>
      </c>
      <c r="PDP108" s="74" t="s">
        <v>1386</v>
      </c>
      <c r="PDQ108" s="74" t="s">
        <v>1386</v>
      </c>
      <c r="PDR108" s="74" t="s">
        <v>1386</v>
      </c>
      <c r="PDS108" s="74" t="s">
        <v>1386</v>
      </c>
      <c r="PDT108" s="74" t="s">
        <v>1386</v>
      </c>
      <c r="PDU108" s="74" t="s">
        <v>1386</v>
      </c>
      <c r="PDV108" s="74" t="s">
        <v>1386</v>
      </c>
      <c r="PDW108" s="74" t="s">
        <v>1386</v>
      </c>
      <c r="PDX108" s="74" t="s">
        <v>1386</v>
      </c>
      <c r="PDY108" s="74" t="s">
        <v>1386</v>
      </c>
      <c r="PDZ108" s="74" t="s">
        <v>1386</v>
      </c>
      <c r="PEA108" s="74" t="s">
        <v>1386</v>
      </c>
      <c r="PEB108" s="74" t="s">
        <v>1386</v>
      </c>
      <c r="PEC108" s="74" t="s">
        <v>1386</v>
      </c>
      <c r="PED108" s="74" t="s">
        <v>1386</v>
      </c>
      <c r="PEE108" s="74" t="s">
        <v>1386</v>
      </c>
      <c r="PEF108" s="74" t="s">
        <v>1386</v>
      </c>
      <c r="PEG108" s="74" t="s">
        <v>1386</v>
      </c>
      <c r="PEH108" s="74" t="s">
        <v>1386</v>
      </c>
      <c r="PEI108" s="74" t="s">
        <v>1386</v>
      </c>
      <c r="PEJ108" s="74" t="s">
        <v>1386</v>
      </c>
      <c r="PEK108" s="74" t="s">
        <v>1386</v>
      </c>
      <c r="PEL108" s="74" t="s">
        <v>1386</v>
      </c>
      <c r="PEM108" s="74" t="s">
        <v>1386</v>
      </c>
      <c r="PEN108" s="74" t="s">
        <v>1386</v>
      </c>
      <c r="PEO108" s="74" t="s">
        <v>1386</v>
      </c>
      <c r="PEP108" s="74" t="s">
        <v>1386</v>
      </c>
      <c r="PEQ108" s="74" t="s">
        <v>1386</v>
      </c>
      <c r="PER108" s="74" t="s">
        <v>1386</v>
      </c>
      <c r="PES108" s="74" t="s">
        <v>1386</v>
      </c>
      <c r="PET108" s="74" t="s">
        <v>1386</v>
      </c>
      <c r="PEU108" s="74" t="s">
        <v>1386</v>
      </c>
      <c r="PEV108" s="74" t="s">
        <v>1386</v>
      </c>
      <c r="PEW108" s="74" t="s">
        <v>1386</v>
      </c>
      <c r="PEX108" s="74" t="s">
        <v>1386</v>
      </c>
      <c r="PEY108" s="74" t="s">
        <v>1386</v>
      </c>
      <c r="PEZ108" s="74" t="s">
        <v>1386</v>
      </c>
      <c r="PFA108" s="74" t="s">
        <v>1386</v>
      </c>
      <c r="PFB108" s="74" t="s">
        <v>1386</v>
      </c>
      <c r="PFC108" s="74" t="s">
        <v>1386</v>
      </c>
      <c r="PFD108" s="74" t="s">
        <v>1386</v>
      </c>
      <c r="PFE108" s="74" t="s">
        <v>1386</v>
      </c>
      <c r="PFF108" s="74" t="s">
        <v>1386</v>
      </c>
      <c r="PFG108" s="74" t="s">
        <v>1386</v>
      </c>
      <c r="PFH108" s="74" t="s">
        <v>1386</v>
      </c>
      <c r="PFI108" s="74" t="s">
        <v>1386</v>
      </c>
      <c r="PFJ108" s="74" t="s">
        <v>1386</v>
      </c>
      <c r="PFK108" s="74" t="s">
        <v>1386</v>
      </c>
      <c r="PFL108" s="74" t="s">
        <v>1386</v>
      </c>
      <c r="PFM108" s="74" t="s">
        <v>1386</v>
      </c>
      <c r="PFN108" s="74" t="s">
        <v>1386</v>
      </c>
      <c r="PFO108" s="74" t="s">
        <v>1386</v>
      </c>
      <c r="PFP108" s="74" t="s">
        <v>1386</v>
      </c>
      <c r="PFQ108" s="74" t="s">
        <v>1386</v>
      </c>
      <c r="PFR108" s="74" t="s">
        <v>1386</v>
      </c>
      <c r="PFS108" s="74" t="s">
        <v>1386</v>
      </c>
      <c r="PFT108" s="74" t="s">
        <v>1386</v>
      </c>
      <c r="PFU108" s="74" t="s">
        <v>1386</v>
      </c>
      <c r="PFV108" s="74" t="s">
        <v>1386</v>
      </c>
      <c r="PFW108" s="74" t="s">
        <v>1386</v>
      </c>
      <c r="PFX108" s="74" t="s">
        <v>1386</v>
      </c>
      <c r="PFY108" s="74" t="s">
        <v>1386</v>
      </c>
      <c r="PFZ108" s="74" t="s">
        <v>1386</v>
      </c>
      <c r="PGA108" s="74" t="s">
        <v>1386</v>
      </c>
      <c r="PGB108" s="74" t="s">
        <v>1386</v>
      </c>
      <c r="PGC108" s="74" t="s">
        <v>1386</v>
      </c>
      <c r="PGD108" s="74" t="s">
        <v>1386</v>
      </c>
      <c r="PGE108" s="74" t="s">
        <v>1386</v>
      </c>
      <c r="PGF108" s="74" t="s">
        <v>1386</v>
      </c>
      <c r="PGG108" s="74" t="s">
        <v>1386</v>
      </c>
      <c r="PGH108" s="74" t="s">
        <v>1386</v>
      </c>
      <c r="PGI108" s="74" t="s">
        <v>1386</v>
      </c>
      <c r="PGJ108" s="74" t="s">
        <v>1386</v>
      </c>
      <c r="PGK108" s="74" t="s">
        <v>1386</v>
      </c>
      <c r="PGL108" s="74" t="s">
        <v>1386</v>
      </c>
      <c r="PGM108" s="74" t="s">
        <v>1386</v>
      </c>
      <c r="PGN108" s="74" t="s">
        <v>1386</v>
      </c>
      <c r="PGO108" s="74" t="s">
        <v>1386</v>
      </c>
      <c r="PGP108" s="74" t="s">
        <v>1386</v>
      </c>
      <c r="PGQ108" s="74" t="s">
        <v>1386</v>
      </c>
      <c r="PGR108" s="74" t="s">
        <v>1386</v>
      </c>
      <c r="PGS108" s="74" t="s">
        <v>1386</v>
      </c>
      <c r="PGT108" s="74" t="s">
        <v>1386</v>
      </c>
      <c r="PGU108" s="74" t="s">
        <v>1386</v>
      </c>
      <c r="PGV108" s="74" t="s">
        <v>1386</v>
      </c>
      <c r="PGW108" s="74" t="s">
        <v>1386</v>
      </c>
      <c r="PGX108" s="74" t="s">
        <v>1386</v>
      </c>
      <c r="PGY108" s="74" t="s">
        <v>1386</v>
      </c>
      <c r="PGZ108" s="74" t="s">
        <v>1386</v>
      </c>
      <c r="PHA108" s="74" t="s">
        <v>1386</v>
      </c>
      <c r="PHB108" s="74" t="s">
        <v>1386</v>
      </c>
      <c r="PHC108" s="74" t="s">
        <v>1386</v>
      </c>
      <c r="PHD108" s="74" t="s">
        <v>1386</v>
      </c>
      <c r="PHE108" s="74" t="s">
        <v>1386</v>
      </c>
      <c r="PHF108" s="74" t="s">
        <v>1386</v>
      </c>
      <c r="PHG108" s="74" t="s">
        <v>1386</v>
      </c>
      <c r="PHH108" s="74" t="s">
        <v>1386</v>
      </c>
      <c r="PHI108" s="74" t="s">
        <v>1386</v>
      </c>
      <c r="PHJ108" s="74" t="s">
        <v>1386</v>
      </c>
      <c r="PHK108" s="74" t="s">
        <v>1386</v>
      </c>
      <c r="PHL108" s="74" t="s">
        <v>1386</v>
      </c>
      <c r="PHM108" s="74" t="s">
        <v>1386</v>
      </c>
      <c r="PHN108" s="74" t="s">
        <v>1386</v>
      </c>
      <c r="PHO108" s="74" t="s">
        <v>1386</v>
      </c>
      <c r="PHP108" s="74" t="s">
        <v>1386</v>
      </c>
      <c r="PHQ108" s="74" t="s">
        <v>1386</v>
      </c>
      <c r="PHR108" s="74" t="s">
        <v>1386</v>
      </c>
      <c r="PHS108" s="74" t="s">
        <v>1386</v>
      </c>
      <c r="PHT108" s="74" t="s">
        <v>1386</v>
      </c>
      <c r="PHU108" s="74" t="s">
        <v>1386</v>
      </c>
      <c r="PHV108" s="74" t="s">
        <v>1386</v>
      </c>
      <c r="PHW108" s="74" t="s">
        <v>1386</v>
      </c>
      <c r="PHX108" s="74" t="s">
        <v>1386</v>
      </c>
      <c r="PHY108" s="74" t="s">
        <v>1386</v>
      </c>
      <c r="PHZ108" s="74" t="s">
        <v>1386</v>
      </c>
      <c r="PIA108" s="74" t="s">
        <v>1386</v>
      </c>
      <c r="PIB108" s="74" t="s">
        <v>1386</v>
      </c>
      <c r="PIC108" s="74" t="s">
        <v>1386</v>
      </c>
      <c r="PID108" s="74" t="s">
        <v>1386</v>
      </c>
      <c r="PIE108" s="74" t="s">
        <v>1386</v>
      </c>
      <c r="PIF108" s="74" t="s">
        <v>1386</v>
      </c>
      <c r="PIG108" s="74" t="s">
        <v>1386</v>
      </c>
      <c r="PIH108" s="74" t="s">
        <v>1386</v>
      </c>
      <c r="PII108" s="74" t="s">
        <v>1386</v>
      </c>
      <c r="PIJ108" s="74" t="s">
        <v>1386</v>
      </c>
      <c r="PIK108" s="74" t="s">
        <v>1386</v>
      </c>
      <c r="PIL108" s="74" t="s">
        <v>1386</v>
      </c>
      <c r="PIM108" s="74" t="s">
        <v>1386</v>
      </c>
      <c r="PIN108" s="74" t="s">
        <v>1386</v>
      </c>
      <c r="PIO108" s="74" t="s">
        <v>1386</v>
      </c>
      <c r="PIP108" s="74" t="s">
        <v>1386</v>
      </c>
      <c r="PIQ108" s="74" t="s">
        <v>1386</v>
      </c>
      <c r="PIR108" s="74" t="s">
        <v>1386</v>
      </c>
      <c r="PIS108" s="74" t="s">
        <v>1386</v>
      </c>
      <c r="PIT108" s="74" t="s">
        <v>1386</v>
      </c>
      <c r="PIU108" s="74" t="s">
        <v>1386</v>
      </c>
      <c r="PIV108" s="74" t="s">
        <v>1386</v>
      </c>
      <c r="PIW108" s="74" t="s">
        <v>1386</v>
      </c>
      <c r="PIX108" s="74" t="s">
        <v>1386</v>
      </c>
      <c r="PIY108" s="74" t="s">
        <v>1386</v>
      </c>
      <c r="PIZ108" s="74" t="s">
        <v>1386</v>
      </c>
      <c r="PJA108" s="74" t="s">
        <v>1386</v>
      </c>
      <c r="PJB108" s="74" t="s">
        <v>1386</v>
      </c>
      <c r="PJC108" s="74" t="s">
        <v>1386</v>
      </c>
      <c r="PJD108" s="74" t="s">
        <v>1386</v>
      </c>
      <c r="PJE108" s="74" t="s">
        <v>1386</v>
      </c>
      <c r="PJF108" s="74" t="s">
        <v>1386</v>
      </c>
      <c r="PJG108" s="74" t="s">
        <v>1386</v>
      </c>
      <c r="PJH108" s="74" t="s">
        <v>1386</v>
      </c>
      <c r="PJI108" s="74" t="s">
        <v>1386</v>
      </c>
      <c r="PJJ108" s="74" t="s">
        <v>1386</v>
      </c>
      <c r="PJK108" s="74" t="s">
        <v>1386</v>
      </c>
      <c r="PJL108" s="74" t="s">
        <v>1386</v>
      </c>
      <c r="PJM108" s="74" t="s">
        <v>1386</v>
      </c>
      <c r="PJN108" s="74" t="s">
        <v>1386</v>
      </c>
      <c r="PJO108" s="74" t="s">
        <v>1386</v>
      </c>
      <c r="PJP108" s="74" t="s">
        <v>1386</v>
      </c>
      <c r="PJQ108" s="74" t="s">
        <v>1386</v>
      </c>
      <c r="PJR108" s="74" t="s">
        <v>1386</v>
      </c>
      <c r="PJS108" s="74" t="s">
        <v>1386</v>
      </c>
      <c r="PJT108" s="74" t="s">
        <v>1386</v>
      </c>
      <c r="PJU108" s="74" t="s">
        <v>1386</v>
      </c>
      <c r="PJV108" s="74" t="s">
        <v>1386</v>
      </c>
      <c r="PJW108" s="74" t="s">
        <v>1386</v>
      </c>
      <c r="PJX108" s="74" t="s">
        <v>1386</v>
      </c>
      <c r="PJY108" s="74" t="s">
        <v>1386</v>
      </c>
      <c r="PJZ108" s="74" t="s">
        <v>1386</v>
      </c>
      <c r="PKA108" s="74" t="s">
        <v>1386</v>
      </c>
      <c r="PKB108" s="74" t="s">
        <v>1386</v>
      </c>
      <c r="PKC108" s="74" t="s">
        <v>1386</v>
      </c>
      <c r="PKD108" s="74" t="s">
        <v>1386</v>
      </c>
      <c r="PKE108" s="74" t="s">
        <v>1386</v>
      </c>
      <c r="PKF108" s="74" t="s">
        <v>1386</v>
      </c>
      <c r="PKG108" s="74" t="s">
        <v>1386</v>
      </c>
      <c r="PKH108" s="74" t="s">
        <v>1386</v>
      </c>
      <c r="PKI108" s="74" t="s">
        <v>1386</v>
      </c>
      <c r="PKJ108" s="74" t="s">
        <v>1386</v>
      </c>
      <c r="PKK108" s="74" t="s">
        <v>1386</v>
      </c>
      <c r="PKL108" s="74" t="s">
        <v>1386</v>
      </c>
      <c r="PKM108" s="74" t="s">
        <v>1386</v>
      </c>
      <c r="PKN108" s="74" t="s">
        <v>1386</v>
      </c>
      <c r="PKO108" s="74" t="s">
        <v>1386</v>
      </c>
      <c r="PKP108" s="74" t="s">
        <v>1386</v>
      </c>
      <c r="PKQ108" s="74" t="s">
        <v>1386</v>
      </c>
      <c r="PKR108" s="74" t="s">
        <v>1386</v>
      </c>
      <c r="PKS108" s="74" t="s">
        <v>1386</v>
      </c>
      <c r="PKT108" s="74" t="s">
        <v>1386</v>
      </c>
      <c r="PKU108" s="74" t="s">
        <v>1386</v>
      </c>
      <c r="PKV108" s="74" t="s">
        <v>1386</v>
      </c>
      <c r="PKW108" s="74" t="s">
        <v>1386</v>
      </c>
      <c r="PKX108" s="74" t="s">
        <v>1386</v>
      </c>
      <c r="PKY108" s="74" t="s">
        <v>1386</v>
      </c>
      <c r="PKZ108" s="74" t="s">
        <v>1386</v>
      </c>
      <c r="PLA108" s="74" t="s">
        <v>1386</v>
      </c>
      <c r="PLB108" s="74" t="s">
        <v>1386</v>
      </c>
      <c r="PLC108" s="74" t="s">
        <v>1386</v>
      </c>
      <c r="PLD108" s="74" t="s">
        <v>1386</v>
      </c>
      <c r="PLE108" s="74" t="s">
        <v>1386</v>
      </c>
      <c r="PLF108" s="74" t="s">
        <v>1386</v>
      </c>
      <c r="PLG108" s="74" t="s">
        <v>1386</v>
      </c>
      <c r="PLH108" s="74" t="s">
        <v>1386</v>
      </c>
      <c r="PLI108" s="74" t="s">
        <v>1386</v>
      </c>
      <c r="PLJ108" s="74" t="s">
        <v>1386</v>
      </c>
      <c r="PLK108" s="74" t="s">
        <v>1386</v>
      </c>
      <c r="PLL108" s="74" t="s">
        <v>1386</v>
      </c>
      <c r="PLM108" s="74" t="s">
        <v>1386</v>
      </c>
      <c r="PLN108" s="74" t="s">
        <v>1386</v>
      </c>
      <c r="PLO108" s="74" t="s">
        <v>1386</v>
      </c>
      <c r="PLP108" s="74" t="s">
        <v>1386</v>
      </c>
      <c r="PLQ108" s="74" t="s">
        <v>1386</v>
      </c>
      <c r="PLR108" s="74" t="s">
        <v>1386</v>
      </c>
      <c r="PLS108" s="74" t="s">
        <v>1386</v>
      </c>
      <c r="PLT108" s="74" t="s">
        <v>1386</v>
      </c>
      <c r="PLU108" s="74" t="s">
        <v>1386</v>
      </c>
      <c r="PLV108" s="74" t="s">
        <v>1386</v>
      </c>
      <c r="PLW108" s="74" t="s">
        <v>1386</v>
      </c>
      <c r="PLX108" s="74" t="s">
        <v>1386</v>
      </c>
      <c r="PLY108" s="74" t="s">
        <v>1386</v>
      </c>
      <c r="PLZ108" s="74" t="s">
        <v>1386</v>
      </c>
      <c r="PMA108" s="74" t="s">
        <v>1386</v>
      </c>
      <c r="PMB108" s="74" t="s">
        <v>1386</v>
      </c>
      <c r="PMC108" s="74" t="s">
        <v>1386</v>
      </c>
      <c r="PMD108" s="74" t="s">
        <v>1386</v>
      </c>
      <c r="PME108" s="74" t="s">
        <v>1386</v>
      </c>
      <c r="PMF108" s="74" t="s">
        <v>1386</v>
      </c>
      <c r="PMG108" s="74" t="s">
        <v>1386</v>
      </c>
      <c r="PMH108" s="74" t="s">
        <v>1386</v>
      </c>
      <c r="PMI108" s="74" t="s">
        <v>1386</v>
      </c>
      <c r="PMJ108" s="74" t="s">
        <v>1386</v>
      </c>
      <c r="PMK108" s="74" t="s">
        <v>1386</v>
      </c>
      <c r="PML108" s="74" t="s">
        <v>1386</v>
      </c>
      <c r="PMM108" s="74" t="s">
        <v>1386</v>
      </c>
      <c r="PMN108" s="74" t="s">
        <v>1386</v>
      </c>
      <c r="PMO108" s="74" t="s">
        <v>1386</v>
      </c>
      <c r="PMP108" s="74" t="s">
        <v>1386</v>
      </c>
      <c r="PMQ108" s="74" t="s">
        <v>1386</v>
      </c>
      <c r="PMR108" s="74" t="s">
        <v>1386</v>
      </c>
      <c r="PMS108" s="74" t="s">
        <v>1386</v>
      </c>
      <c r="PMT108" s="74" t="s">
        <v>1386</v>
      </c>
      <c r="PMU108" s="74" t="s">
        <v>1386</v>
      </c>
      <c r="PMV108" s="74" t="s">
        <v>1386</v>
      </c>
      <c r="PMW108" s="74" t="s">
        <v>1386</v>
      </c>
      <c r="PMX108" s="74" t="s">
        <v>1386</v>
      </c>
      <c r="PMY108" s="74" t="s">
        <v>1386</v>
      </c>
      <c r="PMZ108" s="74" t="s">
        <v>1386</v>
      </c>
      <c r="PNA108" s="74" t="s">
        <v>1386</v>
      </c>
      <c r="PNB108" s="74" t="s">
        <v>1386</v>
      </c>
      <c r="PNC108" s="74" t="s">
        <v>1386</v>
      </c>
      <c r="PND108" s="74" t="s">
        <v>1386</v>
      </c>
      <c r="PNE108" s="74" t="s">
        <v>1386</v>
      </c>
      <c r="PNF108" s="74" t="s">
        <v>1386</v>
      </c>
      <c r="PNG108" s="74" t="s">
        <v>1386</v>
      </c>
      <c r="PNH108" s="74" t="s">
        <v>1386</v>
      </c>
      <c r="PNI108" s="74" t="s">
        <v>1386</v>
      </c>
      <c r="PNJ108" s="74" t="s">
        <v>1386</v>
      </c>
      <c r="PNK108" s="74" t="s">
        <v>1386</v>
      </c>
      <c r="PNL108" s="74" t="s">
        <v>1386</v>
      </c>
      <c r="PNM108" s="74" t="s">
        <v>1386</v>
      </c>
      <c r="PNN108" s="74" t="s">
        <v>1386</v>
      </c>
      <c r="PNO108" s="74" t="s">
        <v>1386</v>
      </c>
      <c r="PNP108" s="74" t="s">
        <v>1386</v>
      </c>
      <c r="PNQ108" s="74" t="s">
        <v>1386</v>
      </c>
      <c r="PNR108" s="74" t="s">
        <v>1386</v>
      </c>
      <c r="PNS108" s="74" t="s">
        <v>1386</v>
      </c>
      <c r="PNT108" s="74" t="s">
        <v>1386</v>
      </c>
      <c r="PNU108" s="74" t="s">
        <v>1386</v>
      </c>
      <c r="PNV108" s="74" t="s">
        <v>1386</v>
      </c>
      <c r="PNW108" s="74" t="s">
        <v>1386</v>
      </c>
      <c r="PNX108" s="74" t="s">
        <v>1386</v>
      </c>
      <c r="PNY108" s="74" t="s">
        <v>1386</v>
      </c>
      <c r="PNZ108" s="74" t="s">
        <v>1386</v>
      </c>
      <c r="POA108" s="74" t="s">
        <v>1386</v>
      </c>
      <c r="POB108" s="74" t="s">
        <v>1386</v>
      </c>
      <c r="POC108" s="74" t="s">
        <v>1386</v>
      </c>
      <c r="POD108" s="74" t="s">
        <v>1386</v>
      </c>
      <c r="POE108" s="74" t="s">
        <v>1386</v>
      </c>
      <c r="POF108" s="74" t="s">
        <v>1386</v>
      </c>
      <c r="POG108" s="74" t="s">
        <v>1386</v>
      </c>
      <c r="POH108" s="74" t="s">
        <v>1386</v>
      </c>
      <c r="POI108" s="74" t="s">
        <v>1386</v>
      </c>
      <c r="POJ108" s="74" t="s">
        <v>1386</v>
      </c>
      <c r="POK108" s="74" t="s">
        <v>1386</v>
      </c>
      <c r="POL108" s="74" t="s">
        <v>1386</v>
      </c>
      <c r="POM108" s="74" t="s">
        <v>1386</v>
      </c>
      <c r="PON108" s="74" t="s">
        <v>1386</v>
      </c>
      <c r="POO108" s="74" t="s">
        <v>1386</v>
      </c>
      <c r="POP108" s="74" t="s">
        <v>1386</v>
      </c>
      <c r="POQ108" s="74" t="s">
        <v>1386</v>
      </c>
      <c r="POR108" s="74" t="s">
        <v>1386</v>
      </c>
      <c r="POS108" s="74" t="s">
        <v>1386</v>
      </c>
      <c r="POT108" s="74" t="s">
        <v>1386</v>
      </c>
      <c r="POU108" s="74" t="s">
        <v>1386</v>
      </c>
      <c r="POV108" s="74" t="s">
        <v>1386</v>
      </c>
      <c r="POW108" s="74" t="s">
        <v>1386</v>
      </c>
      <c r="POX108" s="74" t="s">
        <v>1386</v>
      </c>
      <c r="POY108" s="74" t="s">
        <v>1386</v>
      </c>
      <c r="POZ108" s="74" t="s">
        <v>1386</v>
      </c>
      <c r="PPA108" s="74" t="s">
        <v>1386</v>
      </c>
      <c r="PPB108" s="74" t="s">
        <v>1386</v>
      </c>
      <c r="PPC108" s="74" t="s">
        <v>1386</v>
      </c>
      <c r="PPD108" s="74" t="s">
        <v>1386</v>
      </c>
      <c r="PPE108" s="74" t="s">
        <v>1386</v>
      </c>
      <c r="PPF108" s="74" t="s">
        <v>1386</v>
      </c>
      <c r="PPG108" s="74" t="s">
        <v>1386</v>
      </c>
      <c r="PPH108" s="74" t="s">
        <v>1386</v>
      </c>
      <c r="PPI108" s="74" t="s">
        <v>1386</v>
      </c>
      <c r="PPJ108" s="74" t="s">
        <v>1386</v>
      </c>
      <c r="PPK108" s="74" t="s">
        <v>1386</v>
      </c>
      <c r="PPL108" s="74" t="s">
        <v>1386</v>
      </c>
      <c r="PPM108" s="74" t="s">
        <v>1386</v>
      </c>
      <c r="PPN108" s="74" t="s">
        <v>1386</v>
      </c>
      <c r="PPO108" s="74" t="s">
        <v>1386</v>
      </c>
      <c r="PPP108" s="74" t="s">
        <v>1386</v>
      </c>
      <c r="PPQ108" s="74" t="s">
        <v>1386</v>
      </c>
      <c r="PPR108" s="74" t="s">
        <v>1386</v>
      </c>
      <c r="PPS108" s="74" t="s">
        <v>1386</v>
      </c>
      <c r="PPT108" s="74" t="s">
        <v>1386</v>
      </c>
      <c r="PPU108" s="74" t="s">
        <v>1386</v>
      </c>
      <c r="PPV108" s="74" t="s">
        <v>1386</v>
      </c>
      <c r="PPW108" s="74" t="s">
        <v>1386</v>
      </c>
      <c r="PPX108" s="74" t="s">
        <v>1386</v>
      </c>
      <c r="PPY108" s="74" t="s">
        <v>1386</v>
      </c>
      <c r="PPZ108" s="74" t="s">
        <v>1386</v>
      </c>
      <c r="PQA108" s="74" t="s">
        <v>1386</v>
      </c>
      <c r="PQB108" s="74" t="s">
        <v>1386</v>
      </c>
      <c r="PQC108" s="74" t="s">
        <v>1386</v>
      </c>
      <c r="PQD108" s="74" t="s">
        <v>1386</v>
      </c>
      <c r="PQE108" s="74" t="s">
        <v>1386</v>
      </c>
      <c r="PQF108" s="74" t="s">
        <v>1386</v>
      </c>
      <c r="PQG108" s="74" t="s">
        <v>1386</v>
      </c>
      <c r="PQH108" s="74" t="s">
        <v>1386</v>
      </c>
      <c r="PQI108" s="74" t="s">
        <v>1386</v>
      </c>
      <c r="PQJ108" s="74" t="s">
        <v>1386</v>
      </c>
      <c r="PQK108" s="74" t="s">
        <v>1386</v>
      </c>
      <c r="PQL108" s="74" t="s">
        <v>1386</v>
      </c>
      <c r="PQM108" s="74" t="s">
        <v>1386</v>
      </c>
      <c r="PQN108" s="74" t="s">
        <v>1386</v>
      </c>
      <c r="PQO108" s="74" t="s">
        <v>1386</v>
      </c>
      <c r="PQP108" s="74" t="s">
        <v>1386</v>
      </c>
      <c r="PQQ108" s="74" t="s">
        <v>1386</v>
      </c>
      <c r="PQR108" s="74" t="s">
        <v>1386</v>
      </c>
      <c r="PQS108" s="74" t="s">
        <v>1386</v>
      </c>
      <c r="PQT108" s="74" t="s">
        <v>1386</v>
      </c>
      <c r="PQU108" s="74" t="s">
        <v>1386</v>
      </c>
      <c r="PQV108" s="74" t="s">
        <v>1386</v>
      </c>
      <c r="PQW108" s="74" t="s">
        <v>1386</v>
      </c>
      <c r="PQX108" s="74" t="s">
        <v>1386</v>
      </c>
      <c r="PQY108" s="74" t="s">
        <v>1386</v>
      </c>
      <c r="PQZ108" s="74" t="s">
        <v>1386</v>
      </c>
      <c r="PRA108" s="74" t="s">
        <v>1386</v>
      </c>
      <c r="PRB108" s="74" t="s">
        <v>1386</v>
      </c>
      <c r="PRC108" s="74" t="s">
        <v>1386</v>
      </c>
      <c r="PRD108" s="74" t="s">
        <v>1386</v>
      </c>
      <c r="PRE108" s="74" t="s">
        <v>1386</v>
      </c>
      <c r="PRF108" s="74" t="s">
        <v>1386</v>
      </c>
      <c r="PRG108" s="74" t="s">
        <v>1386</v>
      </c>
      <c r="PRH108" s="74" t="s">
        <v>1386</v>
      </c>
      <c r="PRI108" s="74" t="s">
        <v>1386</v>
      </c>
      <c r="PRJ108" s="74" t="s">
        <v>1386</v>
      </c>
      <c r="PRK108" s="74" t="s">
        <v>1386</v>
      </c>
      <c r="PRL108" s="74" t="s">
        <v>1386</v>
      </c>
      <c r="PRM108" s="74" t="s">
        <v>1386</v>
      </c>
      <c r="PRN108" s="74" t="s">
        <v>1386</v>
      </c>
      <c r="PRO108" s="74" t="s">
        <v>1386</v>
      </c>
      <c r="PRP108" s="74" t="s">
        <v>1386</v>
      </c>
      <c r="PRQ108" s="74" t="s">
        <v>1386</v>
      </c>
      <c r="PRR108" s="74" t="s">
        <v>1386</v>
      </c>
      <c r="PRS108" s="74" t="s">
        <v>1386</v>
      </c>
      <c r="PRT108" s="74" t="s">
        <v>1386</v>
      </c>
      <c r="PRU108" s="74" t="s">
        <v>1386</v>
      </c>
      <c r="PRV108" s="74" t="s">
        <v>1386</v>
      </c>
      <c r="PRW108" s="74" t="s">
        <v>1386</v>
      </c>
      <c r="PRX108" s="74" t="s">
        <v>1386</v>
      </c>
      <c r="PRY108" s="74" t="s">
        <v>1386</v>
      </c>
      <c r="PRZ108" s="74" t="s">
        <v>1386</v>
      </c>
      <c r="PSA108" s="74" t="s">
        <v>1386</v>
      </c>
      <c r="PSB108" s="74" t="s">
        <v>1386</v>
      </c>
      <c r="PSC108" s="74" t="s">
        <v>1386</v>
      </c>
      <c r="PSD108" s="74" t="s">
        <v>1386</v>
      </c>
      <c r="PSE108" s="74" t="s">
        <v>1386</v>
      </c>
      <c r="PSF108" s="74" t="s">
        <v>1386</v>
      </c>
      <c r="PSG108" s="74" t="s">
        <v>1386</v>
      </c>
      <c r="PSH108" s="74" t="s">
        <v>1386</v>
      </c>
      <c r="PSI108" s="74" t="s">
        <v>1386</v>
      </c>
      <c r="PSJ108" s="74" t="s">
        <v>1386</v>
      </c>
      <c r="PSK108" s="74" t="s">
        <v>1386</v>
      </c>
      <c r="PSL108" s="74" t="s">
        <v>1386</v>
      </c>
      <c r="PSM108" s="74" t="s">
        <v>1386</v>
      </c>
      <c r="PSN108" s="74" t="s">
        <v>1386</v>
      </c>
      <c r="PSO108" s="74" t="s">
        <v>1386</v>
      </c>
      <c r="PSP108" s="74" t="s">
        <v>1386</v>
      </c>
      <c r="PSQ108" s="74" t="s">
        <v>1386</v>
      </c>
      <c r="PSR108" s="74" t="s">
        <v>1386</v>
      </c>
      <c r="PSS108" s="74" t="s">
        <v>1386</v>
      </c>
      <c r="PST108" s="74" t="s">
        <v>1386</v>
      </c>
      <c r="PSU108" s="74" t="s">
        <v>1386</v>
      </c>
      <c r="PSV108" s="74" t="s">
        <v>1386</v>
      </c>
      <c r="PSW108" s="74" t="s">
        <v>1386</v>
      </c>
      <c r="PSX108" s="74" t="s">
        <v>1386</v>
      </c>
      <c r="PSY108" s="74" t="s">
        <v>1386</v>
      </c>
      <c r="PSZ108" s="74" t="s">
        <v>1386</v>
      </c>
      <c r="PTA108" s="74" t="s">
        <v>1386</v>
      </c>
      <c r="PTB108" s="74" t="s">
        <v>1386</v>
      </c>
      <c r="PTC108" s="74" t="s">
        <v>1386</v>
      </c>
      <c r="PTD108" s="74" t="s">
        <v>1386</v>
      </c>
      <c r="PTE108" s="74" t="s">
        <v>1386</v>
      </c>
      <c r="PTF108" s="74" t="s">
        <v>1386</v>
      </c>
      <c r="PTG108" s="74" t="s">
        <v>1386</v>
      </c>
      <c r="PTH108" s="74" t="s">
        <v>1386</v>
      </c>
      <c r="PTI108" s="74" t="s">
        <v>1386</v>
      </c>
      <c r="PTJ108" s="74" t="s">
        <v>1386</v>
      </c>
      <c r="PTK108" s="74" t="s">
        <v>1386</v>
      </c>
      <c r="PTL108" s="74" t="s">
        <v>1386</v>
      </c>
      <c r="PTM108" s="74" t="s">
        <v>1386</v>
      </c>
      <c r="PTN108" s="74" t="s">
        <v>1386</v>
      </c>
      <c r="PTO108" s="74" t="s">
        <v>1386</v>
      </c>
      <c r="PTP108" s="74" t="s">
        <v>1386</v>
      </c>
      <c r="PTQ108" s="74" t="s">
        <v>1386</v>
      </c>
      <c r="PTR108" s="74" t="s">
        <v>1386</v>
      </c>
      <c r="PTS108" s="74" t="s">
        <v>1386</v>
      </c>
      <c r="PTT108" s="74" t="s">
        <v>1386</v>
      </c>
      <c r="PTU108" s="74" t="s">
        <v>1386</v>
      </c>
      <c r="PTV108" s="74" t="s">
        <v>1386</v>
      </c>
      <c r="PTW108" s="74" t="s">
        <v>1386</v>
      </c>
      <c r="PTX108" s="74" t="s">
        <v>1386</v>
      </c>
      <c r="PTY108" s="74" t="s">
        <v>1386</v>
      </c>
      <c r="PTZ108" s="74" t="s">
        <v>1386</v>
      </c>
      <c r="PUA108" s="74" t="s">
        <v>1386</v>
      </c>
      <c r="PUB108" s="74" t="s">
        <v>1386</v>
      </c>
      <c r="PUC108" s="74" t="s">
        <v>1386</v>
      </c>
      <c r="PUD108" s="74" t="s">
        <v>1386</v>
      </c>
      <c r="PUE108" s="74" t="s">
        <v>1386</v>
      </c>
      <c r="PUF108" s="74" t="s">
        <v>1386</v>
      </c>
      <c r="PUG108" s="74" t="s">
        <v>1386</v>
      </c>
      <c r="PUH108" s="74" t="s">
        <v>1386</v>
      </c>
      <c r="PUI108" s="74" t="s">
        <v>1386</v>
      </c>
      <c r="PUJ108" s="74" t="s">
        <v>1386</v>
      </c>
      <c r="PUK108" s="74" t="s">
        <v>1386</v>
      </c>
      <c r="PUL108" s="74" t="s">
        <v>1386</v>
      </c>
      <c r="PUM108" s="74" t="s">
        <v>1386</v>
      </c>
      <c r="PUN108" s="74" t="s">
        <v>1386</v>
      </c>
      <c r="PUO108" s="74" t="s">
        <v>1386</v>
      </c>
      <c r="PUP108" s="74" t="s">
        <v>1386</v>
      </c>
      <c r="PUQ108" s="74" t="s">
        <v>1386</v>
      </c>
      <c r="PUR108" s="74" t="s">
        <v>1386</v>
      </c>
      <c r="PUS108" s="74" t="s">
        <v>1386</v>
      </c>
      <c r="PUT108" s="74" t="s">
        <v>1386</v>
      </c>
      <c r="PUU108" s="74" t="s">
        <v>1386</v>
      </c>
      <c r="PUV108" s="74" t="s">
        <v>1386</v>
      </c>
      <c r="PUW108" s="74" t="s">
        <v>1386</v>
      </c>
      <c r="PUX108" s="74" t="s">
        <v>1386</v>
      </c>
      <c r="PUY108" s="74" t="s">
        <v>1386</v>
      </c>
      <c r="PUZ108" s="74" t="s">
        <v>1386</v>
      </c>
      <c r="PVA108" s="74" t="s">
        <v>1386</v>
      </c>
      <c r="PVB108" s="74" t="s">
        <v>1386</v>
      </c>
      <c r="PVC108" s="74" t="s">
        <v>1386</v>
      </c>
      <c r="PVD108" s="74" t="s">
        <v>1386</v>
      </c>
      <c r="PVE108" s="74" t="s">
        <v>1386</v>
      </c>
      <c r="PVF108" s="74" t="s">
        <v>1386</v>
      </c>
      <c r="PVG108" s="74" t="s">
        <v>1386</v>
      </c>
      <c r="PVH108" s="74" t="s">
        <v>1386</v>
      </c>
      <c r="PVI108" s="74" t="s">
        <v>1386</v>
      </c>
      <c r="PVJ108" s="74" t="s">
        <v>1386</v>
      </c>
      <c r="PVK108" s="74" t="s">
        <v>1386</v>
      </c>
      <c r="PVL108" s="74" t="s">
        <v>1386</v>
      </c>
      <c r="PVM108" s="74" t="s">
        <v>1386</v>
      </c>
      <c r="PVN108" s="74" t="s">
        <v>1386</v>
      </c>
      <c r="PVO108" s="74" t="s">
        <v>1386</v>
      </c>
      <c r="PVP108" s="74" t="s">
        <v>1386</v>
      </c>
      <c r="PVQ108" s="74" t="s">
        <v>1386</v>
      </c>
      <c r="PVR108" s="74" t="s">
        <v>1386</v>
      </c>
      <c r="PVS108" s="74" t="s">
        <v>1386</v>
      </c>
      <c r="PVT108" s="74" t="s">
        <v>1386</v>
      </c>
      <c r="PVU108" s="74" t="s">
        <v>1386</v>
      </c>
      <c r="PVV108" s="74" t="s">
        <v>1386</v>
      </c>
      <c r="PVW108" s="74" t="s">
        <v>1386</v>
      </c>
      <c r="PVX108" s="74" t="s">
        <v>1386</v>
      </c>
      <c r="PVY108" s="74" t="s">
        <v>1386</v>
      </c>
      <c r="PVZ108" s="74" t="s">
        <v>1386</v>
      </c>
      <c r="PWA108" s="74" t="s">
        <v>1386</v>
      </c>
      <c r="PWB108" s="74" t="s">
        <v>1386</v>
      </c>
      <c r="PWC108" s="74" t="s">
        <v>1386</v>
      </c>
      <c r="PWD108" s="74" t="s">
        <v>1386</v>
      </c>
      <c r="PWE108" s="74" t="s">
        <v>1386</v>
      </c>
      <c r="PWF108" s="74" t="s">
        <v>1386</v>
      </c>
      <c r="PWG108" s="74" t="s">
        <v>1386</v>
      </c>
      <c r="PWH108" s="74" t="s">
        <v>1386</v>
      </c>
      <c r="PWI108" s="74" t="s">
        <v>1386</v>
      </c>
      <c r="PWJ108" s="74" t="s">
        <v>1386</v>
      </c>
      <c r="PWK108" s="74" t="s">
        <v>1386</v>
      </c>
      <c r="PWL108" s="74" t="s">
        <v>1386</v>
      </c>
      <c r="PWM108" s="74" t="s">
        <v>1386</v>
      </c>
      <c r="PWN108" s="74" t="s">
        <v>1386</v>
      </c>
      <c r="PWO108" s="74" t="s">
        <v>1386</v>
      </c>
      <c r="PWP108" s="74" t="s">
        <v>1386</v>
      </c>
      <c r="PWQ108" s="74" t="s">
        <v>1386</v>
      </c>
      <c r="PWR108" s="74" t="s">
        <v>1386</v>
      </c>
      <c r="PWS108" s="74" t="s">
        <v>1386</v>
      </c>
      <c r="PWT108" s="74" t="s">
        <v>1386</v>
      </c>
      <c r="PWU108" s="74" t="s">
        <v>1386</v>
      </c>
      <c r="PWV108" s="74" t="s">
        <v>1386</v>
      </c>
      <c r="PWW108" s="74" t="s">
        <v>1386</v>
      </c>
      <c r="PWX108" s="74" t="s">
        <v>1386</v>
      </c>
      <c r="PWY108" s="74" t="s">
        <v>1386</v>
      </c>
      <c r="PWZ108" s="74" t="s">
        <v>1386</v>
      </c>
      <c r="PXA108" s="74" t="s">
        <v>1386</v>
      </c>
      <c r="PXB108" s="74" t="s">
        <v>1386</v>
      </c>
      <c r="PXC108" s="74" t="s">
        <v>1386</v>
      </c>
      <c r="PXD108" s="74" t="s">
        <v>1386</v>
      </c>
      <c r="PXE108" s="74" t="s">
        <v>1386</v>
      </c>
      <c r="PXF108" s="74" t="s">
        <v>1386</v>
      </c>
      <c r="PXG108" s="74" t="s">
        <v>1386</v>
      </c>
      <c r="PXH108" s="74" t="s">
        <v>1386</v>
      </c>
      <c r="PXI108" s="74" t="s">
        <v>1386</v>
      </c>
      <c r="PXJ108" s="74" t="s">
        <v>1386</v>
      </c>
      <c r="PXK108" s="74" t="s">
        <v>1386</v>
      </c>
      <c r="PXL108" s="74" t="s">
        <v>1386</v>
      </c>
      <c r="PXM108" s="74" t="s">
        <v>1386</v>
      </c>
      <c r="PXN108" s="74" t="s">
        <v>1386</v>
      </c>
      <c r="PXO108" s="74" t="s">
        <v>1386</v>
      </c>
      <c r="PXP108" s="74" t="s">
        <v>1386</v>
      </c>
      <c r="PXQ108" s="74" t="s">
        <v>1386</v>
      </c>
      <c r="PXR108" s="74" t="s">
        <v>1386</v>
      </c>
      <c r="PXS108" s="74" t="s">
        <v>1386</v>
      </c>
      <c r="PXT108" s="74" t="s">
        <v>1386</v>
      </c>
      <c r="PXU108" s="74" t="s">
        <v>1386</v>
      </c>
      <c r="PXV108" s="74" t="s">
        <v>1386</v>
      </c>
      <c r="PXW108" s="74" t="s">
        <v>1386</v>
      </c>
      <c r="PXX108" s="74" t="s">
        <v>1386</v>
      </c>
      <c r="PXY108" s="74" t="s">
        <v>1386</v>
      </c>
      <c r="PXZ108" s="74" t="s">
        <v>1386</v>
      </c>
      <c r="PYA108" s="74" t="s">
        <v>1386</v>
      </c>
      <c r="PYB108" s="74" t="s">
        <v>1386</v>
      </c>
      <c r="PYC108" s="74" t="s">
        <v>1386</v>
      </c>
      <c r="PYD108" s="74" t="s">
        <v>1386</v>
      </c>
      <c r="PYE108" s="74" t="s">
        <v>1386</v>
      </c>
      <c r="PYF108" s="74" t="s">
        <v>1386</v>
      </c>
      <c r="PYG108" s="74" t="s">
        <v>1386</v>
      </c>
      <c r="PYH108" s="74" t="s">
        <v>1386</v>
      </c>
      <c r="PYI108" s="74" t="s">
        <v>1386</v>
      </c>
      <c r="PYJ108" s="74" t="s">
        <v>1386</v>
      </c>
      <c r="PYK108" s="74" t="s">
        <v>1386</v>
      </c>
      <c r="PYL108" s="74" t="s">
        <v>1386</v>
      </c>
      <c r="PYM108" s="74" t="s">
        <v>1386</v>
      </c>
      <c r="PYN108" s="74" t="s">
        <v>1386</v>
      </c>
      <c r="PYO108" s="74" t="s">
        <v>1386</v>
      </c>
      <c r="PYP108" s="74" t="s">
        <v>1386</v>
      </c>
      <c r="PYQ108" s="74" t="s">
        <v>1386</v>
      </c>
      <c r="PYR108" s="74" t="s">
        <v>1386</v>
      </c>
      <c r="PYS108" s="74" t="s">
        <v>1386</v>
      </c>
      <c r="PYT108" s="74" t="s">
        <v>1386</v>
      </c>
      <c r="PYU108" s="74" t="s">
        <v>1386</v>
      </c>
      <c r="PYV108" s="74" t="s">
        <v>1386</v>
      </c>
      <c r="PYW108" s="74" t="s">
        <v>1386</v>
      </c>
      <c r="PYX108" s="74" t="s">
        <v>1386</v>
      </c>
      <c r="PYY108" s="74" t="s">
        <v>1386</v>
      </c>
      <c r="PYZ108" s="74" t="s">
        <v>1386</v>
      </c>
      <c r="PZA108" s="74" t="s">
        <v>1386</v>
      </c>
      <c r="PZB108" s="74" t="s">
        <v>1386</v>
      </c>
      <c r="PZC108" s="74" t="s">
        <v>1386</v>
      </c>
      <c r="PZD108" s="74" t="s">
        <v>1386</v>
      </c>
      <c r="PZE108" s="74" t="s">
        <v>1386</v>
      </c>
      <c r="PZF108" s="74" t="s">
        <v>1386</v>
      </c>
      <c r="PZG108" s="74" t="s">
        <v>1386</v>
      </c>
      <c r="PZH108" s="74" t="s">
        <v>1386</v>
      </c>
      <c r="PZI108" s="74" t="s">
        <v>1386</v>
      </c>
      <c r="PZJ108" s="74" t="s">
        <v>1386</v>
      </c>
      <c r="PZK108" s="74" t="s">
        <v>1386</v>
      </c>
      <c r="PZL108" s="74" t="s">
        <v>1386</v>
      </c>
      <c r="PZM108" s="74" t="s">
        <v>1386</v>
      </c>
      <c r="PZN108" s="74" t="s">
        <v>1386</v>
      </c>
      <c r="PZO108" s="74" t="s">
        <v>1386</v>
      </c>
      <c r="PZP108" s="74" t="s">
        <v>1386</v>
      </c>
      <c r="PZQ108" s="74" t="s">
        <v>1386</v>
      </c>
      <c r="PZR108" s="74" t="s">
        <v>1386</v>
      </c>
      <c r="PZS108" s="74" t="s">
        <v>1386</v>
      </c>
      <c r="PZT108" s="74" t="s">
        <v>1386</v>
      </c>
      <c r="PZU108" s="74" t="s">
        <v>1386</v>
      </c>
      <c r="PZV108" s="74" t="s">
        <v>1386</v>
      </c>
      <c r="PZW108" s="74" t="s">
        <v>1386</v>
      </c>
      <c r="PZX108" s="74" t="s">
        <v>1386</v>
      </c>
      <c r="PZY108" s="74" t="s">
        <v>1386</v>
      </c>
      <c r="PZZ108" s="74" t="s">
        <v>1386</v>
      </c>
      <c r="QAA108" s="74" t="s">
        <v>1386</v>
      </c>
      <c r="QAB108" s="74" t="s">
        <v>1386</v>
      </c>
      <c r="QAC108" s="74" t="s">
        <v>1386</v>
      </c>
      <c r="QAD108" s="74" t="s">
        <v>1386</v>
      </c>
      <c r="QAE108" s="74" t="s">
        <v>1386</v>
      </c>
      <c r="QAF108" s="74" t="s">
        <v>1386</v>
      </c>
      <c r="QAG108" s="74" t="s">
        <v>1386</v>
      </c>
      <c r="QAH108" s="74" t="s">
        <v>1386</v>
      </c>
      <c r="QAI108" s="74" t="s">
        <v>1386</v>
      </c>
      <c r="QAJ108" s="74" t="s">
        <v>1386</v>
      </c>
      <c r="QAK108" s="74" t="s">
        <v>1386</v>
      </c>
      <c r="QAL108" s="74" t="s">
        <v>1386</v>
      </c>
      <c r="QAM108" s="74" t="s">
        <v>1386</v>
      </c>
      <c r="QAN108" s="74" t="s">
        <v>1386</v>
      </c>
      <c r="QAO108" s="74" t="s">
        <v>1386</v>
      </c>
      <c r="QAP108" s="74" t="s">
        <v>1386</v>
      </c>
      <c r="QAQ108" s="74" t="s">
        <v>1386</v>
      </c>
      <c r="QAR108" s="74" t="s">
        <v>1386</v>
      </c>
      <c r="QAS108" s="74" t="s">
        <v>1386</v>
      </c>
      <c r="QAT108" s="74" t="s">
        <v>1386</v>
      </c>
      <c r="QAU108" s="74" t="s">
        <v>1386</v>
      </c>
      <c r="QAV108" s="74" t="s">
        <v>1386</v>
      </c>
      <c r="QAW108" s="74" t="s">
        <v>1386</v>
      </c>
      <c r="QAX108" s="74" t="s">
        <v>1386</v>
      </c>
      <c r="QAY108" s="74" t="s">
        <v>1386</v>
      </c>
      <c r="QAZ108" s="74" t="s">
        <v>1386</v>
      </c>
      <c r="QBA108" s="74" t="s">
        <v>1386</v>
      </c>
      <c r="QBB108" s="74" t="s">
        <v>1386</v>
      </c>
      <c r="QBC108" s="74" t="s">
        <v>1386</v>
      </c>
      <c r="QBD108" s="74" t="s">
        <v>1386</v>
      </c>
      <c r="QBE108" s="74" t="s">
        <v>1386</v>
      </c>
      <c r="QBF108" s="74" t="s">
        <v>1386</v>
      </c>
      <c r="QBG108" s="74" t="s">
        <v>1386</v>
      </c>
      <c r="QBH108" s="74" t="s">
        <v>1386</v>
      </c>
      <c r="QBI108" s="74" t="s">
        <v>1386</v>
      </c>
      <c r="QBJ108" s="74" t="s">
        <v>1386</v>
      </c>
      <c r="QBK108" s="74" t="s">
        <v>1386</v>
      </c>
      <c r="QBL108" s="74" t="s">
        <v>1386</v>
      </c>
      <c r="QBM108" s="74" t="s">
        <v>1386</v>
      </c>
      <c r="QBN108" s="74" t="s">
        <v>1386</v>
      </c>
      <c r="QBO108" s="74" t="s">
        <v>1386</v>
      </c>
      <c r="QBP108" s="74" t="s">
        <v>1386</v>
      </c>
      <c r="QBQ108" s="74" t="s">
        <v>1386</v>
      </c>
      <c r="QBR108" s="74" t="s">
        <v>1386</v>
      </c>
      <c r="QBS108" s="74" t="s">
        <v>1386</v>
      </c>
      <c r="QBT108" s="74" t="s">
        <v>1386</v>
      </c>
      <c r="QBU108" s="74" t="s">
        <v>1386</v>
      </c>
      <c r="QBV108" s="74" t="s">
        <v>1386</v>
      </c>
      <c r="QBW108" s="74" t="s">
        <v>1386</v>
      </c>
      <c r="QBX108" s="74" t="s">
        <v>1386</v>
      </c>
      <c r="QBY108" s="74" t="s">
        <v>1386</v>
      </c>
      <c r="QBZ108" s="74" t="s">
        <v>1386</v>
      </c>
      <c r="QCA108" s="74" t="s">
        <v>1386</v>
      </c>
      <c r="QCB108" s="74" t="s">
        <v>1386</v>
      </c>
      <c r="QCC108" s="74" t="s">
        <v>1386</v>
      </c>
      <c r="QCD108" s="74" t="s">
        <v>1386</v>
      </c>
      <c r="QCE108" s="74" t="s">
        <v>1386</v>
      </c>
      <c r="QCF108" s="74" t="s">
        <v>1386</v>
      </c>
      <c r="QCG108" s="74" t="s">
        <v>1386</v>
      </c>
      <c r="QCH108" s="74" t="s">
        <v>1386</v>
      </c>
      <c r="QCI108" s="74" t="s">
        <v>1386</v>
      </c>
      <c r="QCJ108" s="74" t="s">
        <v>1386</v>
      </c>
      <c r="QCK108" s="74" t="s">
        <v>1386</v>
      </c>
      <c r="QCL108" s="74" t="s">
        <v>1386</v>
      </c>
      <c r="QCM108" s="74" t="s">
        <v>1386</v>
      </c>
      <c r="QCN108" s="74" t="s">
        <v>1386</v>
      </c>
      <c r="QCO108" s="74" t="s">
        <v>1386</v>
      </c>
      <c r="QCP108" s="74" t="s">
        <v>1386</v>
      </c>
      <c r="QCQ108" s="74" t="s">
        <v>1386</v>
      </c>
      <c r="QCR108" s="74" t="s">
        <v>1386</v>
      </c>
      <c r="QCS108" s="74" t="s">
        <v>1386</v>
      </c>
      <c r="QCT108" s="74" t="s">
        <v>1386</v>
      </c>
      <c r="QCU108" s="74" t="s">
        <v>1386</v>
      </c>
      <c r="QCV108" s="74" t="s">
        <v>1386</v>
      </c>
      <c r="QCW108" s="74" t="s">
        <v>1386</v>
      </c>
      <c r="QCX108" s="74" t="s">
        <v>1386</v>
      </c>
      <c r="QCY108" s="74" t="s">
        <v>1386</v>
      </c>
      <c r="QCZ108" s="74" t="s">
        <v>1386</v>
      </c>
      <c r="QDA108" s="74" t="s">
        <v>1386</v>
      </c>
      <c r="QDB108" s="74" t="s">
        <v>1386</v>
      </c>
      <c r="QDC108" s="74" t="s">
        <v>1386</v>
      </c>
      <c r="QDD108" s="74" t="s">
        <v>1386</v>
      </c>
      <c r="QDE108" s="74" t="s">
        <v>1386</v>
      </c>
      <c r="QDF108" s="74" t="s">
        <v>1386</v>
      </c>
      <c r="QDG108" s="74" t="s">
        <v>1386</v>
      </c>
      <c r="QDH108" s="74" t="s">
        <v>1386</v>
      </c>
      <c r="QDI108" s="74" t="s">
        <v>1386</v>
      </c>
      <c r="QDJ108" s="74" t="s">
        <v>1386</v>
      </c>
      <c r="QDK108" s="74" t="s">
        <v>1386</v>
      </c>
      <c r="QDL108" s="74" t="s">
        <v>1386</v>
      </c>
      <c r="QDM108" s="74" t="s">
        <v>1386</v>
      </c>
      <c r="QDN108" s="74" t="s">
        <v>1386</v>
      </c>
      <c r="QDO108" s="74" t="s">
        <v>1386</v>
      </c>
      <c r="QDP108" s="74" t="s">
        <v>1386</v>
      </c>
      <c r="QDQ108" s="74" t="s">
        <v>1386</v>
      </c>
      <c r="QDR108" s="74" t="s">
        <v>1386</v>
      </c>
      <c r="QDS108" s="74" t="s">
        <v>1386</v>
      </c>
      <c r="QDT108" s="74" t="s">
        <v>1386</v>
      </c>
      <c r="QDU108" s="74" t="s">
        <v>1386</v>
      </c>
      <c r="QDV108" s="74" t="s">
        <v>1386</v>
      </c>
      <c r="QDW108" s="74" t="s">
        <v>1386</v>
      </c>
      <c r="QDX108" s="74" t="s">
        <v>1386</v>
      </c>
      <c r="QDY108" s="74" t="s">
        <v>1386</v>
      </c>
      <c r="QDZ108" s="74" t="s">
        <v>1386</v>
      </c>
      <c r="QEA108" s="74" t="s">
        <v>1386</v>
      </c>
      <c r="QEB108" s="74" t="s">
        <v>1386</v>
      </c>
      <c r="QEC108" s="74" t="s">
        <v>1386</v>
      </c>
      <c r="QED108" s="74" t="s">
        <v>1386</v>
      </c>
      <c r="QEE108" s="74" t="s">
        <v>1386</v>
      </c>
      <c r="QEF108" s="74" t="s">
        <v>1386</v>
      </c>
      <c r="QEG108" s="74" t="s">
        <v>1386</v>
      </c>
      <c r="QEH108" s="74" t="s">
        <v>1386</v>
      </c>
      <c r="QEI108" s="74" t="s">
        <v>1386</v>
      </c>
      <c r="QEJ108" s="74" t="s">
        <v>1386</v>
      </c>
      <c r="QEK108" s="74" t="s">
        <v>1386</v>
      </c>
      <c r="QEL108" s="74" t="s">
        <v>1386</v>
      </c>
      <c r="QEM108" s="74" t="s">
        <v>1386</v>
      </c>
      <c r="QEN108" s="74" t="s">
        <v>1386</v>
      </c>
      <c r="QEO108" s="74" t="s">
        <v>1386</v>
      </c>
      <c r="QEP108" s="74" t="s">
        <v>1386</v>
      </c>
      <c r="QEQ108" s="74" t="s">
        <v>1386</v>
      </c>
      <c r="QER108" s="74" t="s">
        <v>1386</v>
      </c>
      <c r="QES108" s="74" t="s">
        <v>1386</v>
      </c>
      <c r="QET108" s="74" t="s">
        <v>1386</v>
      </c>
      <c r="QEU108" s="74" t="s">
        <v>1386</v>
      </c>
      <c r="QEV108" s="74" t="s">
        <v>1386</v>
      </c>
      <c r="QEW108" s="74" t="s">
        <v>1386</v>
      </c>
      <c r="QEX108" s="74" t="s">
        <v>1386</v>
      </c>
      <c r="QEY108" s="74" t="s">
        <v>1386</v>
      </c>
      <c r="QEZ108" s="74" t="s">
        <v>1386</v>
      </c>
      <c r="QFA108" s="74" t="s">
        <v>1386</v>
      </c>
      <c r="QFB108" s="74" t="s">
        <v>1386</v>
      </c>
      <c r="QFC108" s="74" t="s">
        <v>1386</v>
      </c>
      <c r="QFD108" s="74" t="s">
        <v>1386</v>
      </c>
      <c r="QFE108" s="74" t="s">
        <v>1386</v>
      </c>
      <c r="QFF108" s="74" t="s">
        <v>1386</v>
      </c>
      <c r="QFG108" s="74" t="s">
        <v>1386</v>
      </c>
      <c r="QFH108" s="74" t="s">
        <v>1386</v>
      </c>
      <c r="QFI108" s="74" t="s">
        <v>1386</v>
      </c>
      <c r="QFJ108" s="74" t="s">
        <v>1386</v>
      </c>
      <c r="QFK108" s="74" t="s">
        <v>1386</v>
      </c>
      <c r="QFL108" s="74" t="s">
        <v>1386</v>
      </c>
      <c r="QFM108" s="74" t="s">
        <v>1386</v>
      </c>
      <c r="QFN108" s="74" t="s">
        <v>1386</v>
      </c>
      <c r="QFO108" s="74" t="s">
        <v>1386</v>
      </c>
      <c r="QFP108" s="74" t="s">
        <v>1386</v>
      </c>
      <c r="QFQ108" s="74" t="s">
        <v>1386</v>
      </c>
      <c r="QFR108" s="74" t="s">
        <v>1386</v>
      </c>
      <c r="QFS108" s="74" t="s">
        <v>1386</v>
      </c>
      <c r="QFT108" s="74" t="s">
        <v>1386</v>
      </c>
      <c r="QFU108" s="74" t="s">
        <v>1386</v>
      </c>
      <c r="QFV108" s="74" t="s">
        <v>1386</v>
      </c>
      <c r="QFW108" s="74" t="s">
        <v>1386</v>
      </c>
      <c r="QFX108" s="74" t="s">
        <v>1386</v>
      </c>
      <c r="QFY108" s="74" t="s">
        <v>1386</v>
      </c>
      <c r="QFZ108" s="74" t="s">
        <v>1386</v>
      </c>
      <c r="QGA108" s="74" t="s">
        <v>1386</v>
      </c>
      <c r="QGB108" s="74" t="s">
        <v>1386</v>
      </c>
      <c r="QGC108" s="74" t="s">
        <v>1386</v>
      </c>
      <c r="QGD108" s="74" t="s">
        <v>1386</v>
      </c>
      <c r="QGE108" s="74" t="s">
        <v>1386</v>
      </c>
      <c r="QGF108" s="74" t="s">
        <v>1386</v>
      </c>
      <c r="QGG108" s="74" t="s">
        <v>1386</v>
      </c>
      <c r="QGH108" s="74" t="s">
        <v>1386</v>
      </c>
      <c r="QGI108" s="74" t="s">
        <v>1386</v>
      </c>
      <c r="QGJ108" s="74" t="s">
        <v>1386</v>
      </c>
      <c r="QGK108" s="74" t="s">
        <v>1386</v>
      </c>
      <c r="QGL108" s="74" t="s">
        <v>1386</v>
      </c>
      <c r="QGM108" s="74" t="s">
        <v>1386</v>
      </c>
      <c r="QGN108" s="74" t="s">
        <v>1386</v>
      </c>
      <c r="QGO108" s="74" t="s">
        <v>1386</v>
      </c>
      <c r="QGP108" s="74" t="s">
        <v>1386</v>
      </c>
      <c r="QGQ108" s="74" t="s">
        <v>1386</v>
      </c>
      <c r="QGR108" s="74" t="s">
        <v>1386</v>
      </c>
      <c r="QGS108" s="74" t="s">
        <v>1386</v>
      </c>
      <c r="QGT108" s="74" t="s">
        <v>1386</v>
      </c>
      <c r="QGU108" s="74" t="s">
        <v>1386</v>
      </c>
      <c r="QGV108" s="74" t="s">
        <v>1386</v>
      </c>
      <c r="QGW108" s="74" t="s">
        <v>1386</v>
      </c>
      <c r="QGX108" s="74" t="s">
        <v>1386</v>
      </c>
      <c r="QGY108" s="74" t="s">
        <v>1386</v>
      </c>
      <c r="QGZ108" s="74" t="s">
        <v>1386</v>
      </c>
      <c r="QHA108" s="74" t="s">
        <v>1386</v>
      </c>
      <c r="QHB108" s="74" t="s">
        <v>1386</v>
      </c>
      <c r="QHC108" s="74" t="s">
        <v>1386</v>
      </c>
      <c r="QHD108" s="74" t="s">
        <v>1386</v>
      </c>
      <c r="QHE108" s="74" t="s">
        <v>1386</v>
      </c>
      <c r="QHF108" s="74" t="s">
        <v>1386</v>
      </c>
      <c r="QHG108" s="74" t="s">
        <v>1386</v>
      </c>
      <c r="QHH108" s="74" t="s">
        <v>1386</v>
      </c>
      <c r="QHI108" s="74" t="s">
        <v>1386</v>
      </c>
      <c r="QHJ108" s="74" t="s">
        <v>1386</v>
      </c>
      <c r="QHK108" s="74" t="s">
        <v>1386</v>
      </c>
      <c r="QHL108" s="74" t="s">
        <v>1386</v>
      </c>
      <c r="QHM108" s="74" t="s">
        <v>1386</v>
      </c>
      <c r="QHN108" s="74" t="s">
        <v>1386</v>
      </c>
      <c r="QHO108" s="74" t="s">
        <v>1386</v>
      </c>
      <c r="QHP108" s="74" t="s">
        <v>1386</v>
      </c>
      <c r="QHQ108" s="74" t="s">
        <v>1386</v>
      </c>
      <c r="QHR108" s="74" t="s">
        <v>1386</v>
      </c>
      <c r="QHS108" s="74" t="s">
        <v>1386</v>
      </c>
      <c r="QHT108" s="74" t="s">
        <v>1386</v>
      </c>
      <c r="QHU108" s="74" t="s">
        <v>1386</v>
      </c>
      <c r="QHV108" s="74" t="s">
        <v>1386</v>
      </c>
      <c r="QHW108" s="74" t="s">
        <v>1386</v>
      </c>
      <c r="QHX108" s="74" t="s">
        <v>1386</v>
      </c>
      <c r="QHY108" s="74" t="s">
        <v>1386</v>
      </c>
      <c r="QHZ108" s="74" t="s">
        <v>1386</v>
      </c>
      <c r="QIA108" s="74" t="s">
        <v>1386</v>
      </c>
      <c r="QIB108" s="74" t="s">
        <v>1386</v>
      </c>
      <c r="QIC108" s="74" t="s">
        <v>1386</v>
      </c>
      <c r="QID108" s="74" t="s">
        <v>1386</v>
      </c>
      <c r="QIE108" s="74" t="s">
        <v>1386</v>
      </c>
      <c r="QIF108" s="74" t="s">
        <v>1386</v>
      </c>
      <c r="QIG108" s="74" t="s">
        <v>1386</v>
      </c>
      <c r="QIH108" s="74" t="s">
        <v>1386</v>
      </c>
      <c r="QII108" s="74" t="s">
        <v>1386</v>
      </c>
      <c r="QIJ108" s="74" t="s">
        <v>1386</v>
      </c>
      <c r="QIK108" s="74" t="s">
        <v>1386</v>
      </c>
      <c r="QIL108" s="74" t="s">
        <v>1386</v>
      </c>
      <c r="QIM108" s="74" t="s">
        <v>1386</v>
      </c>
      <c r="QIN108" s="74" t="s">
        <v>1386</v>
      </c>
      <c r="QIO108" s="74" t="s">
        <v>1386</v>
      </c>
      <c r="QIP108" s="74" t="s">
        <v>1386</v>
      </c>
      <c r="QIQ108" s="74" t="s">
        <v>1386</v>
      </c>
      <c r="QIR108" s="74" t="s">
        <v>1386</v>
      </c>
      <c r="QIS108" s="74" t="s">
        <v>1386</v>
      </c>
      <c r="QIT108" s="74" t="s">
        <v>1386</v>
      </c>
      <c r="QIU108" s="74" t="s">
        <v>1386</v>
      </c>
      <c r="QIV108" s="74" t="s">
        <v>1386</v>
      </c>
      <c r="QIW108" s="74" t="s">
        <v>1386</v>
      </c>
      <c r="QIX108" s="74" t="s">
        <v>1386</v>
      </c>
      <c r="QIY108" s="74" t="s">
        <v>1386</v>
      </c>
      <c r="QIZ108" s="74" t="s">
        <v>1386</v>
      </c>
      <c r="QJA108" s="74" t="s">
        <v>1386</v>
      </c>
      <c r="QJB108" s="74" t="s">
        <v>1386</v>
      </c>
      <c r="QJC108" s="74" t="s">
        <v>1386</v>
      </c>
      <c r="QJD108" s="74" t="s">
        <v>1386</v>
      </c>
      <c r="QJE108" s="74" t="s">
        <v>1386</v>
      </c>
      <c r="QJF108" s="74" t="s">
        <v>1386</v>
      </c>
      <c r="QJG108" s="74" t="s">
        <v>1386</v>
      </c>
      <c r="QJH108" s="74" t="s">
        <v>1386</v>
      </c>
      <c r="QJI108" s="74" t="s">
        <v>1386</v>
      </c>
      <c r="QJJ108" s="74" t="s">
        <v>1386</v>
      </c>
      <c r="QJK108" s="74" t="s">
        <v>1386</v>
      </c>
      <c r="QJL108" s="74" t="s">
        <v>1386</v>
      </c>
      <c r="QJM108" s="74" t="s">
        <v>1386</v>
      </c>
      <c r="QJN108" s="74" t="s">
        <v>1386</v>
      </c>
      <c r="QJO108" s="74" t="s">
        <v>1386</v>
      </c>
      <c r="QJP108" s="74" t="s">
        <v>1386</v>
      </c>
      <c r="QJQ108" s="74" t="s">
        <v>1386</v>
      </c>
      <c r="QJR108" s="74" t="s">
        <v>1386</v>
      </c>
      <c r="QJS108" s="74" t="s">
        <v>1386</v>
      </c>
      <c r="QJT108" s="74" t="s">
        <v>1386</v>
      </c>
      <c r="QJU108" s="74" t="s">
        <v>1386</v>
      </c>
      <c r="QJV108" s="74" t="s">
        <v>1386</v>
      </c>
      <c r="QJW108" s="74" t="s">
        <v>1386</v>
      </c>
      <c r="QJX108" s="74" t="s">
        <v>1386</v>
      </c>
      <c r="QJY108" s="74" t="s">
        <v>1386</v>
      </c>
      <c r="QJZ108" s="74" t="s">
        <v>1386</v>
      </c>
      <c r="QKA108" s="74" t="s">
        <v>1386</v>
      </c>
      <c r="QKB108" s="74" t="s">
        <v>1386</v>
      </c>
      <c r="QKC108" s="74" t="s">
        <v>1386</v>
      </c>
      <c r="QKD108" s="74" t="s">
        <v>1386</v>
      </c>
      <c r="QKE108" s="74" t="s">
        <v>1386</v>
      </c>
      <c r="QKF108" s="74" t="s">
        <v>1386</v>
      </c>
      <c r="QKG108" s="74" t="s">
        <v>1386</v>
      </c>
      <c r="QKH108" s="74" t="s">
        <v>1386</v>
      </c>
      <c r="QKI108" s="74" t="s">
        <v>1386</v>
      </c>
      <c r="QKJ108" s="74" t="s">
        <v>1386</v>
      </c>
      <c r="QKK108" s="74" t="s">
        <v>1386</v>
      </c>
      <c r="QKL108" s="74" t="s">
        <v>1386</v>
      </c>
      <c r="QKM108" s="74" t="s">
        <v>1386</v>
      </c>
      <c r="QKN108" s="74" t="s">
        <v>1386</v>
      </c>
      <c r="QKO108" s="74" t="s">
        <v>1386</v>
      </c>
      <c r="QKP108" s="74" t="s">
        <v>1386</v>
      </c>
      <c r="QKQ108" s="74" t="s">
        <v>1386</v>
      </c>
      <c r="QKR108" s="74" t="s">
        <v>1386</v>
      </c>
      <c r="QKS108" s="74" t="s">
        <v>1386</v>
      </c>
      <c r="QKT108" s="74" t="s">
        <v>1386</v>
      </c>
      <c r="QKU108" s="74" t="s">
        <v>1386</v>
      </c>
      <c r="QKV108" s="74" t="s">
        <v>1386</v>
      </c>
      <c r="QKW108" s="74" t="s">
        <v>1386</v>
      </c>
      <c r="QKX108" s="74" t="s">
        <v>1386</v>
      </c>
      <c r="QKY108" s="74" t="s">
        <v>1386</v>
      </c>
      <c r="QKZ108" s="74" t="s">
        <v>1386</v>
      </c>
      <c r="QLA108" s="74" t="s">
        <v>1386</v>
      </c>
      <c r="QLB108" s="74" t="s">
        <v>1386</v>
      </c>
      <c r="QLC108" s="74" t="s">
        <v>1386</v>
      </c>
      <c r="QLD108" s="74" t="s">
        <v>1386</v>
      </c>
      <c r="QLE108" s="74" t="s">
        <v>1386</v>
      </c>
      <c r="QLF108" s="74" t="s">
        <v>1386</v>
      </c>
      <c r="QLG108" s="74" t="s">
        <v>1386</v>
      </c>
      <c r="QLH108" s="74" t="s">
        <v>1386</v>
      </c>
      <c r="QLI108" s="74" t="s">
        <v>1386</v>
      </c>
      <c r="QLJ108" s="74" t="s">
        <v>1386</v>
      </c>
      <c r="QLK108" s="74" t="s">
        <v>1386</v>
      </c>
      <c r="QLL108" s="74" t="s">
        <v>1386</v>
      </c>
      <c r="QLM108" s="74" t="s">
        <v>1386</v>
      </c>
      <c r="QLN108" s="74" t="s">
        <v>1386</v>
      </c>
      <c r="QLO108" s="74" t="s">
        <v>1386</v>
      </c>
      <c r="QLP108" s="74" t="s">
        <v>1386</v>
      </c>
      <c r="QLQ108" s="74" t="s">
        <v>1386</v>
      </c>
      <c r="QLR108" s="74" t="s">
        <v>1386</v>
      </c>
      <c r="QLS108" s="74" t="s">
        <v>1386</v>
      </c>
      <c r="QLT108" s="74" t="s">
        <v>1386</v>
      </c>
      <c r="QLU108" s="74" t="s">
        <v>1386</v>
      </c>
      <c r="QLV108" s="74" t="s">
        <v>1386</v>
      </c>
      <c r="QLW108" s="74" t="s">
        <v>1386</v>
      </c>
      <c r="QLX108" s="74" t="s">
        <v>1386</v>
      </c>
      <c r="QLY108" s="74" t="s">
        <v>1386</v>
      </c>
      <c r="QLZ108" s="74" t="s">
        <v>1386</v>
      </c>
      <c r="QMA108" s="74" t="s">
        <v>1386</v>
      </c>
      <c r="QMB108" s="74" t="s">
        <v>1386</v>
      </c>
      <c r="QMC108" s="74" t="s">
        <v>1386</v>
      </c>
      <c r="QMD108" s="74" t="s">
        <v>1386</v>
      </c>
      <c r="QME108" s="74" t="s">
        <v>1386</v>
      </c>
      <c r="QMF108" s="74" t="s">
        <v>1386</v>
      </c>
      <c r="QMG108" s="74" t="s">
        <v>1386</v>
      </c>
      <c r="QMH108" s="74" t="s">
        <v>1386</v>
      </c>
      <c r="QMI108" s="74" t="s">
        <v>1386</v>
      </c>
      <c r="QMJ108" s="74" t="s">
        <v>1386</v>
      </c>
      <c r="QMK108" s="74" t="s">
        <v>1386</v>
      </c>
      <c r="QML108" s="74" t="s">
        <v>1386</v>
      </c>
      <c r="QMM108" s="74" t="s">
        <v>1386</v>
      </c>
      <c r="QMN108" s="74" t="s">
        <v>1386</v>
      </c>
      <c r="QMO108" s="74" t="s">
        <v>1386</v>
      </c>
      <c r="QMP108" s="74" t="s">
        <v>1386</v>
      </c>
      <c r="QMQ108" s="74" t="s">
        <v>1386</v>
      </c>
      <c r="QMR108" s="74" t="s">
        <v>1386</v>
      </c>
      <c r="QMS108" s="74" t="s">
        <v>1386</v>
      </c>
      <c r="QMT108" s="74" t="s">
        <v>1386</v>
      </c>
      <c r="QMU108" s="74" t="s">
        <v>1386</v>
      </c>
      <c r="QMV108" s="74" t="s">
        <v>1386</v>
      </c>
      <c r="QMW108" s="74" t="s">
        <v>1386</v>
      </c>
      <c r="QMX108" s="74" t="s">
        <v>1386</v>
      </c>
      <c r="QMY108" s="74" t="s">
        <v>1386</v>
      </c>
      <c r="QMZ108" s="74" t="s">
        <v>1386</v>
      </c>
      <c r="QNA108" s="74" t="s">
        <v>1386</v>
      </c>
      <c r="QNB108" s="74" t="s">
        <v>1386</v>
      </c>
      <c r="QNC108" s="74" t="s">
        <v>1386</v>
      </c>
      <c r="QND108" s="74" t="s">
        <v>1386</v>
      </c>
      <c r="QNE108" s="74" t="s">
        <v>1386</v>
      </c>
      <c r="QNF108" s="74" t="s">
        <v>1386</v>
      </c>
      <c r="QNG108" s="74" t="s">
        <v>1386</v>
      </c>
      <c r="QNH108" s="74" t="s">
        <v>1386</v>
      </c>
      <c r="QNI108" s="74" t="s">
        <v>1386</v>
      </c>
      <c r="QNJ108" s="74" t="s">
        <v>1386</v>
      </c>
      <c r="QNK108" s="74" t="s">
        <v>1386</v>
      </c>
      <c r="QNL108" s="74" t="s">
        <v>1386</v>
      </c>
      <c r="QNM108" s="74" t="s">
        <v>1386</v>
      </c>
      <c r="QNN108" s="74" t="s">
        <v>1386</v>
      </c>
      <c r="QNO108" s="74" t="s">
        <v>1386</v>
      </c>
      <c r="QNP108" s="74" t="s">
        <v>1386</v>
      </c>
      <c r="QNQ108" s="74" t="s">
        <v>1386</v>
      </c>
      <c r="QNR108" s="74" t="s">
        <v>1386</v>
      </c>
      <c r="QNS108" s="74" t="s">
        <v>1386</v>
      </c>
      <c r="QNT108" s="74" t="s">
        <v>1386</v>
      </c>
      <c r="QNU108" s="74" t="s">
        <v>1386</v>
      </c>
      <c r="QNV108" s="74" t="s">
        <v>1386</v>
      </c>
      <c r="QNW108" s="74" t="s">
        <v>1386</v>
      </c>
      <c r="QNX108" s="74" t="s">
        <v>1386</v>
      </c>
      <c r="QNY108" s="74" t="s">
        <v>1386</v>
      </c>
      <c r="QNZ108" s="74" t="s">
        <v>1386</v>
      </c>
      <c r="QOA108" s="74" t="s">
        <v>1386</v>
      </c>
      <c r="QOB108" s="74" t="s">
        <v>1386</v>
      </c>
      <c r="QOC108" s="74" t="s">
        <v>1386</v>
      </c>
      <c r="QOD108" s="74" t="s">
        <v>1386</v>
      </c>
      <c r="QOE108" s="74" t="s">
        <v>1386</v>
      </c>
      <c r="QOF108" s="74" t="s">
        <v>1386</v>
      </c>
      <c r="QOG108" s="74" t="s">
        <v>1386</v>
      </c>
      <c r="QOH108" s="74" t="s">
        <v>1386</v>
      </c>
      <c r="QOI108" s="74" t="s">
        <v>1386</v>
      </c>
      <c r="QOJ108" s="74" t="s">
        <v>1386</v>
      </c>
      <c r="QOK108" s="74" t="s">
        <v>1386</v>
      </c>
      <c r="QOL108" s="74" t="s">
        <v>1386</v>
      </c>
      <c r="QOM108" s="74" t="s">
        <v>1386</v>
      </c>
      <c r="QON108" s="74" t="s">
        <v>1386</v>
      </c>
      <c r="QOO108" s="74" t="s">
        <v>1386</v>
      </c>
      <c r="QOP108" s="74" t="s">
        <v>1386</v>
      </c>
      <c r="QOQ108" s="74" t="s">
        <v>1386</v>
      </c>
      <c r="QOR108" s="74" t="s">
        <v>1386</v>
      </c>
      <c r="QOS108" s="74" t="s">
        <v>1386</v>
      </c>
      <c r="QOT108" s="74" t="s">
        <v>1386</v>
      </c>
      <c r="QOU108" s="74" t="s">
        <v>1386</v>
      </c>
      <c r="QOV108" s="74" t="s">
        <v>1386</v>
      </c>
      <c r="QOW108" s="74" t="s">
        <v>1386</v>
      </c>
      <c r="QOX108" s="74" t="s">
        <v>1386</v>
      </c>
      <c r="QOY108" s="74" t="s">
        <v>1386</v>
      </c>
      <c r="QOZ108" s="74" t="s">
        <v>1386</v>
      </c>
      <c r="QPA108" s="74" t="s">
        <v>1386</v>
      </c>
      <c r="QPB108" s="74" t="s">
        <v>1386</v>
      </c>
      <c r="QPC108" s="74" t="s">
        <v>1386</v>
      </c>
      <c r="QPD108" s="74" t="s">
        <v>1386</v>
      </c>
      <c r="QPE108" s="74" t="s">
        <v>1386</v>
      </c>
      <c r="QPF108" s="74" t="s">
        <v>1386</v>
      </c>
      <c r="QPG108" s="74" t="s">
        <v>1386</v>
      </c>
      <c r="QPH108" s="74" t="s">
        <v>1386</v>
      </c>
      <c r="QPI108" s="74" t="s">
        <v>1386</v>
      </c>
      <c r="QPJ108" s="74" t="s">
        <v>1386</v>
      </c>
      <c r="QPK108" s="74" t="s">
        <v>1386</v>
      </c>
      <c r="QPL108" s="74" t="s">
        <v>1386</v>
      </c>
      <c r="QPM108" s="74" t="s">
        <v>1386</v>
      </c>
      <c r="QPN108" s="74" t="s">
        <v>1386</v>
      </c>
      <c r="QPO108" s="74" t="s">
        <v>1386</v>
      </c>
      <c r="QPP108" s="74" t="s">
        <v>1386</v>
      </c>
      <c r="QPQ108" s="74" t="s">
        <v>1386</v>
      </c>
      <c r="QPR108" s="74" t="s">
        <v>1386</v>
      </c>
      <c r="QPS108" s="74" t="s">
        <v>1386</v>
      </c>
      <c r="QPT108" s="74" t="s">
        <v>1386</v>
      </c>
      <c r="QPU108" s="74" t="s">
        <v>1386</v>
      </c>
      <c r="QPV108" s="74" t="s">
        <v>1386</v>
      </c>
      <c r="QPW108" s="74" t="s">
        <v>1386</v>
      </c>
      <c r="QPX108" s="74" t="s">
        <v>1386</v>
      </c>
      <c r="QPY108" s="74" t="s">
        <v>1386</v>
      </c>
      <c r="QPZ108" s="74" t="s">
        <v>1386</v>
      </c>
      <c r="QQA108" s="74" t="s">
        <v>1386</v>
      </c>
      <c r="QQB108" s="74" t="s">
        <v>1386</v>
      </c>
      <c r="QQC108" s="74" t="s">
        <v>1386</v>
      </c>
      <c r="QQD108" s="74" t="s">
        <v>1386</v>
      </c>
      <c r="QQE108" s="74" t="s">
        <v>1386</v>
      </c>
      <c r="QQF108" s="74" t="s">
        <v>1386</v>
      </c>
      <c r="QQG108" s="74" t="s">
        <v>1386</v>
      </c>
      <c r="QQH108" s="74" t="s">
        <v>1386</v>
      </c>
      <c r="QQI108" s="74" t="s">
        <v>1386</v>
      </c>
      <c r="QQJ108" s="74" t="s">
        <v>1386</v>
      </c>
      <c r="QQK108" s="74" t="s">
        <v>1386</v>
      </c>
      <c r="QQL108" s="74" t="s">
        <v>1386</v>
      </c>
      <c r="QQM108" s="74" t="s">
        <v>1386</v>
      </c>
      <c r="QQN108" s="74" t="s">
        <v>1386</v>
      </c>
      <c r="QQO108" s="74" t="s">
        <v>1386</v>
      </c>
      <c r="QQP108" s="74" t="s">
        <v>1386</v>
      </c>
      <c r="QQQ108" s="74" t="s">
        <v>1386</v>
      </c>
      <c r="QQR108" s="74" t="s">
        <v>1386</v>
      </c>
      <c r="QQS108" s="74" t="s">
        <v>1386</v>
      </c>
      <c r="QQT108" s="74" t="s">
        <v>1386</v>
      </c>
      <c r="QQU108" s="74" t="s">
        <v>1386</v>
      </c>
      <c r="QQV108" s="74" t="s">
        <v>1386</v>
      </c>
      <c r="QQW108" s="74" t="s">
        <v>1386</v>
      </c>
      <c r="QQX108" s="74" t="s">
        <v>1386</v>
      </c>
      <c r="QQY108" s="74" t="s">
        <v>1386</v>
      </c>
      <c r="QQZ108" s="74" t="s">
        <v>1386</v>
      </c>
      <c r="QRA108" s="74" t="s">
        <v>1386</v>
      </c>
      <c r="QRB108" s="74" t="s">
        <v>1386</v>
      </c>
      <c r="QRC108" s="74" t="s">
        <v>1386</v>
      </c>
      <c r="QRD108" s="74" t="s">
        <v>1386</v>
      </c>
      <c r="QRE108" s="74" t="s">
        <v>1386</v>
      </c>
      <c r="QRF108" s="74" t="s">
        <v>1386</v>
      </c>
      <c r="QRG108" s="74" t="s">
        <v>1386</v>
      </c>
      <c r="QRH108" s="74" t="s">
        <v>1386</v>
      </c>
      <c r="QRI108" s="74" t="s">
        <v>1386</v>
      </c>
      <c r="QRJ108" s="74" t="s">
        <v>1386</v>
      </c>
      <c r="QRK108" s="74" t="s">
        <v>1386</v>
      </c>
      <c r="QRL108" s="74" t="s">
        <v>1386</v>
      </c>
      <c r="QRM108" s="74" t="s">
        <v>1386</v>
      </c>
      <c r="QRN108" s="74" t="s">
        <v>1386</v>
      </c>
      <c r="QRO108" s="74" t="s">
        <v>1386</v>
      </c>
      <c r="QRP108" s="74" t="s">
        <v>1386</v>
      </c>
      <c r="QRQ108" s="74" t="s">
        <v>1386</v>
      </c>
      <c r="QRR108" s="74" t="s">
        <v>1386</v>
      </c>
      <c r="QRS108" s="74" t="s">
        <v>1386</v>
      </c>
      <c r="QRT108" s="74" t="s">
        <v>1386</v>
      </c>
      <c r="QRU108" s="74" t="s">
        <v>1386</v>
      </c>
      <c r="QRV108" s="74" t="s">
        <v>1386</v>
      </c>
      <c r="QRW108" s="74" t="s">
        <v>1386</v>
      </c>
      <c r="QRX108" s="74" t="s">
        <v>1386</v>
      </c>
      <c r="QRY108" s="74" t="s">
        <v>1386</v>
      </c>
      <c r="QRZ108" s="74" t="s">
        <v>1386</v>
      </c>
      <c r="QSA108" s="74" t="s">
        <v>1386</v>
      </c>
      <c r="QSB108" s="74" t="s">
        <v>1386</v>
      </c>
      <c r="QSC108" s="74" t="s">
        <v>1386</v>
      </c>
      <c r="QSD108" s="74" t="s">
        <v>1386</v>
      </c>
      <c r="QSE108" s="74" t="s">
        <v>1386</v>
      </c>
      <c r="QSF108" s="74" t="s">
        <v>1386</v>
      </c>
      <c r="QSG108" s="74" t="s">
        <v>1386</v>
      </c>
      <c r="QSH108" s="74" t="s">
        <v>1386</v>
      </c>
      <c r="QSI108" s="74" t="s">
        <v>1386</v>
      </c>
      <c r="QSJ108" s="74" t="s">
        <v>1386</v>
      </c>
      <c r="QSK108" s="74" t="s">
        <v>1386</v>
      </c>
      <c r="QSL108" s="74" t="s">
        <v>1386</v>
      </c>
      <c r="QSM108" s="74" t="s">
        <v>1386</v>
      </c>
      <c r="QSN108" s="74" t="s">
        <v>1386</v>
      </c>
      <c r="QSO108" s="74" t="s">
        <v>1386</v>
      </c>
      <c r="QSP108" s="74" t="s">
        <v>1386</v>
      </c>
      <c r="QSQ108" s="74" t="s">
        <v>1386</v>
      </c>
      <c r="QSR108" s="74" t="s">
        <v>1386</v>
      </c>
      <c r="QSS108" s="74" t="s">
        <v>1386</v>
      </c>
      <c r="QST108" s="74" t="s">
        <v>1386</v>
      </c>
      <c r="QSU108" s="74" t="s">
        <v>1386</v>
      </c>
      <c r="QSV108" s="74" t="s">
        <v>1386</v>
      </c>
      <c r="QSW108" s="74" t="s">
        <v>1386</v>
      </c>
      <c r="QSX108" s="74" t="s">
        <v>1386</v>
      </c>
      <c r="QSY108" s="74" t="s">
        <v>1386</v>
      </c>
      <c r="QSZ108" s="74" t="s">
        <v>1386</v>
      </c>
      <c r="QTA108" s="74" t="s">
        <v>1386</v>
      </c>
      <c r="QTB108" s="74" t="s">
        <v>1386</v>
      </c>
      <c r="QTC108" s="74" t="s">
        <v>1386</v>
      </c>
      <c r="QTD108" s="74" t="s">
        <v>1386</v>
      </c>
      <c r="QTE108" s="74" t="s">
        <v>1386</v>
      </c>
      <c r="QTF108" s="74" t="s">
        <v>1386</v>
      </c>
      <c r="QTG108" s="74" t="s">
        <v>1386</v>
      </c>
      <c r="QTH108" s="74" t="s">
        <v>1386</v>
      </c>
      <c r="QTI108" s="74" t="s">
        <v>1386</v>
      </c>
      <c r="QTJ108" s="74" t="s">
        <v>1386</v>
      </c>
      <c r="QTK108" s="74" t="s">
        <v>1386</v>
      </c>
      <c r="QTL108" s="74" t="s">
        <v>1386</v>
      </c>
      <c r="QTM108" s="74" t="s">
        <v>1386</v>
      </c>
      <c r="QTN108" s="74" t="s">
        <v>1386</v>
      </c>
      <c r="QTO108" s="74" t="s">
        <v>1386</v>
      </c>
      <c r="QTP108" s="74" t="s">
        <v>1386</v>
      </c>
      <c r="QTQ108" s="74" t="s">
        <v>1386</v>
      </c>
      <c r="QTR108" s="74" t="s">
        <v>1386</v>
      </c>
      <c r="QTS108" s="74" t="s">
        <v>1386</v>
      </c>
      <c r="QTT108" s="74" t="s">
        <v>1386</v>
      </c>
      <c r="QTU108" s="74" t="s">
        <v>1386</v>
      </c>
      <c r="QTV108" s="74" t="s">
        <v>1386</v>
      </c>
      <c r="QTW108" s="74" t="s">
        <v>1386</v>
      </c>
      <c r="QTX108" s="74" t="s">
        <v>1386</v>
      </c>
      <c r="QTY108" s="74" t="s">
        <v>1386</v>
      </c>
      <c r="QTZ108" s="74" t="s">
        <v>1386</v>
      </c>
      <c r="QUA108" s="74" t="s">
        <v>1386</v>
      </c>
      <c r="QUB108" s="74" t="s">
        <v>1386</v>
      </c>
      <c r="QUC108" s="74" t="s">
        <v>1386</v>
      </c>
      <c r="QUD108" s="74" t="s">
        <v>1386</v>
      </c>
      <c r="QUE108" s="74" t="s">
        <v>1386</v>
      </c>
      <c r="QUF108" s="74" t="s">
        <v>1386</v>
      </c>
      <c r="QUG108" s="74" t="s">
        <v>1386</v>
      </c>
      <c r="QUH108" s="74" t="s">
        <v>1386</v>
      </c>
      <c r="QUI108" s="74" t="s">
        <v>1386</v>
      </c>
      <c r="QUJ108" s="74" t="s">
        <v>1386</v>
      </c>
      <c r="QUK108" s="74" t="s">
        <v>1386</v>
      </c>
      <c r="QUL108" s="74" t="s">
        <v>1386</v>
      </c>
      <c r="QUM108" s="74" t="s">
        <v>1386</v>
      </c>
      <c r="QUN108" s="74" t="s">
        <v>1386</v>
      </c>
      <c r="QUO108" s="74" t="s">
        <v>1386</v>
      </c>
      <c r="QUP108" s="74" t="s">
        <v>1386</v>
      </c>
      <c r="QUQ108" s="74" t="s">
        <v>1386</v>
      </c>
      <c r="QUR108" s="74" t="s">
        <v>1386</v>
      </c>
      <c r="QUS108" s="74" t="s">
        <v>1386</v>
      </c>
      <c r="QUT108" s="74" t="s">
        <v>1386</v>
      </c>
      <c r="QUU108" s="74" t="s">
        <v>1386</v>
      </c>
      <c r="QUV108" s="74" t="s">
        <v>1386</v>
      </c>
      <c r="QUW108" s="74" t="s">
        <v>1386</v>
      </c>
      <c r="QUX108" s="74" t="s">
        <v>1386</v>
      </c>
      <c r="QUY108" s="74" t="s">
        <v>1386</v>
      </c>
      <c r="QUZ108" s="74" t="s">
        <v>1386</v>
      </c>
      <c r="QVA108" s="74" t="s">
        <v>1386</v>
      </c>
      <c r="QVB108" s="74" t="s">
        <v>1386</v>
      </c>
      <c r="QVC108" s="74" t="s">
        <v>1386</v>
      </c>
      <c r="QVD108" s="74" t="s">
        <v>1386</v>
      </c>
      <c r="QVE108" s="74" t="s">
        <v>1386</v>
      </c>
      <c r="QVF108" s="74" t="s">
        <v>1386</v>
      </c>
      <c r="QVG108" s="74" t="s">
        <v>1386</v>
      </c>
      <c r="QVH108" s="74" t="s">
        <v>1386</v>
      </c>
      <c r="QVI108" s="74" t="s">
        <v>1386</v>
      </c>
      <c r="QVJ108" s="74" t="s">
        <v>1386</v>
      </c>
      <c r="QVK108" s="74" t="s">
        <v>1386</v>
      </c>
      <c r="QVL108" s="74" t="s">
        <v>1386</v>
      </c>
      <c r="QVM108" s="74" t="s">
        <v>1386</v>
      </c>
      <c r="QVN108" s="74" t="s">
        <v>1386</v>
      </c>
      <c r="QVO108" s="74" t="s">
        <v>1386</v>
      </c>
      <c r="QVP108" s="74" t="s">
        <v>1386</v>
      </c>
      <c r="QVQ108" s="74" t="s">
        <v>1386</v>
      </c>
      <c r="QVR108" s="74" t="s">
        <v>1386</v>
      </c>
      <c r="QVS108" s="74" t="s">
        <v>1386</v>
      </c>
      <c r="QVT108" s="74" t="s">
        <v>1386</v>
      </c>
      <c r="QVU108" s="74" t="s">
        <v>1386</v>
      </c>
      <c r="QVV108" s="74" t="s">
        <v>1386</v>
      </c>
      <c r="QVW108" s="74" t="s">
        <v>1386</v>
      </c>
      <c r="QVX108" s="74" t="s">
        <v>1386</v>
      </c>
      <c r="QVY108" s="74" t="s">
        <v>1386</v>
      </c>
      <c r="QVZ108" s="74" t="s">
        <v>1386</v>
      </c>
      <c r="QWA108" s="74" t="s">
        <v>1386</v>
      </c>
      <c r="QWB108" s="74" t="s">
        <v>1386</v>
      </c>
      <c r="QWC108" s="74" t="s">
        <v>1386</v>
      </c>
      <c r="QWD108" s="74" t="s">
        <v>1386</v>
      </c>
      <c r="QWE108" s="74" t="s">
        <v>1386</v>
      </c>
      <c r="QWF108" s="74" t="s">
        <v>1386</v>
      </c>
      <c r="QWG108" s="74" t="s">
        <v>1386</v>
      </c>
      <c r="QWH108" s="74" t="s">
        <v>1386</v>
      </c>
      <c r="QWI108" s="74" t="s">
        <v>1386</v>
      </c>
      <c r="QWJ108" s="74" t="s">
        <v>1386</v>
      </c>
      <c r="QWK108" s="74" t="s">
        <v>1386</v>
      </c>
      <c r="QWL108" s="74" t="s">
        <v>1386</v>
      </c>
      <c r="QWM108" s="74" t="s">
        <v>1386</v>
      </c>
      <c r="QWN108" s="74" t="s">
        <v>1386</v>
      </c>
      <c r="QWO108" s="74" t="s">
        <v>1386</v>
      </c>
      <c r="QWP108" s="74" t="s">
        <v>1386</v>
      </c>
      <c r="QWQ108" s="74" t="s">
        <v>1386</v>
      </c>
      <c r="QWR108" s="74" t="s">
        <v>1386</v>
      </c>
      <c r="QWS108" s="74" t="s">
        <v>1386</v>
      </c>
      <c r="QWT108" s="74" t="s">
        <v>1386</v>
      </c>
      <c r="QWU108" s="74" t="s">
        <v>1386</v>
      </c>
      <c r="QWV108" s="74" t="s">
        <v>1386</v>
      </c>
      <c r="QWW108" s="74" t="s">
        <v>1386</v>
      </c>
      <c r="QWX108" s="74" t="s">
        <v>1386</v>
      </c>
      <c r="QWY108" s="74" t="s">
        <v>1386</v>
      </c>
      <c r="QWZ108" s="74" t="s">
        <v>1386</v>
      </c>
      <c r="QXA108" s="74" t="s">
        <v>1386</v>
      </c>
      <c r="QXB108" s="74" t="s">
        <v>1386</v>
      </c>
      <c r="QXC108" s="74" t="s">
        <v>1386</v>
      </c>
      <c r="QXD108" s="74" t="s">
        <v>1386</v>
      </c>
      <c r="QXE108" s="74" t="s">
        <v>1386</v>
      </c>
      <c r="QXF108" s="74" t="s">
        <v>1386</v>
      </c>
      <c r="QXG108" s="74" t="s">
        <v>1386</v>
      </c>
      <c r="QXH108" s="74" t="s">
        <v>1386</v>
      </c>
      <c r="QXI108" s="74" t="s">
        <v>1386</v>
      </c>
      <c r="QXJ108" s="74" t="s">
        <v>1386</v>
      </c>
      <c r="QXK108" s="74" t="s">
        <v>1386</v>
      </c>
      <c r="QXL108" s="74" t="s">
        <v>1386</v>
      </c>
      <c r="QXM108" s="74" t="s">
        <v>1386</v>
      </c>
      <c r="QXN108" s="74" t="s">
        <v>1386</v>
      </c>
      <c r="QXO108" s="74" t="s">
        <v>1386</v>
      </c>
      <c r="QXP108" s="74" t="s">
        <v>1386</v>
      </c>
      <c r="QXQ108" s="74" t="s">
        <v>1386</v>
      </c>
      <c r="QXR108" s="74" t="s">
        <v>1386</v>
      </c>
      <c r="QXS108" s="74" t="s">
        <v>1386</v>
      </c>
      <c r="QXT108" s="74" t="s">
        <v>1386</v>
      </c>
      <c r="QXU108" s="74" t="s">
        <v>1386</v>
      </c>
      <c r="QXV108" s="74" t="s">
        <v>1386</v>
      </c>
      <c r="QXW108" s="74" t="s">
        <v>1386</v>
      </c>
      <c r="QXX108" s="74" t="s">
        <v>1386</v>
      </c>
      <c r="QXY108" s="74" t="s">
        <v>1386</v>
      </c>
      <c r="QXZ108" s="74" t="s">
        <v>1386</v>
      </c>
      <c r="QYA108" s="74" t="s">
        <v>1386</v>
      </c>
      <c r="QYB108" s="74" t="s">
        <v>1386</v>
      </c>
      <c r="QYC108" s="74" t="s">
        <v>1386</v>
      </c>
      <c r="QYD108" s="74" t="s">
        <v>1386</v>
      </c>
      <c r="QYE108" s="74" t="s">
        <v>1386</v>
      </c>
      <c r="QYF108" s="74" t="s">
        <v>1386</v>
      </c>
      <c r="QYG108" s="74" t="s">
        <v>1386</v>
      </c>
      <c r="QYH108" s="74" t="s">
        <v>1386</v>
      </c>
      <c r="QYI108" s="74" t="s">
        <v>1386</v>
      </c>
      <c r="QYJ108" s="74" t="s">
        <v>1386</v>
      </c>
      <c r="QYK108" s="74" t="s">
        <v>1386</v>
      </c>
      <c r="QYL108" s="74" t="s">
        <v>1386</v>
      </c>
      <c r="QYM108" s="74" t="s">
        <v>1386</v>
      </c>
      <c r="QYN108" s="74" t="s">
        <v>1386</v>
      </c>
      <c r="QYO108" s="74" t="s">
        <v>1386</v>
      </c>
      <c r="QYP108" s="74" t="s">
        <v>1386</v>
      </c>
      <c r="QYQ108" s="74" t="s">
        <v>1386</v>
      </c>
      <c r="QYR108" s="74" t="s">
        <v>1386</v>
      </c>
      <c r="QYS108" s="74" t="s">
        <v>1386</v>
      </c>
      <c r="QYT108" s="74" t="s">
        <v>1386</v>
      </c>
      <c r="QYU108" s="74" t="s">
        <v>1386</v>
      </c>
      <c r="QYV108" s="74" t="s">
        <v>1386</v>
      </c>
      <c r="QYW108" s="74" t="s">
        <v>1386</v>
      </c>
      <c r="QYX108" s="74" t="s">
        <v>1386</v>
      </c>
      <c r="QYY108" s="74" t="s">
        <v>1386</v>
      </c>
      <c r="QYZ108" s="74" t="s">
        <v>1386</v>
      </c>
      <c r="QZA108" s="74" t="s">
        <v>1386</v>
      </c>
      <c r="QZB108" s="74" t="s">
        <v>1386</v>
      </c>
      <c r="QZC108" s="74" t="s">
        <v>1386</v>
      </c>
      <c r="QZD108" s="74" t="s">
        <v>1386</v>
      </c>
      <c r="QZE108" s="74" t="s">
        <v>1386</v>
      </c>
      <c r="QZF108" s="74" t="s">
        <v>1386</v>
      </c>
      <c r="QZG108" s="74" t="s">
        <v>1386</v>
      </c>
      <c r="QZH108" s="74" t="s">
        <v>1386</v>
      </c>
      <c r="QZI108" s="74" t="s">
        <v>1386</v>
      </c>
      <c r="QZJ108" s="74" t="s">
        <v>1386</v>
      </c>
      <c r="QZK108" s="74" t="s">
        <v>1386</v>
      </c>
      <c r="QZL108" s="74" t="s">
        <v>1386</v>
      </c>
      <c r="QZM108" s="74" t="s">
        <v>1386</v>
      </c>
      <c r="QZN108" s="74" t="s">
        <v>1386</v>
      </c>
      <c r="QZO108" s="74" t="s">
        <v>1386</v>
      </c>
      <c r="QZP108" s="74" t="s">
        <v>1386</v>
      </c>
      <c r="QZQ108" s="74" t="s">
        <v>1386</v>
      </c>
      <c r="QZR108" s="74" t="s">
        <v>1386</v>
      </c>
      <c r="QZS108" s="74" t="s">
        <v>1386</v>
      </c>
      <c r="QZT108" s="74" t="s">
        <v>1386</v>
      </c>
      <c r="QZU108" s="74" t="s">
        <v>1386</v>
      </c>
      <c r="QZV108" s="74" t="s">
        <v>1386</v>
      </c>
      <c r="QZW108" s="74" t="s">
        <v>1386</v>
      </c>
      <c r="QZX108" s="74" t="s">
        <v>1386</v>
      </c>
      <c r="QZY108" s="74" t="s">
        <v>1386</v>
      </c>
      <c r="QZZ108" s="74" t="s">
        <v>1386</v>
      </c>
      <c r="RAA108" s="74" t="s">
        <v>1386</v>
      </c>
      <c r="RAB108" s="74" t="s">
        <v>1386</v>
      </c>
      <c r="RAC108" s="74" t="s">
        <v>1386</v>
      </c>
      <c r="RAD108" s="74" t="s">
        <v>1386</v>
      </c>
      <c r="RAE108" s="74" t="s">
        <v>1386</v>
      </c>
      <c r="RAF108" s="74" t="s">
        <v>1386</v>
      </c>
      <c r="RAG108" s="74" t="s">
        <v>1386</v>
      </c>
      <c r="RAH108" s="74" t="s">
        <v>1386</v>
      </c>
      <c r="RAI108" s="74" t="s">
        <v>1386</v>
      </c>
      <c r="RAJ108" s="74" t="s">
        <v>1386</v>
      </c>
      <c r="RAK108" s="74" t="s">
        <v>1386</v>
      </c>
      <c r="RAL108" s="74" t="s">
        <v>1386</v>
      </c>
      <c r="RAM108" s="74" t="s">
        <v>1386</v>
      </c>
      <c r="RAN108" s="74" t="s">
        <v>1386</v>
      </c>
      <c r="RAO108" s="74" t="s">
        <v>1386</v>
      </c>
      <c r="RAP108" s="74" t="s">
        <v>1386</v>
      </c>
      <c r="RAQ108" s="74" t="s">
        <v>1386</v>
      </c>
      <c r="RAR108" s="74" t="s">
        <v>1386</v>
      </c>
      <c r="RAS108" s="74" t="s">
        <v>1386</v>
      </c>
      <c r="RAT108" s="74" t="s">
        <v>1386</v>
      </c>
      <c r="RAU108" s="74" t="s">
        <v>1386</v>
      </c>
      <c r="RAV108" s="74" t="s">
        <v>1386</v>
      </c>
      <c r="RAW108" s="74" t="s">
        <v>1386</v>
      </c>
      <c r="RAX108" s="74" t="s">
        <v>1386</v>
      </c>
      <c r="RAY108" s="74" t="s">
        <v>1386</v>
      </c>
      <c r="RAZ108" s="74" t="s">
        <v>1386</v>
      </c>
      <c r="RBA108" s="74" t="s">
        <v>1386</v>
      </c>
      <c r="RBB108" s="74" t="s">
        <v>1386</v>
      </c>
      <c r="RBC108" s="74" t="s">
        <v>1386</v>
      </c>
      <c r="RBD108" s="74" t="s">
        <v>1386</v>
      </c>
      <c r="RBE108" s="74" t="s">
        <v>1386</v>
      </c>
      <c r="RBF108" s="74" t="s">
        <v>1386</v>
      </c>
      <c r="RBG108" s="74" t="s">
        <v>1386</v>
      </c>
      <c r="RBH108" s="74" t="s">
        <v>1386</v>
      </c>
      <c r="RBI108" s="74" t="s">
        <v>1386</v>
      </c>
      <c r="RBJ108" s="74" t="s">
        <v>1386</v>
      </c>
      <c r="RBK108" s="74" t="s">
        <v>1386</v>
      </c>
      <c r="RBL108" s="74" t="s">
        <v>1386</v>
      </c>
      <c r="RBM108" s="74" t="s">
        <v>1386</v>
      </c>
      <c r="RBN108" s="74" t="s">
        <v>1386</v>
      </c>
      <c r="RBO108" s="74" t="s">
        <v>1386</v>
      </c>
      <c r="RBP108" s="74" t="s">
        <v>1386</v>
      </c>
      <c r="RBQ108" s="74" t="s">
        <v>1386</v>
      </c>
      <c r="RBR108" s="74" t="s">
        <v>1386</v>
      </c>
      <c r="RBS108" s="74" t="s">
        <v>1386</v>
      </c>
      <c r="RBT108" s="74" t="s">
        <v>1386</v>
      </c>
      <c r="RBU108" s="74" t="s">
        <v>1386</v>
      </c>
      <c r="RBV108" s="74" t="s">
        <v>1386</v>
      </c>
      <c r="RBW108" s="74" t="s">
        <v>1386</v>
      </c>
      <c r="RBX108" s="74" t="s">
        <v>1386</v>
      </c>
      <c r="RBY108" s="74" t="s">
        <v>1386</v>
      </c>
      <c r="RBZ108" s="74" t="s">
        <v>1386</v>
      </c>
      <c r="RCA108" s="74" t="s">
        <v>1386</v>
      </c>
      <c r="RCB108" s="74" t="s">
        <v>1386</v>
      </c>
      <c r="RCC108" s="74" t="s">
        <v>1386</v>
      </c>
      <c r="RCD108" s="74" t="s">
        <v>1386</v>
      </c>
      <c r="RCE108" s="74" t="s">
        <v>1386</v>
      </c>
      <c r="RCF108" s="74" t="s">
        <v>1386</v>
      </c>
      <c r="RCG108" s="74" t="s">
        <v>1386</v>
      </c>
      <c r="RCH108" s="74" t="s">
        <v>1386</v>
      </c>
      <c r="RCI108" s="74" t="s">
        <v>1386</v>
      </c>
      <c r="RCJ108" s="74" t="s">
        <v>1386</v>
      </c>
      <c r="RCK108" s="74" t="s">
        <v>1386</v>
      </c>
      <c r="RCL108" s="74" t="s">
        <v>1386</v>
      </c>
      <c r="RCM108" s="74" t="s">
        <v>1386</v>
      </c>
      <c r="RCN108" s="74" t="s">
        <v>1386</v>
      </c>
      <c r="RCO108" s="74" t="s">
        <v>1386</v>
      </c>
      <c r="RCP108" s="74" t="s">
        <v>1386</v>
      </c>
      <c r="RCQ108" s="74" t="s">
        <v>1386</v>
      </c>
      <c r="RCR108" s="74" t="s">
        <v>1386</v>
      </c>
      <c r="RCS108" s="74" t="s">
        <v>1386</v>
      </c>
      <c r="RCT108" s="74" t="s">
        <v>1386</v>
      </c>
      <c r="RCU108" s="74" t="s">
        <v>1386</v>
      </c>
      <c r="RCV108" s="74" t="s">
        <v>1386</v>
      </c>
      <c r="RCW108" s="74" t="s">
        <v>1386</v>
      </c>
      <c r="RCX108" s="74" t="s">
        <v>1386</v>
      </c>
      <c r="RCY108" s="74" t="s">
        <v>1386</v>
      </c>
      <c r="RCZ108" s="74" t="s">
        <v>1386</v>
      </c>
      <c r="RDA108" s="74" t="s">
        <v>1386</v>
      </c>
      <c r="RDB108" s="74" t="s">
        <v>1386</v>
      </c>
      <c r="RDC108" s="74" t="s">
        <v>1386</v>
      </c>
      <c r="RDD108" s="74" t="s">
        <v>1386</v>
      </c>
      <c r="RDE108" s="74" t="s">
        <v>1386</v>
      </c>
      <c r="RDF108" s="74" t="s">
        <v>1386</v>
      </c>
      <c r="RDG108" s="74" t="s">
        <v>1386</v>
      </c>
      <c r="RDH108" s="74" t="s">
        <v>1386</v>
      </c>
      <c r="RDI108" s="74" t="s">
        <v>1386</v>
      </c>
      <c r="RDJ108" s="74" t="s">
        <v>1386</v>
      </c>
      <c r="RDK108" s="74" t="s">
        <v>1386</v>
      </c>
      <c r="RDL108" s="74" t="s">
        <v>1386</v>
      </c>
      <c r="RDM108" s="74" t="s">
        <v>1386</v>
      </c>
      <c r="RDN108" s="74" t="s">
        <v>1386</v>
      </c>
      <c r="RDO108" s="74" t="s">
        <v>1386</v>
      </c>
      <c r="RDP108" s="74" t="s">
        <v>1386</v>
      </c>
      <c r="RDQ108" s="74" t="s">
        <v>1386</v>
      </c>
      <c r="RDR108" s="74" t="s">
        <v>1386</v>
      </c>
      <c r="RDS108" s="74" t="s">
        <v>1386</v>
      </c>
      <c r="RDT108" s="74" t="s">
        <v>1386</v>
      </c>
      <c r="RDU108" s="74" t="s">
        <v>1386</v>
      </c>
      <c r="RDV108" s="74" t="s">
        <v>1386</v>
      </c>
      <c r="RDW108" s="74" t="s">
        <v>1386</v>
      </c>
      <c r="RDX108" s="74" t="s">
        <v>1386</v>
      </c>
      <c r="RDY108" s="74" t="s">
        <v>1386</v>
      </c>
      <c r="RDZ108" s="74" t="s">
        <v>1386</v>
      </c>
      <c r="REA108" s="74" t="s">
        <v>1386</v>
      </c>
      <c r="REB108" s="74" t="s">
        <v>1386</v>
      </c>
      <c r="REC108" s="74" t="s">
        <v>1386</v>
      </c>
      <c r="RED108" s="74" t="s">
        <v>1386</v>
      </c>
      <c r="REE108" s="74" t="s">
        <v>1386</v>
      </c>
      <c r="REF108" s="74" t="s">
        <v>1386</v>
      </c>
      <c r="REG108" s="74" t="s">
        <v>1386</v>
      </c>
      <c r="REH108" s="74" t="s">
        <v>1386</v>
      </c>
      <c r="REI108" s="74" t="s">
        <v>1386</v>
      </c>
      <c r="REJ108" s="74" t="s">
        <v>1386</v>
      </c>
      <c r="REK108" s="74" t="s">
        <v>1386</v>
      </c>
      <c r="REL108" s="74" t="s">
        <v>1386</v>
      </c>
      <c r="REM108" s="74" t="s">
        <v>1386</v>
      </c>
      <c r="REN108" s="74" t="s">
        <v>1386</v>
      </c>
      <c r="REO108" s="74" t="s">
        <v>1386</v>
      </c>
      <c r="REP108" s="74" t="s">
        <v>1386</v>
      </c>
      <c r="REQ108" s="74" t="s">
        <v>1386</v>
      </c>
      <c r="RER108" s="74" t="s">
        <v>1386</v>
      </c>
      <c r="RES108" s="74" t="s">
        <v>1386</v>
      </c>
      <c r="RET108" s="74" t="s">
        <v>1386</v>
      </c>
      <c r="REU108" s="74" t="s">
        <v>1386</v>
      </c>
      <c r="REV108" s="74" t="s">
        <v>1386</v>
      </c>
      <c r="REW108" s="74" t="s">
        <v>1386</v>
      </c>
      <c r="REX108" s="74" t="s">
        <v>1386</v>
      </c>
      <c r="REY108" s="74" t="s">
        <v>1386</v>
      </c>
      <c r="REZ108" s="74" t="s">
        <v>1386</v>
      </c>
      <c r="RFA108" s="74" t="s">
        <v>1386</v>
      </c>
      <c r="RFB108" s="74" t="s">
        <v>1386</v>
      </c>
      <c r="RFC108" s="74" t="s">
        <v>1386</v>
      </c>
      <c r="RFD108" s="74" t="s">
        <v>1386</v>
      </c>
      <c r="RFE108" s="74" t="s">
        <v>1386</v>
      </c>
      <c r="RFF108" s="74" t="s">
        <v>1386</v>
      </c>
      <c r="RFG108" s="74" t="s">
        <v>1386</v>
      </c>
      <c r="RFH108" s="74" t="s">
        <v>1386</v>
      </c>
      <c r="RFI108" s="74" t="s">
        <v>1386</v>
      </c>
      <c r="RFJ108" s="74" t="s">
        <v>1386</v>
      </c>
      <c r="RFK108" s="74" t="s">
        <v>1386</v>
      </c>
      <c r="RFL108" s="74" t="s">
        <v>1386</v>
      </c>
      <c r="RFM108" s="74" t="s">
        <v>1386</v>
      </c>
      <c r="RFN108" s="74" t="s">
        <v>1386</v>
      </c>
      <c r="RFO108" s="74" t="s">
        <v>1386</v>
      </c>
      <c r="RFP108" s="74" t="s">
        <v>1386</v>
      </c>
      <c r="RFQ108" s="74" t="s">
        <v>1386</v>
      </c>
      <c r="RFR108" s="74" t="s">
        <v>1386</v>
      </c>
      <c r="RFS108" s="74" t="s">
        <v>1386</v>
      </c>
      <c r="RFT108" s="74" t="s">
        <v>1386</v>
      </c>
      <c r="RFU108" s="74" t="s">
        <v>1386</v>
      </c>
      <c r="RFV108" s="74" t="s">
        <v>1386</v>
      </c>
      <c r="RFW108" s="74" t="s">
        <v>1386</v>
      </c>
      <c r="RFX108" s="74" t="s">
        <v>1386</v>
      </c>
      <c r="RFY108" s="74" t="s">
        <v>1386</v>
      </c>
      <c r="RFZ108" s="74" t="s">
        <v>1386</v>
      </c>
      <c r="RGA108" s="74" t="s">
        <v>1386</v>
      </c>
      <c r="RGB108" s="74" t="s">
        <v>1386</v>
      </c>
      <c r="RGC108" s="74" t="s">
        <v>1386</v>
      </c>
      <c r="RGD108" s="74" t="s">
        <v>1386</v>
      </c>
      <c r="RGE108" s="74" t="s">
        <v>1386</v>
      </c>
      <c r="RGF108" s="74" t="s">
        <v>1386</v>
      </c>
      <c r="RGG108" s="74" t="s">
        <v>1386</v>
      </c>
      <c r="RGH108" s="74" t="s">
        <v>1386</v>
      </c>
      <c r="RGI108" s="74" t="s">
        <v>1386</v>
      </c>
      <c r="RGJ108" s="74" t="s">
        <v>1386</v>
      </c>
      <c r="RGK108" s="74" t="s">
        <v>1386</v>
      </c>
      <c r="RGL108" s="74" t="s">
        <v>1386</v>
      </c>
      <c r="RGM108" s="74" t="s">
        <v>1386</v>
      </c>
      <c r="RGN108" s="74" t="s">
        <v>1386</v>
      </c>
      <c r="RGO108" s="74" t="s">
        <v>1386</v>
      </c>
      <c r="RGP108" s="74" t="s">
        <v>1386</v>
      </c>
      <c r="RGQ108" s="74" t="s">
        <v>1386</v>
      </c>
      <c r="RGR108" s="74" t="s">
        <v>1386</v>
      </c>
      <c r="RGS108" s="74" t="s">
        <v>1386</v>
      </c>
      <c r="RGT108" s="74" t="s">
        <v>1386</v>
      </c>
      <c r="RGU108" s="74" t="s">
        <v>1386</v>
      </c>
      <c r="RGV108" s="74" t="s">
        <v>1386</v>
      </c>
      <c r="RGW108" s="74" t="s">
        <v>1386</v>
      </c>
      <c r="RGX108" s="74" t="s">
        <v>1386</v>
      </c>
      <c r="RGY108" s="74" t="s">
        <v>1386</v>
      </c>
      <c r="RGZ108" s="74" t="s">
        <v>1386</v>
      </c>
      <c r="RHA108" s="74" t="s">
        <v>1386</v>
      </c>
      <c r="RHB108" s="74" t="s">
        <v>1386</v>
      </c>
      <c r="RHC108" s="74" t="s">
        <v>1386</v>
      </c>
      <c r="RHD108" s="74" t="s">
        <v>1386</v>
      </c>
      <c r="RHE108" s="74" t="s">
        <v>1386</v>
      </c>
      <c r="RHF108" s="74" t="s">
        <v>1386</v>
      </c>
      <c r="RHG108" s="74" t="s">
        <v>1386</v>
      </c>
      <c r="RHH108" s="74" t="s">
        <v>1386</v>
      </c>
      <c r="RHI108" s="74" t="s">
        <v>1386</v>
      </c>
      <c r="RHJ108" s="74" t="s">
        <v>1386</v>
      </c>
      <c r="RHK108" s="74" t="s">
        <v>1386</v>
      </c>
      <c r="RHL108" s="74" t="s">
        <v>1386</v>
      </c>
      <c r="RHM108" s="74" t="s">
        <v>1386</v>
      </c>
      <c r="RHN108" s="74" t="s">
        <v>1386</v>
      </c>
      <c r="RHO108" s="74" t="s">
        <v>1386</v>
      </c>
      <c r="RHP108" s="74" t="s">
        <v>1386</v>
      </c>
      <c r="RHQ108" s="74" t="s">
        <v>1386</v>
      </c>
      <c r="RHR108" s="74" t="s">
        <v>1386</v>
      </c>
      <c r="RHS108" s="74" t="s">
        <v>1386</v>
      </c>
      <c r="RHT108" s="74" t="s">
        <v>1386</v>
      </c>
      <c r="RHU108" s="74" t="s">
        <v>1386</v>
      </c>
      <c r="RHV108" s="74" t="s">
        <v>1386</v>
      </c>
      <c r="RHW108" s="74" t="s">
        <v>1386</v>
      </c>
      <c r="RHX108" s="74" t="s">
        <v>1386</v>
      </c>
      <c r="RHY108" s="74" t="s">
        <v>1386</v>
      </c>
      <c r="RHZ108" s="74" t="s">
        <v>1386</v>
      </c>
      <c r="RIA108" s="74" t="s">
        <v>1386</v>
      </c>
      <c r="RIB108" s="74" t="s">
        <v>1386</v>
      </c>
      <c r="RIC108" s="74" t="s">
        <v>1386</v>
      </c>
      <c r="RID108" s="74" t="s">
        <v>1386</v>
      </c>
      <c r="RIE108" s="74" t="s">
        <v>1386</v>
      </c>
      <c r="RIF108" s="74" t="s">
        <v>1386</v>
      </c>
      <c r="RIG108" s="74" t="s">
        <v>1386</v>
      </c>
      <c r="RIH108" s="74" t="s">
        <v>1386</v>
      </c>
      <c r="RII108" s="74" t="s">
        <v>1386</v>
      </c>
      <c r="RIJ108" s="74" t="s">
        <v>1386</v>
      </c>
      <c r="RIK108" s="74" t="s">
        <v>1386</v>
      </c>
      <c r="RIL108" s="74" t="s">
        <v>1386</v>
      </c>
      <c r="RIM108" s="74" t="s">
        <v>1386</v>
      </c>
      <c r="RIN108" s="74" t="s">
        <v>1386</v>
      </c>
      <c r="RIO108" s="74" t="s">
        <v>1386</v>
      </c>
      <c r="RIP108" s="74" t="s">
        <v>1386</v>
      </c>
      <c r="RIQ108" s="74" t="s">
        <v>1386</v>
      </c>
      <c r="RIR108" s="74" t="s">
        <v>1386</v>
      </c>
      <c r="RIS108" s="74" t="s">
        <v>1386</v>
      </c>
      <c r="RIT108" s="74" t="s">
        <v>1386</v>
      </c>
      <c r="RIU108" s="74" t="s">
        <v>1386</v>
      </c>
      <c r="RIV108" s="74" t="s">
        <v>1386</v>
      </c>
      <c r="RIW108" s="74" t="s">
        <v>1386</v>
      </c>
      <c r="RIX108" s="74" t="s">
        <v>1386</v>
      </c>
      <c r="RIY108" s="74" t="s">
        <v>1386</v>
      </c>
      <c r="RIZ108" s="74" t="s">
        <v>1386</v>
      </c>
      <c r="RJA108" s="74" t="s">
        <v>1386</v>
      </c>
      <c r="RJB108" s="74" t="s">
        <v>1386</v>
      </c>
      <c r="RJC108" s="74" t="s">
        <v>1386</v>
      </c>
      <c r="RJD108" s="74" t="s">
        <v>1386</v>
      </c>
      <c r="RJE108" s="74" t="s">
        <v>1386</v>
      </c>
      <c r="RJF108" s="74" t="s">
        <v>1386</v>
      </c>
      <c r="RJG108" s="74" t="s">
        <v>1386</v>
      </c>
      <c r="RJH108" s="74" t="s">
        <v>1386</v>
      </c>
      <c r="RJI108" s="74" t="s">
        <v>1386</v>
      </c>
      <c r="RJJ108" s="74" t="s">
        <v>1386</v>
      </c>
      <c r="RJK108" s="74" t="s">
        <v>1386</v>
      </c>
      <c r="RJL108" s="74" t="s">
        <v>1386</v>
      </c>
      <c r="RJM108" s="74" t="s">
        <v>1386</v>
      </c>
      <c r="RJN108" s="74" t="s">
        <v>1386</v>
      </c>
      <c r="RJO108" s="74" t="s">
        <v>1386</v>
      </c>
      <c r="RJP108" s="74" t="s">
        <v>1386</v>
      </c>
      <c r="RJQ108" s="74" t="s">
        <v>1386</v>
      </c>
      <c r="RJR108" s="74" t="s">
        <v>1386</v>
      </c>
      <c r="RJS108" s="74" t="s">
        <v>1386</v>
      </c>
      <c r="RJT108" s="74" t="s">
        <v>1386</v>
      </c>
      <c r="RJU108" s="74" t="s">
        <v>1386</v>
      </c>
      <c r="RJV108" s="74" t="s">
        <v>1386</v>
      </c>
      <c r="RJW108" s="74" t="s">
        <v>1386</v>
      </c>
      <c r="RJX108" s="74" t="s">
        <v>1386</v>
      </c>
      <c r="RJY108" s="74" t="s">
        <v>1386</v>
      </c>
      <c r="RJZ108" s="74" t="s">
        <v>1386</v>
      </c>
      <c r="RKA108" s="74" t="s">
        <v>1386</v>
      </c>
      <c r="RKB108" s="74" t="s">
        <v>1386</v>
      </c>
      <c r="RKC108" s="74" t="s">
        <v>1386</v>
      </c>
      <c r="RKD108" s="74" t="s">
        <v>1386</v>
      </c>
      <c r="RKE108" s="74" t="s">
        <v>1386</v>
      </c>
      <c r="RKF108" s="74" t="s">
        <v>1386</v>
      </c>
      <c r="RKG108" s="74" t="s">
        <v>1386</v>
      </c>
      <c r="RKH108" s="74" t="s">
        <v>1386</v>
      </c>
      <c r="RKI108" s="74" t="s">
        <v>1386</v>
      </c>
      <c r="RKJ108" s="74" t="s">
        <v>1386</v>
      </c>
      <c r="RKK108" s="74" t="s">
        <v>1386</v>
      </c>
      <c r="RKL108" s="74" t="s">
        <v>1386</v>
      </c>
      <c r="RKM108" s="74" t="s">
        <v>1386</v>
      </c>
      <c r="RKN108" s="74" t="s">
        <v>1386</v>
      </c>
      <c r="RKO108" s="74" t="s">
        <v>1386</v>
      </c>
      <c r="RKP108" s="74" t="s">
        <v>1386</v>
      </c>
      <c r="RKQ108" s="74" t="s">
        <v>1386</v>
      </c>
      <c r="RKR108" s="74" t="s">
        <v>1386</v>
      </c>
      <c r="RKS108" s="74" t="s">
        <v>1386</v>
      </c>
      <c r="RKT108" s="74" t="s">
        <v>1386</v>
      </c>
      <c r="RKU108" s="74" t="s">
        <v>1386</v>
      </c>
      <c r="RKV108" s="74" t="s">
        <v>1386</v>
      </c>
      <c r="RKW108" s="74" t="s">
        <v>1386</v>
      </c>
      <c r="RKX108" s="74" t="s">
        <v>1386</v>
      </c>
      <c r="RKY108" s="74" t="s">
        <v>1386</v>
      </c>
      <c r="RKZ108" s="74" t="s">
        <v>1386</v>
      </c>
      <c r="RLA108" s="74" t="s">
        <v>1386</v>
      </c>
      <c r="RLB108" s="74" t="s">
        <v>1386</v>
      </c>
      <c r="RLC108" s="74" t="s">
        <v>1386</v>
      </c>
      <c r="RLD108" s="74" t="s">
        <v>1386</v>
      </c>
      <c r="RLE108" s="74" t="s">
        <v>1386</v>
      </c>
      <c r="RLF108" s="74" t="s">
        <v>1386</v>
      </c>
      <c r="RLG108" s="74" t="s">
        <v>1386</v>
      </c>
      <c r="RLH108" s="74" t="s">
        <v>1386</v>
      </c>
      <c r="RLI108" s="74" t="s">
        <v>1386</v>
      </c>
      <c r="RLJ108" s="74" t="s">
        <v>1386</v>
      </c>
      <c r="RLK108" s="74" t="s">
        <v>1386</v>
      </c>
      <c r="RLL108" s="74" t="s">
        <v>1386</v>
      </c>
      <c r="RLM108" s="74" t="s">
        <v>1386</v>
      </c>
      <c r="RLN108" s="74" t="s">
        <v>1386</v>
      </c>
      <c r="RLO108" s="74" t="s">
        <v>1386</v>
      </c>
      <c r="RLP108" s="74" t="s">
        <v>1386</v>
      </c>
      <c r="RLQ108" s="74" t="s">
        <v>1386</v>
      </c>
      <c r="RLR108" s="74" t="s">
        <v>1386</v>
      </c>
      <c r="RLS108" s="74" t="s">
        <v>1386</v>
      </c>
      <c r="RLT108" s="74" t="s">
        <v>1386</v>
      </c>
      <c r="RLU108" s="74" t="s">
        <v>1386</v>
      </c>
      <c r="RLV108" s="74" t="s">
        <v>1386</v>
      </c>
      <c r="RLW108" s="74" t="s">
        <v>1386</v>
      </c>
      <c r="RLX108" s="74" t="s">
        <v>1386</v>
      </c>
      <c r="RLY108" s="74" t="s">
        <v>1386</v>
      </c>
      <c r="RLZ108" s="74" t="s">
        <v>1386</v>
      </c>
      <c r="RMA108" s="74" t="s">
        <v>1386</v>
      </c>
      <c r="RMB108" s="74" t="s">
        <v>1386</v>
      </c>
      <c r="RMC108" s="74" t="s">
        <v>1386</v>
      </c>
      <c r="RMD108" s="74" t="s">
        <v>1386</v>
      </c>
      <c r="RME108" s="74" t="s">
        <v>1386</v>
      </c>
      <c r="RMF108" s="74" t="s">
        <v>1386</v>
      </c>
      <c r="RMG108" s="74" t="s">
        <v>1386</v>
      </c>
      <c r="RMH108" s="74" t="s">
        <v>1386</v>
      </c>
      <c r="RMI108" s="74" t="s">
        <v>1386</v>
      </c>
      <c r="RMJ108" s="74" t="s">
        <v>1386</v>
      </c>
      <c r="RMK108" s="74" t="s">
        <v>1386</v>
      </c>
      <c r="RML108" s="74" t="s">
        <v>1386</v>
      </c>
      <c r="RMM108" s="74" t="s">
        <v>1386</v>
      </c>
      <c r="RMN108" s="74" t="s">
        <v>1386</v>
      </c>
      <c r="RMO108" s="74" t="s">
        <v>1386</v>
      </c>
      <c r="RMP108" s="74" t="s">
        <v>1386</v>
      </c>
      <c r="RMQ108" s="74" t="s">
        <v>1386</v>
      </c>
      <c r="RMR108" s="74" t="s">
        <v>1386</v>
      </c>
      <c r="RMS108" s="74" t="s">
        <v>1386</v>
      </c>
      <c r="RMT108" s="74" t="s">
        <v>1386</v>
      </c>
      <c r="RMU108" s="74" t="s">
        <v>1386</v>
      </c>
      <c r="RMV108" s="74" t="s">
        <v>1386</v>
      </c>
      <c r="RMW108" s="74" t="s">
        <v>1386</v>
      </c>
      <c r="RMX108" s="74" t="s">
        <v>1386</v>
      </c>
      <c r="RMY108" s="74" t="s">
        <v>1386</v>
      </c>
      <c r="RMZ108" s="74" t="s">
        <v>1386</v>
      </c>
      <c r="RNA108" s="74" t="s">
        <v>1386</v>
      </c>
      <c r="RNB108" s="74" t="s">
        <v>1386</v>
      </c>
      <c r="RNC108" s="74" t="s">
        <v>1386</v>
      </c>
      <c r="RND108" s="74" t="s">
        <v>1386</v>
      </c>
      <c r="RNE108" s="74" t="s">
        <v>1386</v>
      </c>
      <c r="RNF108" s="74" t="s">
        <v>1386</v>
      </c>
      <c r="RNG108" s="74" t="s">
        <v>1386</v>
      </c>
      <c r="RNH108" s="74" t="s">
        <v>1386</v>
      </c>
      <c r="RNI108" s="74" t="s">
        <v>1386</v>
      </c>
      <c r="RNJ108" s="74" t="s">
        <v>1386</v>
      </c>
      <c r="RNK108" s="74" t="s">
        <v>1386</v>
      </c>
      <c r="RNL108" s="74" t="s">
        <v>1386</v>
      </c>
      <c r="RNM108" s="74" t="s">
        <v>1386</v>
      </c>
      <c r="RNN108" s="74" t="s">
        <v>1386</v>
      </c>
      <c r="RNO108" s="74" t="s">
        <v>1386</v>
      </c>
      <c r="RNP108" s="74" t="s">
        <v>1386</v>
      </c>
      <c r="RNQ108" s="74" t="s">
        <v>1386</v>
      </c>
      <c r="RNR108" s="74" t="s">
        <v>1386</v>
      </c>
      <c r="RNS108" s="74" t="s">
        <v>1386</v>
      </c>
      <c r="RNT108" s="74" t="s">
        <v>1386</v>
      </c>
      <c r="RNU108" s="74" t="s">
        <v>1386</v>
      </c>
      <c r="RNV108" s="74" t="s">
        <v>1386</v>
      </c>
      <c r="RNW108" s="74" t="s">
        <v>1386</v>
      </c>
      <c r="RNX108" s="74" t="s">
        <v>1386</v>
      </c>
      <c r="RNY108" s="74" t="s">
        <v>1386</v>
      </c>
      <c r="RNZ108" s="74" t="s">
        <v>1386</v>
      </c>
      <c r="ROA108" s="74" t="s">
        <v>1386</v>
      </c>
      <c r="ROB108" s="74" t="s">
        <v>1386</v>
      </c>
      <c r="ROC108" s="74" t="s">
        <v>1386</v>
      </c>
      <c r="ROD108" s="74" t="s">
        <v>1386</v>
      </c>
      <c r="ROE108" s="74" t="s">
        <v>1386</v>
      </c>
      <c r="ROF108" s="74" t="s">
        <v>1386</v>
      </c>
      <c r="ROG108" s="74" t="s">
        <v>1386</v>
      </c>
      <c r="ROH108" s="74" t="s">
        <v>1386</v>
      </c>
      <c r="ROI108" s="74" t="s">
        <v>1386</v>
      </c>
      <c r="ROJ108" s="74" t="s">
        <v>1386</v>
      </c>
      <c r="ROK108" s="74" t="s">
        <v>1386</v>
      </c>
      <c r="ROL108" s="74" t="s">
        <v>1386</v>
      </c>
      <c r="ROM108" s="74" t="s">
        <v>1386</v>
      </c>
      <c r="RON108" s="74" t="s">
        <v>1386</v>
      </c>
      <c r="ROO108" s="74" t="s">
        <v>1386</v>
      </c>
      <c r="ROP108" s="74" t="s">
        <v>1386</v>
      </c>
      <c r="ROQ108" s="74" t="s">
        <v>1386</v>
      </c>
      <c r="ROR108" s="74" t="s">
        <v>1386</v>
      </c>
      <c r="ROS108" s="74" t="s">
        <v>1386</v>
      </c>
      <c r="ROT108" s="74" t="s">
        <v>1386</v>
      </c>
      <c r="ROU108" s="74" t="s">
        <v>1386</v>
      </c>
      <c r="ROV108" s="74" t="s">
        <v>1386</v>
      </c>
      <c r="ROW108" s="74" t="s">
        <v>1386</v>
      </c>
      <c r="ROX108" s="74" t="s">
        <v>1386</v>
      </c>
      <c r="ROY108" s="74" t="s">
        <v>1386</v>
      </c>
      <c r="ROZ108" s="74" t="s">
        <v>1386</v>
      </c>
      <c r="RPA108" s="74" t="s">
        <v>1386</v>
      </c>
      <c r="RPB108" s="74" t="s">
        <v>1386</v>
      </c>
      <c r="RPC108" s="74" t="s">
        <v>1386</v>
      </c>
      <c r="RPD108" s="74" t="s">
        <v>1386</v>
      </c>
      <c r="RPE108" s="74" t="s">
        <v>1386</v>
      </c>
      <c r="RPF108" s="74" t="s">
        <v>1386</v>
      </c>
      <c r="RPG108" s="74" t="s">
        <v>1386</v>
      </c>
      <c r="RPH108" s="74" t="s">
        <v>1386</v>
      </c>
      <c r="RPI108" s="74" t="s">
        <v>1386</v>
      </c>
      <c r="RPJ108" s="74" t="s">
        <v>1386</v>
      </c>
      <c r="RPK108" s="74" t="s">
        <v>1386</v>
      </c>
      <c r="RPL108" s="74" t="s">
        <v>1386</v>
      </c>
      <c r="RPM108" s="74" t="s">
        <v>1386</v>
      </c>
      <c r="RPN108" s="74" t="s">
        <v>1386</v>
      </c>
      <c r="RPO108" s="74" t="s">
        <v>1386</v>
      </c>
      <c r="RPP108" s="74" t="s">
        <v>1386</v>
      </c>
      <c r="RPQ108" s="74" t="s">
        <v>1386</v>
      </c>
      <c r="RPR108" s="74" t="s">
        <v>1386</v>
      </c>
      <c r="RPS108" s="74" t="s">
        <v>1386</v>
      </c>
      <c r="RPT108" s="74" t="s">
        <v>1386</v>
      </c>
      <c r="RPU108" s="74" t="s">
        <v>1386</v>
      </c>
      <c r="RPV108" s="74" t="s">
        <v>1386</v>
      </c>
      <c r="RPW108" s="74" t="s">
        <v>1386</v>
      </c>
      <c r="RPX108" s="74" t="s">
        <v>1386</v>
      </c>
      <c r="RPY108" s="74" t="s">
        <v>1386</v>
      </c>
      <c r="RPZ108" s="74" t="s">
        <v>1386</v>
      </c>
      <c r="RQA108" s="74" t="s">
        <v>1386</v>
      </c>
      <c r="RQB108" s="74" t="s">
        <v>1386</v>
      </c>
      <c r="RQC108" s="74" t="s">
        <v>1386</v>
      </c>
      <c r="RQD108" s="74" t="s">
        <v>1386</v>
      </c>
      <c r="RQE108" s="74" t="s">
        <v>1386</v>
      </c>
      <c r="RQF108" s="74" t="s">
        <v>1386</v>
      </c>
      <c r="RQG108" s="74" t="s">
        <v>1386</v>
      </c>
      <c r="RQH108" s="74" t="s">
        <v>1386</v>
      </c>
      <c r="RQI108" s="74" t="s">
        <v>1386</v>
      </c>
      <c r="RQJ108" s="74" t="s">
        <v>1386</v>
      </c>
      <c r="RQK108" s="74" t="s">
        <v>1386</v>
      </c>
      <c r="RQL108" s="74" t="s">
        <v>1386</v>
      </c>
      <c r="RQM108" s="74" t="s">
        <v>1386</v>
      </c>
      <c r="RQN108" s="74" t="s">
        <v>1386</v>
      </c>
      <c r="RQO108" s="74" t="s">
        <v>1386</v>
      </c>
      <c r="RQP108" s="74" t="s">
        <v>1386</v>
      </c>
      <c r="RQQ108" s="74" t="s">
        <v>1386</v>
      </c>
      <c r="RQR108" s="74" t="s">
        <v>1386</v>
      </c>
      <c r="RQS108" s="74" t="s">
        <v>1386</v>
      </c>
      <c r="RQT108" s="74" t="s">
        <v>1386</v>
      </c>
      <c r="RQU108" s="74" t="s">
        <v>1386</v>
      </c>
      <c r="RQV108" s="74" t="s">
        <v>1386</v>
      </c>
      <c r="RQW108" s="74" t="s">
        <v>1386</v>
      </c>
      <c r="RQX108" s="74" t="s">
        <v>1386</v>
      </c>
      <c r="RQY108" s="74" t="s">
        <v>1386</v>
      </c>
      <c r="RQZ108" s="74" t="s">
        <v>1386</v>
      </c>
      <c r="RRA108" s="74" t="s">
        <v>1386</v>
      </c>
      <c r="RRB108" s="74" t="s">
        <v>1386</v>
      </c>
      <c r="RRC108" s="74" t="s">
        <v>1386</v>
      </c>
      <c r="RRD108" s="74" t="s">
        <v>1386</v>
      </c>
      <c r="RRE108" s="74" t="s">
        <v>1386</v>
      </c>
      <c r="RRF108" s="74" t="s">
        <v>1386</v>
      </c>
      <c r="RRG108" s="74" t="s">
        <v>1386</v>
      </c>
      <c r="RRH108" s="74" t="s">
        <v>1386</v>
      </c>
      <c r="RRI108" s="74" t="s">
        <v>1386</v>
      </c>
      <c r="RRJ108" s="74" t="s">
        <v>1386</v>
      </c>
      <c r="RRK108" s="74" t="s">
        <v>1386</v>
      </c>
      <c r="RRL108" s="74" t="s">
        <v>1386</v>
      </c>
      <c r="RRM108" s="74" t="s">
        <v>1386</v>
      </c>
      <c r="RRN108" s="74" t="s">
        <v>1386</v>
      </c>
      <c r="RRO108" s="74" t="s">
        <v>1386</v>
      </c>
      <c r="RRP108" s="74" t="s">
        <v>1386</v>
      </c>
      <c r="RRQ108" s="74" t="s">
        <v>1386</v>
      </c>
      <c r="RRR108" s="74" t="s">
        <v>1386</v>
      </c>
      <c r="RRS108" s="74" t="s">
        <v>1386</v>
      </c>
      <c r="RRT108" s="74" t="s">
        <v>1386</v>
      </c>
      <c r="RRU108" s="74" t="s">
        <v>1386</v>
      </c>
      <c r="RRV108" s="74" t="s">
        <v>1386</v>
      </c>
      <c r="RRW108" s="74" t="s">
        <v>1386</v>
      </c>
      <c r="RRX108" s="74" t="s">
        <v>1386</v>
      </c>
      <c r="RRY108" s="74" t="s">
        <v>1386</v>
      </c>
      <c r="RRZ108" s="74" t="s">
        <v>1386</v>
      </c>
      <c r="RSA108" s="74" t="s">
        <v>1386</v>
      </c>
      <c r="RSB108" s="74" t="s">
        <v>1386</v>
      </c>
      <c r="RSC108" s="74" t="s">
        <v>1386</v>
      </c>
      <c r="RSD108" s="74" t="s">
        <v>1386</v>
      </c>
      <c r="RSE108" s="74" t="s">
        <v>1386</v>
      </c>
      <c r="RSF108" s="74" t="s">
        <v>1386</v>
      </c>
      <c r="RSG108" s="74" t="s">
        <v>1386</v>
      </c>
      <c r="RSH108" s="74" t="s">
        <v>1386</v>
      </c>
      <c r="RSI108" s="74" t="s">
        <v>1386</v>
      </c>
      <c r="RSJ108" s="74" t="s">
        <v>1386</v>
      </c>
      <c r="RSK108" s="74" t="s">
        <v>1386</v>
      </c>
      <c r="RSL108" s="74" t="s">
        <v>1386</v>
      </c>
      <c r="RSM108" s="74" t="s">
        <v>1386</v>
      </c>
      <c r="RSN108" s="74" t="s">
        <v>1386</v>
      </c>
      <c r="RSO108" s="74" t="s">
        <v>1386</v>
      </c>
      <c r="RSP108" s="74" t="s">
        <v>1386</v>
      </c>
      <c r="RSQ108" s="74" t="s">
        <v>1386</v>
      </c>
      <c r="RSR108" s="74" t="s">
        <v>1386</v>
      </c>
      <c r="RSS108" s="74" t="s">
        <v>1386</v>
      </c>
      <c r="RST108" s="74" t="s">
        <v>1386</v>
      </c>
      <c r="RSU108" s="74" t="s">
        <v>1386</v>
      </c>
      <c r="RSV108" s="74" t="s">
        <v>1386</v>
      </c>
      <c r="RSW108" s="74" t="s">
        <v>1386</v>
      </c>
      <c r="RSX108" s="74" t="s">
        <v>1386</v>
      </c>
      <c r="RSY108" s="74" t="s">
        <v>1386</v>
      </c>
      <c r="RSZ108" s="74" t="s">
        <v>1386</v>
      </c>
      <c r="RTA108" s="74" t="s">
        <v>1386</v>
      </c>
      <c r="RTB108" s="74" t="s">
        <v>1386</v>
      </c>
      <c r="RTC108" s="74" t="s">
        <v>1386</v>
      </c>
      <c r="RTD108" s="74" t="s">
        <v>1386</v>
      </c>
      <c r="RTE108" s="74" t="s">
        <v>1386</v>
      </c>
      <c r="RTF108" s="74" t="s">
        <v>1386</v>
      </c>
      <c r="RTG108" s="74" t="s">
        <v>1386</v>
      </c>
      <c r="RTH108" s="74" t="s">
        <v>1386</v>
      </c>
      <c r="RTI108" s="74" t="s">
        <v>1386</v>
      </c>
      <c r="RTJ108" s="74" t="s">
        <v>1386</v>
      </c>
      <c r="RTK108" s="74" t="s">
        <v>1386</v>
      </c>
      <c r="RTL108" s="74" t="s">
        <v>1386</v>
      </c>
      <c r="RTM108" s="74" t="s">
        <v>1386</v>
      </c>
      <c r="RTN108" s="74" t="s">
        <v>1386</v>
      </c>
      <c r="RTO108" s="74" t="s">
        <v>1386</v>
      </c>
      <c r="RTP108" s="74" t="s">
        <v>1386</v>
      </c>
      <c r="RTQ108" s="74" t="s">
        <v>1386</v>
      </c>
      <c r="RTR108" s="74" t="s">
        <v>1386</v>
      </c>
      <c r="RTS108" s="74" t="s">
        <v>1386</v>
      </c>
      <c r="RTT108" s="74" t="s">
        <v>1386</v>
      </c>
      <c r="RTU108" s="74" t="s">
        <v>1386</v>
      </c>
      <c r="RTV108" s="74" t="s">
        <v>1386</v>
      </c>
      <c r="RTW108" s="74" t="s">
        <v>1386</v>
      </c>
      <c r="RTX108" s="74" t="s">
        <v>1386</v>
      </c>
      <c r="RTY108" s="74" t="s">
        <v>1386</v>
      </c>
      <c r="RTZ108" s="74" t="s">
        <v>1386</v>
      </c>
      <c r="RUA108" s="74" t="s">
        <v>1386</v>
      </c>
      <c r="RUB108" s="74" t="s">
        <v>1386</v>
      </c>
      <c r="RUC108" s="74" t="s">
        <v>1386</v>
      </c>
      <c r="RUD108" s="74" t="s">
        <v>1386</v>
      </c>
      <c r="RUE108" s="74" t="s">
        <v>1386</v>
      </c>
      <c r="RUF108" s="74" t="s">
        <v>1386</v>
      </c>
      <c r="RUG108" s="74" t="s">
        <v>1386</v>
      </c>
      <c r="RUH108" s="74" t="s">
        <v>1386</v>
      </c>
      <c r="RUI108" s="74" t="s">
        <v>1386</v>
      </c>
      <c r="RUJ108" s="74" t="s">
        <v>1386</v>
      </c>
      <c r="RUK108" s="74" t="s">
        <v>1386</v>
      </c>
      <c r="RUL108" s="74" t="s">
        <v>1386</v>
      </c>
      <c r="RUM108" s="74" t="s">
        <v>1386</v>
      </c>
      <c r="RUN108" s="74" t="s">
        <v>1386</v>
      </c>
      <c r="RUO108" s="74" t="s">
        <v>1386</v>
      </c>
      <c r="RUP108" s="74" t="s">
        <v>1386</v>
      </c>
      <c r="RUQ108" s="74" t="s">
        <v>1386</v>
      </c>
      <c r="RUR108" s="74" t="s">
        <v>1386</v>
      </c>
      <c r="RUS108" s="74" t="s">
        <v>1386</v>
      </c>
      <c r="RUT108" s="74" t="s">
        <v>1386</v>
      </c>
      <c r="RUU108" s="74" t="s">
        <v>1386</v>
      </c>
      <c r="RUV108" s="74" t="s">
        <v>1386</v>
      </c>
      <c r="RUW108" s="74" t="s">
        <v>1386</v>
      </c>
      <c r="RUX108" s="74" t="s">
        <v>1386</v>
      </c>
      <c r="RUY108" s="74" t="s">
        <v>1386</v>
      </c>
      <c r="RUZ108" s="74" t="s">
        <v>1386</v>
      </c>
      <c r="RVA108" s="74" t="s">
        <v>1386</v>
      </c>
      <c r="RVB108" s="74" t="s">
        <v>1386</v>
      </c>
      <c r="RVC108" s="74" t="s">
        <v>1386</v>
      </c>
      <c r="RVD108" s="74" t="s">
        <v>1386</v>
      </c>
      <c r="RVE108" s="74" t="s">
        <v>1386</v>
      </c>
      <c r="RVF108" s="74" t="s">
        <v>1386</v>
      </c>
      <c r="RVG108" s="74" t="s">
        <v>1386</v>
      </c>
      <c r="RVH108" s="74" t="s">
        <v>1386</v>
      </c>
      <c r="RVI108" s="74" t="s">
        <v>1386</v>
      </c>
      <c r="RVJ108" s="74" t="s">
        <v>1386</v>
      </c>
      <c r="RVK108" s="74" t="s">
        <v>1386</v>
      </c>
      <c r="RVL108" s="74" t="s">
        <v>1386</v>
      </c>
      <c r="RVM108" s="74" t="s">
        <v>1386</v>
      </c>
      <c r="RVN108" s="74" t="s">
        <v>1386</v>
      </c>
      <c r="RVO108" s="74" t="s">
        <v>1386</v>
      </c>
      <c r="RVP108" s="74" t="s">
        <v>1386</v>
      </c>
      <c r="RVQ108" s="74" t="s">
        <v>1386</v>
      </c>
      <c r="RVR108" s="74" t="s">
        <v>1386</v>
      </c>
      <c r="RVS108" s="74" t="s">
        <v>1386</v>
      </c>
      <c r="RVT108" s="74" t="s">
        <v>1386</v>
      </c>
      <c r="RVU108" s="74" t="s">
        <v>1386</v>
      </c>
      <c r="RVV108" s="74" t="s">
        <v>1386</v>
      </c>
      <c r="RVW108" s="74" t="s">
        <v>1386</v>
      </c>
      <c r="RVX108" s="74" t="s">
        <v>1386</v>
      </c>
      <c r="RVY108" s="74" t="s">
        <v>1386</v>
      </c>
      <c r="RVZ108" s="74" t="s">
        <v>1386</v>
      </c>
      <c r="RWA108" s="74" t="s">
        <v>1386</v>
      </c>
      <c r="RWB108" s="74" t="s">
        <v>1386</v>
      </c>
      <c r="RWC108" s="74" t="s">
        <v>1386</v>
      </c>
      <c r="RWD108" s="74" t="s">
        <v>1386</v>
      </c>
      <c r="RWE108" s="74" t="s">
        <v>1386</v>
      </c>
      <c r="RWF108" s="74" t="s">
        <v>1386</v>
      </c>
      <c r="RWG108" s="74" t="s">
        <v>1386</v>
      </c>
      <c r="RWH108" s="74" t="s">
        <v>1386</v>
      </c>
      <c r="RWI108" s="74" t="s">
        <v>1386</v>
      </c>
      <c r="RWJ108" s="74" t="s">
        <v>1386</v>
      </c>
      <c r="RWK108" s="74" t="s">
        <v>1386</v>
      </c>
      <c r="RWL108" s="74" t="s">
        <v>1386</v>
      </c>
      <c r="RWM108" s="74" t="s">
        <v>1386</v>
      </c>
      <c r="RWN108" s="74" t="s">
        <v>1386</v>
      </c>
      <c r="RWO108" s="74" t="s">
        <v>1386</v>
      </c>
      <c r="RWP108" s="74" t="s">
        <v>1386</v>
      </c>
      <c r="RWQ108" s="74" t="s">
        <v>1386</v>
      </c>
      <c r="RWR108" s="74" t="s">
        <v>1386</v>
      </c>
      <c r="RWS108" s="74" t="s">
        <v>1386</v>
      </c>
      <c r="RWT108" s="74" t="s">
        <v>1386</v>
      </c>
      <c r="RWU108" s="74" t="s">
        <v>1386</v>
      </c>
      <c r="RWV108" s="74" t="s">
        <v>1386</v>
      </c>
      <c r="RWW108" s="74" t="s">
        <v>1386</v>
      </c>
      <c r="RWX108" s="74" t="s">
        <v>1386</v>
      </c>
      <c r="RWY108" s="74" t="s">
        <v>1386</v>
      </c>
      <c r="RWZ108" s="74" t="s">
        <v>1386</v>
      </c>
      <c r="RXA108" s="74" t="s">
        <v>1386</v>
      </c>
      <c r="RXB108" s="74" t="s">
        <v>1386</v>
      </c>
      <c r="RXC108" s="74" t="s">
        <v>1386</v>
      </c>
      <c r="RXD108" s="74" t="s">
        <v>1386</v>
      </c>
      <c r="RXE108" s="74" t="s">
        <v>1386</v>
      </c>
      <c r="RXF108" s="74" t="s">
        <v>1386</v>
      </c>
      <c r="RXG108" s="74" t="s">
        <v>1386</v>
      </c>
      <c r="RXH108" s="74" t="s">
        <v>1386</v>
      </c>
      <c r="RXI108" s="74" t="s">
        <v>1386</v>
      </c>
      <c r="RXJ108" s="74" t="s">
        <v>1386</v>
      </c>
      <c r="RXK108" s="74" t="s">
        <v>1386</v>
      </c>
      <c r="RXL108" s="74" t="s">
        <v>1386</v>
      </c>
      <c r="RXM108" s="74" t="s">
        <v>1386</v>
      </c>
      <c r="RXN108" s="74" t="s">
        <v>1386</v>
      </c>
      <c r="RXO108" s="74" t="s">
        <v>1386</v>
      </c>
      <c r="RXP108" s="74" t="s">
        <v>1386</v>
      </c>
      <c r="RXQ108" s="74" t="s">
        <v>1386</v>
      </c>
      <c r="RXR108" s="74" t="s">
        <v>1386</v>
      </c>
      <c r="RXS108" s="74" t="s">
        <v>1386</v>
      </c>
      <c r="RXT108" s="74" t="s">
        <v>1386</v>
      </c>
      <c r="RXU108" s="74" t="s">
        <v>1386</v>
      </c>
      <c r="RXV108" s="74" t="s">
        <v>1386</v>
      </c>
      <c r="RXW108" s="74" t="s">
        <v>1386</v>
      </c>
      <c r="RXX108" s="74" t="s">
        <v>1386</v>
      </c>
      <c r="RXY108" s="74" t="s">
        <v>1386</v>
      </c>
      <c r="RXZ108" s="74" t="s">
        <v>1386</v>
      </c>
      <c r="RYA108" s="74" t="s">
        <v>1386</v>
      </c>
      <c r="RYB108" s="74" t="s">
        <v>1386</v>
      </c>
      <c r="RYC108" s="74" t="s">
        <v>1386</v>
      </c>
      <c r="RYD108" s="74" t="s">
        <v>1386</v>
      </c>
      <c r="RYE108" s="74" t="s">
        <v>1386</v>
      </c>
      <c r="RYF108" s="74" t="s">
        <v>1386</v>
      </c>
      <c r="RYG108" s="74" t="s">
        <v>1386</v>
      </c>
      <c r="RYH108" s="74" t="s">
        <v>1386</v>
      </c>
      <c r="RYI108" s="74" t="s">
        <v>1386</v>
      </c>
      <c r="RYJ108" s="74" t="s">
        <v>1386</v>
      </c>
      <c r="RYK108" s="74" t="s">
        <v>1386</v>
      </c>
      <c r="RYL108" s="74" t="s">
        <v>1386</v>
      </c>
      <c r="RYM108" s="74" t="s">
        <v>1386</v>
      </c>
      <c r="RYN108" s="74" t="s">
        <v>1386</v>
      </c>
      <c r="RYO108" s="74" t="s">
        <v>1386</v>
      </c>
      <c r="RYP108" s="74" t="s">
        <v>1386</v>
      </c>
      <c r="RYQ108" s="74" t="s">
        <v>1386</v>
      </c>
      <c r="RYR108" s="74" t="s">
        <v>1386</v>
      </c>
      <c r="RYS108" s="74" t="s">
        <v>1386</v>
      </c>
      <c r="RYT108" s="74" t="s">
        <v>1386</v>
      </c>
      <c r="RYU108" s="74" t="s">
        <v>1386</v>
      </c>
      <c r="RYV108" s="74" t="s">
        <v>1386</v>
      </c>
      <c r="RYW108" s="74" t="s">
        <v>1386</v>
      </c>
      <c r="RYX108" s="74" t="s">
        <v>1386</v>
      </c>
      <c r="RYY108" s="74" t="s">
        <v>1386</v>
      </c>
      <c r="RYZ108" s="74" t="s">
        <v>1386</v>
      </c>
      <c r="RZA108" s="74" t="s">
        <v>1386</v>
      </c>
      <c r="RZB108" s="74" t="s">
        <v>1386</v>
      </c>
      <c r="RZC108" s="74" t="s">
        <v>1386</v>
      </c>
      <c r="RZD108" s="74" t="s">
        <v>1386</v>
      </c>
      <c r="RZE108" s="74" t="s">
        <v>1386</v>
      </c>
      <c r="RZF108" s="74" t="s">
        <v>1386</v>
      </c>
      <c r="RZG108" s="74" t="s">
        <v>1386</v>
      </c>
      <c r="RZH108" s="74" t="s">
        <v>1386</v>
      </c>
      <c r="RZI108" s="74" t="s">
        <v>1386</v>
      </c>
      <c r="RZJ108" s="74" t="s">
        <v>1386</v>
      </c>
      <c r="RZK108" s="74" t="s">
        <v>1386</v>
      </c>
      <c r="RZL108" s="74" t="s">
        <v>1386</v>
      </c>
      <c r="RZM108" s="74" t="s">
        <v>1386</v>
      </c>
      <c r="RZN108" s="74" t="s">
        <v>1386</v>
      </c>
      <c r="RZO108" s="74" t="s">
        <v>1386</v>
      </c>
      <c r="RZP108" s="74" t="s">
        <v>1386</v>
      </c>
      <c r="RZQ108" s="74" t="s">
        <v>1386</v>
      </c>
      <c r="RZR108" s="74" t="s">
        <v>1386</v>
      </c>
      <c r="RZS108" s="74" t="s">
        <v>1386</v>
      </c>
      <c r="RZT108" s="74" t="s">
        <v>1386</v>
      </c>
      <c r="RZU108" s="74" t="s">
        <v>1386</v>
      </c>
      <c r="RZV108" s="74" t="s">
        <v>1386</v>
      </c>
      <c r="RZW108" s="74" t="s">
        <v>1386</v>
      </c>
      <c r="RZX108" s="74" t="s">
        <v>1386</v>
      </c>
      <c r="RZY108" s="74" t="s">
        <v>1386</v>
      </c>
      <c r="RZZ108" s="74" t="s">
        <v>1386</v>
      </c>
      <c r="SAA108" s="74" t="s">
        <v>1386</v>
      </c>
      <c r="SAB108" s="74" t="s">
        <v>1386</v>
      </c>
      <c r="SAC108" s="74" t="s">
        <v>1386</v>
      </c>
      <c r="SAD108" s="74" t="s">
        <v>1386</v>
      </c>
      <c r="SAE108" s="74" t="s">
        <v>1386</v>
      </c>
      <c r="SAF108" s="74" t="s">
        <v>1386</v>
      </c>
      <c r="SAG108" s="74" t="s">
        <v>1386</v>
      </c>
      <c r="SAH108" s="74" t="s">
        <v>1386</v>
      </c>
      <c r="SAI108" s="74" t="s">
        <v>1386</v>
      </c>
      <c r="SAJ108" s="74" t="s">
        <v>1386</v>
      </c>
      <c r="SAK108" s="74" t="s">
        <v>1386</v>
      </c>
      <c r="SAL108" s="74" t="s">
        <v>1386</v>
      </c>
      <c r="SAM108" s="74" t="s">
        <v>1386</v>
      </c>
      <c r="SAN108" s="74" t="s">
        <v>1386</v>
      </c>
      <c r="SAO108" s="74" t="s">
        <v>1386</v>
      </c>
      <c r="SAP108" s="74" t="s">
        <v>1386</v>
      </c>
      <c r="SAQ108" s="74" t="s">
        <v>1386</v>
      </c>
      <c r="SAR108" s="74" t="s">
        <v>1386</v>
      </c>
      <c r="SAS108" s="74" t="s">
        <v>1386</v>
      </c>
      <c r="SAT108" s="74" t="s">
        <v>1386</v>
      </c>
      <c r="SAU108" s="74" t="s">
        <v>1386</v>
      </c>
      <c r="SAV108" s="74" t="s">
        <v>1386</v>
      </c>
      <c r="SAW108" s="74" t="s">
        <v>1386</v>
      </c>
      <c r="SAX108" s="74" t="s">
        <v>1386</v>
      </c>
      <c r="SAY108" s="74" t="s">
        <v>1386</v>
      </c>
      <c r="SAZ108" s="74" t="s">
        <v>1386</v>
      </c>
      <c r="SBA108" s="74" t="s">
        <v>1386</v>
      </c>
      <c r="SBB108" s="74" t="s">
        <v>1386</v>
      </c>
      <c r="SBC108" s="74" t="s">
        <v>1386</v>
      </c>
      <c r="SBD108" s="74" t="s">
        <v>1386</v>
      </c>
      <c r="SBE108" s="74" t="s">
        <v>1386</v>
      </c>
      <c r="SBF108" s="74" t="s">
        <v>1386</v>
      </c>
      <c r="SBG108" s="74" t="s">
        <v>1386</v>
      </c>
      <c r="SBH108" s="74" t="s">
        <v>1386</v>
      </c>
      <c r="SBI108" s="74" t="s">
        <v>1386</v>
      </c>
      <c r="SBJ108" s="74" t="s">
        <v>1386</v>
      </c>
      <c r="SBK108" s="74" t="s">
        <v>1386</v>
      </c>
      <c r="SBL108" s="74" t="s">
        <v>1386</v>
      </c>
      <c r="SBM108" s="74" t="s">
        <v>1386</v>
      </c>
      <c r="SBN108" s="74" t="s">
        <v>1386</v>
      </c>
      <c r="SBO108" s="74" t="s">
        <v>1386</v>
      </c>
      <c r="SBP108" s="74" t="s">
        <v>1386</v>
      </c>
      <c r="SBQ108" s="74" t="s">
        <v>1386</v>
      </c>
      <c r="SBR108" s="74" t="s">
        <v>1386</v>
      </c>
      <c r="SBS108" s="74" t="s">
        <v>1386</v>
      </c>
      <c r="SBT108" s="74" t="s">
        <v>1386</v>
      </c>
      <c r="SBU108" s="74" t="s">
        <v>1386</v>
      </c>
      <c r="SBV108" s="74" t="s">
        <v>1386</v>
      </c>
      <c r="SBW108" s="74" t="s">
        <v>1386</v>
      </c>
      <c r="SBX108" s="74" t="s">
        <v>1386</v>
      </c>
      <c r="SBY108" s="74" t="s">
        <v>1386</v>
      </c>
      <c r="SBZ108" s="74" t="s">
        <v>1386</v>
      </c>
      <c r="SCA108" s="74" t="s">
        <v>1386</v>
      </c>
      <c r="SCB108" s="74" t="s">
        <v>1386</v>
      </c>
      <c r="SCC108" s="74" t="s">
        <v>1386</v>
      </c>
      <c r="SCD108" s="74" t="s">
        <v>1386</v>
      </c>
      <c r="SCE108" s="74" t="s">
        <v>1386</v>
      </c>
      <c r="SCF108" s="74" t="s">
        <v>1386</v>
      </c>
      <c r="SCG108" s="74" t="s">
        <v>1386</v>
      </c>
      <c r="SCH108" s="74" t="s">
        <v>1386</v>
      </c>
      <c r="SCI108" s="74" t="s">
        <v>1386</v>
      </c>
      <c r="SCJ108" s="74" t="s">
        <v>1386</v>
      </c>
      <c r="SCK108" s="74" t="s">
        <v>1386</v>
      </c>
      <c r="SCL108" s="74" t="s">
        <v>1386</v>
      </c>
      <c r="SCM108" s="74" t="s">
        <v>1386</v>
      </c>
      <c r="SCN108" s="74" t="s">
        <v>1386</v>
      </c>
      <c r="SCO108" s="74" t="s">
        <v>1386</v>
      </c>
      <c r="SCP108" s="74" t="s">
        <v>1386</v>
      </c>
      <c r="SCQ108" s="74" t="s">
        <v>1386</v>
      </c>
      <c r="SCR108" s="74" t="s">
        <v>1386</v>
      </c>
      <c r="SCS108" s="74" t="s">
        <v>1386</v>
      </c>
      <c r="SCT108" s="74" t="s">
        <v>1386</v>
      </c>
      <c r="SCU108" s="74" t="s">
        <v>1386</v>
      </c>
      <c r="SCV108" s="74" t="s">
        <v>1386</v>
      </c>
      <c r="SCW108" s="74" t="s">
        <v>1386</v>
      </c>
      <c r="SCX108" s="74" t="s">
        <v>1386</v>
      </c>
      <c r="SCY108" s="74" t="s">
        <v>1386</v>
      </c>
      <c r="SCZ108" s="74" t="s">
        <v>1386</v>
      </c>
      <c r="SDA108" s="74" t="s">
        <v>1386</v>
      </c>
      <c r="SDB108" s="74" t="s">
        <v>1386</v>
      </c>
      <c r="SDC108" s="74" t="s">
        <v>1386</v>
      </c>
      <c r="SDD108" s="74" t="s">
        <v>1386</v>
      </c>
      <c r="SDE108" s="74" t="s">
        <v>1386</v>
      </c>
      <c r="SDF108" s="74" t="s">
        <v>1386</v>
      </c>
      <c r="SDG108" s="74" t="s">
        <v>1386</v>
      </c>
      <c r="SDH108" s="74" t="s">
        <v>1386</v>
      </c>
      <c r="SDI108" s="74" t="s">
        <v>1386</v>
      </c>
      <c r="SDJ108" s="74" t="s">
        <v>1386</v>
      </c>
      <c r="SDK108" s="74" t="s">
        <v>1386</v>
      </c>
      <c r="SDL108" s="74" t="s">
        <v>1386</v>
      </c>
      <c r="SDM108" s="74" t="s">
        <v>1386</v>
      </c>
      <c r="SDN108" s="74" t="s">
        <v>1386</v>
      </c>
      <c r="SDO108" s="74" t="s">
        <v>1386</v>
      </c>
      <c r="SDP108" s="74" t="s">
        <v>1386</v>
      </c>
      <c r="SDQ108" s="74" t="s">
        <v>1386</v>
      </c>
      <c r="SDR108" s="74" t="s">
        <v>1386</v>
      </c>
      <c r="SDS108" s="74" t="s">
        <v>1386</v>
      </c>
      <c r="SDT108" s="74" t="s">
        <v>1386</v>
      </c>
      <c r="SDU108" s="74" t="s">
        <v>1386</v>
      </c>
      <c r="SDV108" s="74" t="s">
        <v>1386</v>
      </c>
      <c r="SDW108" s="74" t="s">
        <v>1386</v>
      </c>
      <c r="SDX108" s="74" t="s">
        <v>1386</v>
      </c>
      <c r="SDY108" s="74" t="s">
        <v>1386</v>
      </c>
      <c r="SDZ108" s="74" t="s">
        <v>1386</v>
      </c>
      <c r="SEA108" s="74" t="s">
        <v>1386</v>
      </c>
      <c r="SEB108" s="74" t="s">
        <v>1386</v>
      </c>
      <c r="SEC108" s="74" t="s">
        <v>1386</v>
      </c>
      <c r="SED108" s="74" t="s">
        <v>1386</v>
      </c>
      <c r="SEE108" s="74" t="s">
        <v>1386</v>
      </c>
      <c r="SEF108" s="74" t="s">
        <v>1386</v>
      </c>
      <c r="SEG108" s="74" t="s">
        <v>1386</v>
      </c>
      <c r="SEH108" s="74" t="s">
        <v>1386</v>
      </c>
      <c r="SEI108" s="74" t="s">
        <v>1386</v>
      </c>
      <c r="SEJ108" s="74" t="s">
        <v>1386</v>
      </c>
      <c r="SEK108" s="74" t="s">
        <v>1386</v>
      </c>
      <c r="SEL108" s="74" t="s">
        <v>1386</v>
      </c>
      <c r="SEM108" s="74" t="s">
        <v>1386</v>
      </c>
      <c r="SEN108" s="74" t="s">
        <v>1386</v>
      </c>
      <c r="SEO108" s="74" t="s">
        <v>1386</v>
      </c>
      <c r="SEP108" s="74" t="s">
        <v>1386</v>
      </c>
      <c r="SEQ108" s="74" t="s">
        <v>1386</v>
      </c>
      <c r="SER108" s="74" t="s">
        <v>1386</v>
      </c>
      <c r="SES108" s="74" t="s">
        <v>1386</v>
      </c>
      <c r="SET108" s="74" t="s">
        <v>1386</v>
      </c>
      <c r="SEU108" s="74" t="s">
        <v>1386</v>
      </c>
      <c r="SEV108" s="74" t="s">
        <v>1386</v>
      </c>
      <c r="SEW108" s="74" t="s">
        <v>1386</v>
      </c>
      <c r="SEX108" s="74" t="s">
        <v>1386</v>
      </c>
      <c r="SEY108" s="74" t="s">
        <v>1386</v>
      </c>
      <c r="SEZ108" s="74" t="s">
        <v>1386</v>
      </c>
      <c r="SFA108" s="74" t="s">
        <v>1386</v>
      </c>
      <c r="SFB108" s="74" t="s">
        <v>1386</v>
      </c>
      <c r="SFC108" s="74" t="s">
        <v>1386</v>
      </c>
      <c r="SFD108" s="74" t="s">
        <v>1386</v>
      </c>
      <c r="SFE108" s="74" t="s">
        <v>1386</v>
      </c>
      <c r="SFF108" s="74" t="s">
        <v>1386</v>
      </c>
      <c r="SFG108" s="74" t="s">
        <v>1386</v>
      </c>
      <c r="SFH108" s="74" t="s">
        <v>1386</v>
      </c>
      <c r="SFI108" s="74" t="s">
        <v>1386</v>
      </c>
      <c r="SFJ108" s="74" t="s">
        <v>1386</v>
      </c>
      <c r="SFK108" s="74" t="s">
        <v>1386</v>
      </c>
      <c r="SFL108" s="74" t="s">
        <v>1386</v>
      </c>
      <c r="SFM108" s="74" t="s">
        <v>1386</v>
      </c>
      <c r="SFN108" s="74" t="s">
        <v>1386</v>
      </c>
      <c r="SFO108" s="74" t="s">
        <v>1386</v>
      </c>
      <c r="SFP108" s="74" t="s">
        <v>1386</v>
      </c>
      <c r="SFQ108" s="74" t="s">
        <v>1386</v>
      </c>
      <c r="SFR108" s="74" t="s">
        <v>1386</v>
      </c>
      <c r="SFS108" s="74" t="s">
        <v>1386</v>
      </c>
      <c r="SFT108" s="74" t="s">
        <v>1386</v>
      </c>
      <c r="SFU108" s="74" t="s">
        <v>1386</v>
      </c>
      <c r="SFV108" s="74" t="s">
        <v>1386</v>
      </c>
      <c r="SFW108" s="74" t="s">
        <v>1386</v>
      </c>
      <c r="SFX108" s="74" t="s">
        <v>1386</v>
      </c>
      <c r="SFY108" s="74" t="s">
        <v>1386</v>
      </c>
      <c r="SFZ108" s="74" t="s">
        <v>1386</v>
      </c>
      <c r="SGA108" s="74" t="s">
        <v>1386</v>
      </c>
      <c r="SGB108" s="74" t="s">
        <v>1386</v>
      </c>
      <c r="SGC108" s="74" t="s">
        <v>1386</v>
      </c>
      <c r="SGD108" s="74" t="s">
        <v>1386</v>
      </c>
      <c r="SGE108" s="74" t="s">
        <v>1386</v>
      </c>
      <c r="SGF108" s="74" t="s">
        <v>1386</v>
      </c>
      <c r="SGG108" s="74" t="s">
        <v>1386</v>
      </c>
      <c r="SGH108" s="74" t="s">
        <v>1386</v>
      </c>
      <c r="SGI108" s="74" t="s">
        <v>1386</v>
      </c>
      <c r="SGJ108" s="74" t="s">
        <v>1386</v>
      </c>
      <c r="SGK108" s="74" t="s">
        <v>1386</v>
      </c>
      <c r="SGL108" s="74" t="s">
        <v>1386</v>
      </c>
      <c r="SGM108" s="74" t="s">
        <v>1386</v>
      </c>
      <c r="SGN108" s="74" t="s">
        <v>1386</v>
      </c>
      <c r="SGO108" s="74" t="s">
        <v>1386</v>
      </c>
      <c r="SGP108" s="74" t="s">
        <v>1386</v>
      </c>
      <c r="SGQ108" s="74" t="s">
        <v>1386</v>
      </c>
      <c r="SGR108" s="74" t="s">
        <v>1386</v>
      </c>
      <c r="SGS108" s="74" t="s">
        <v>1386</v>
      </c>
      <c r="SGT108" s="74" t="s">
        <v>1386</v>
      </c>
      <c r="SGU108" s="74" t="s">
        <v>1386</v>
      </c>
      <c r="SGV108" s="74" t="s">
        <v>1386</v>
      </c>
      <c r="SGW108" s="74" t="s">
        <v>1386</v>
      </c>
      <c r="SGX108" s="74" t="s">
        <v>1386</v>
      </c>
      <c r="SGY108" s="74" t="s">
        <v>1386</v>
      </c>
      <c r="SGZ108" s="74" t="s">
        <v>1386</v>
      </c>
      <c r="SHA108" s="74" t="s">
        <v>1386</v>
      </c>
      <c r="SHB108" s="74" t="s">
        <v>1386</v>
      </c>
      <c r="SHC108" s="74" t="s">
        <v>1386</v>
      </c>
      <c r="SHD108" s="74" t="s">
        <v>1386</v>
      </c>
      <c r="SHE108" s="74" t="s">
        <v>1386</v>
      </c>
      <c r="SHF108" s="74" t="s">
        <v>1386</v>
      </c>
      <c r="SHG108" s="74" t="s">
        <v>1386</v>
      </c>
      <c r="SHH108" s="74" t="s">
        <v>1386</v>
      </c>
      <c r="SHI108" s="74" t="s">
        <v>1386</v>
      </c>
      <c r="SHJ108" s="74" t="s">
        <v>1386</v>
      </c>
      <c r="SHK108" s="74" t="s">
        <v>1386</v>
      </c>
      <c r="SHL108" s="74" t="s">
        <v>1386</v>
      </c>
      <c r="SHM108" s="74" t="s">
        <v>1386</v>
      </c>
      <c r="SHN108" s="74" t="s">
        <v>1386</v>
      </c>
      <c r="SHO108" s="74" t="s">
        <v>1386</v>
      </c>
      <c r="SHP108" s="74" t="s">
        <v>1386</v>
      </c>
      <c r="SHQ108" s="74" t="s">
        <v>1386</v>
      </c>
      <c r="SHR108" s="74" t="s">
        <v>1386</v>
      </c>
      <c r="SHS108" s="74" t="s">
        <v>1386</v>
      </c>
      <c r="SHT108" s="74" t="s">
        <v>1386</v>
      </c>
      <c r="SHU108" s="74" t="s">
        <v>1386</v>
      </c>
      <c r="SHV108" s="74" t="s">
        <v>1386</v>
      </c>
      <c r="SHW108" s="74" t="s">
        <v>1386</v>
      </c>
      <c r="SHX108" s="74" t="s">
        <v>1386</v>
      </c>
      <c r="SHY108" s="74" t="s">
        <v>1386</v>
      </c>
      <c r="SHZ108" s="74" t="s">
        <v>1386</v>
      </c>
      <c r="SIA108" s="74" t="s">
        <v>1386</v>
      </c>
      <c r="SIB108" s="74" t="s">
        <v>1386</v>
      </c>
      <c r="SIC108" s="74" t="s">
        <v>1386</v>
      </c>
      <c r="SID108" s="74" t="s">
        <v>1386</v>
      </c>
      <c r="SIE108" s="74" t="s">
        <v>1386</v>
      </c>
      <c r="SIF108" s="74" t="s">
        <v>1386</v>
      </c>
      <c r="SIG108" s="74" t="s">
        <v>1386</v>
      </c>
      <c r="SIH108" s="74" t="s">
        <v>1386</v>
      </c>
      <c r="SII108" s="74" t="s">
        <v>1386</v>
      </c>
      <c r="SIJ108" s="74" t="s">
        <v>1386</v>
      </c>
      <c r="SIK108" s="74" t="s">
        <v>1386</v>
      </c>
      <c r="SIL108" s="74" t="s">
        <v>1386</v>
      </c>
      <c r="SIM108" s="74" t="s">
        <v>1386</v>
      </c>
      <c r="SIN108" s="74" t="s">
        <v>1386</v>
      </c>
      <c r="SIO108" s="74" t="s">
        <v>1386</v>
      </c>
      <c r="SIP108" s="74" t="s">
        <v>1386</v>
      </c>
      <c r="SIQ108" s="74" t="s">
        <v>1386</v>
      </c>
      <c r="SIR108" s="74" t="s">
        <v>1386</v>
      </c>
      <c r="SIS108" s="74" t="s">
        <v>1386</v>
      </c>
      <c r="SIT108" s="74" t="s">
        <v>1386</v>
      </c>
      <c r="SIU108" s="74" t="s">
        <v>1386</v>
      </c>
      <c r="SIV108" s="74" t="s">
        <v>1386</v>
      </c>
      <c r="SIW108" s="74" t="s">
        <v>1386</v>
      </c>
      <c r="SIX108" s="74" t="s">
        <v>1386</v>
      </c>
      <c r="SIY108" s="74" t="s">
        <v>1386</v>
      </c>
      <c r="SIZ108" s="74" t="s">
        <v>1386</v>
      </c>
      <c r="SJA108" s="74" t="s">
        <v>1386</v>
      </c>
      <c r="SJB108" s="74" t="s">
        <v>1386</v>
      </c>
      <c r="SJC108" s="74" t="s">
        <v>1386</v>
      </c>
      <c r="SJD108" s="74" t="s">
        <v>1386</v>
      </c>
      <c r="SJE108" s="74" t="s">
        <v>1386</v>
      </c>
      <c r="SJF108" s="74" t="s">
        <v>1386</v>
      </c>
      <c r="SJG108" s="74" t="s">
        <v>1386</v>
      </c>
      <c r="SJH108" s="74" t="s">
        <v>1386</v>
      </c>
      <c r="SJI108" s="74" t="s">
        <v>1386</v>
      </c>
      <c r="SJJ108" s="74" t="s">
        <v>1386</v>
      </c>
      <c r="SJK108" s="74" t="s">
        <v>1386</v>
      </c>
      <c r="SJL108" s="74" t="s">
        <v>1386</v>
      </c>
      <c r="SJM108" s="74" t="s">
        <v>1386</v>
      </c>
      <c r="SJN108" s="74" t="s">
        <v>1386</v>
      </c>
      <c r="SJO108" s="74" t="s">
        <v>1386</v>
      </c>
      <c r="SJP108" s="74" t="s">
        <v>1386</v>
      </c>
      <c r="SJQ108" s="74" t="s">
        <v>1386</v>
      </c>
      <c r="SJR108" s="74" t="s">
        <v>1386</v>
      </c>
      <c r="SJS108" s="74" t="s">
        <v>1386</v>
      </c>
      <c r="SJT108" s="74" t="s">
        <v>1386</v>
      </c>
      <c r="SJU108" s="74" t="s">
        <v>1386</v>
      </c>
      <c r="SJV108" s="74" t="s">
        <v>1386</v>
      </c>
      <c r="SJW108" s="74" t="s">
        <v>1386</v>
      </c>
      <c r="SJX108" s="74" t="s">
        <v>1386</v>
      </c>
      <c r="SJY108" s="74" t="s">
        <v>1386</v>
      </c>
      <c r="SJZ108" s="74" t="s">
        <v>1386</v>
      </c>
      <c r="SKA108" s="74" t="s">
        <v>1386</v>
      </c>
      <c r="SKB108" s="74" t="s">
        <v>1386</v>
      </c>
      <c r="SKC108" s="74" t="s">
        <v>1386</v>
      </c>
      <c r="SKD108" s="74" t="s">
        <v>1386</v>
      </c>
      <c r="SKE108" s="74" t="s">
        <v>1386</v>
      </c>
      <c r="SKF108" s="74" t="s">
        <v>1386</v>
      </c>
      <c r="SKG108" s="74" t="s">
        <v>1386</v>
      </c>
      <c r="SKH108" s="74" t="s">
        <v>1386</v>
      </c>
      <c r="SKI108" s="74" t="s">
        <v>1386</v>
      </c>
      <c r="SKJ108" s="74" t="s">
        <v>1386</v>
      </c>
      <c r="SKK108" s="74" t="s">
        <v>1386</v>
      </c>
      <c r="SKL108" s="74" t="s">
        <v>1386</v>
      </c>
      <c r="SKM108" s="74" t="s">
        <v>1386</v>
      </c>
      <c r="SKN108" s="74" t="s">
        <v>1386</v>
      </c>
      <c r="SKO108" s="74" t="s">
        <v>1386</v>
      </c>
      <c r="SKP108" s="74" t="s">
        <v>1386</v>
      </c>
      <c r="SKQ108" s="74" t="s">
        <v>1386</v>
      </c>
      <c r="SKR108" s="74" t="s">
        <v>1386</v>
      </c>
      <c r="SKS108" s="74" t="s">
        <v>1386</v>
      </c>
      <c r="SKT108" s="74" t="s">
        <v>1386</v>
      </c>
      <c r="SKU108" s="74" t="s">
        <v>1386</v>
      </c>
      <c r="SKV108" s="74" t="s">
        <v>1386</v>
      </c>
      <c r="SKW108" s="74" t="s">
        <v>1386</v>
      </c>
      <c r="SKX108" s="74" t="s">
        <v>1386</v>
      </c>
      <c r="SKY108" s="74" t="s">
        <v>1386</v>
      </c>
      <c r="SKZ108" s="74" t="s">
        <v>1386</v>
      </c>
      <c r="SLA108" s="74" t="s">
        <v>1386</v>
      </c>
      <c r="SLB108" s="74" t="s">
        <v>1386</v>
      </c>
      <c r="SLC108" s="74" t="s">
        <v>1386</v>
      </c>
      <c r="SLD108" s="74" t="s">
        <v>1386</v>
      </c>
      <c r="SLE108" s="74" t="s">
        <v>1386</v>
      </c>
      <c r="SLF108" s="74" t="s">
        <v>1386</v>
      </c>
      <c r="SLG108" s="74" t="s">
        <v>1386</v>
      </c>
      <c r="SLH108" s="74" t="s">
        <v>1386</v>
      </c>
      <c r="SLI108" s="74" t="s">
        <v>1386</v>
      </c>
      <c r="SLJ108" s="74" t="s">
        <v>1386</v>
      </c>
      <c r="SLK108" s="74" t="s">
        <v>1386</v>
      </c>
      <c r="SLL108" s="74" t="s">
        <v>1386</v>
      </c>
      <c r="SLM108" s="74" t="s">
        <v>1386</v>
      </c>
      <c r="SLN108" s="74" t="s">
        <v>1386</v>
      </c>
      <c r="SLO108" s="74" t="s">
        <v>1386</v>
      </c>
      <c r="SLP108" s="74" t="s">
        <v>1386</v>
      </c>
      <c r="SLQ108" s="74" t="s">
        <v>1386</v>
      </c>
      <c r="SLR108" s="74" t="s">
        <v>1386</v>
      </c>
      <c r="SLS108" s="74" t="s">
        <v>1386</v>
      </c>
      <c r="SLT108" s="74" t="s">
        <v>1386</v>
      </c>
      <c r="SLU108" s="74" t="s">
        <v>1386</v>
      </c>
      <c r="SLV108" s="74" t="s">
        <v>1386</v>
      </c>
      <c r="SLW108" s="74" t="s">
        <v>1386</v>
      </c>
      <c r="SLX108" s="74" t="s">
        <v>1386</v>
      </c>
      <c r="SLY108" s="74" t="s">
        <v>1386</v>
      </c>
      <c r="SLZ108" s="74" t="s">
        <v>1386</v>
      </c>
      <c r="SMA108" s="74" t="s">
        <v>1386</v>
      </c>
      <c r="SMB108" s="74" t="s">
        <v>1386</v>
      </c>
      <c r="SMC108" s="74" t="s">
        <v>1386</v>
      </c>
      <c r="SMD108" s="74" t="s">
        <v>1386</v>
      </c>
      <c r="SME108" s="74" t="s">
        <v>1386</v>
      </c>
      <c r="SMF108" s="74" t="s">
        <v>1386</v>
      </c>
      <c r="SMG108" s="74" t="s">
        <v>1386</v>
      </c>
      <c r="SMH108" s="74" t="s">
        <v>1386</v>
      </c>
      <c r="SMI108" s="74" t="s">
        <v>1386</v>
      </c>
      <c r="SMJ108" s="74" t="s">
        <v>1386</v>
      </c>
      <c r="SMK108" s="74" t="s">
        <v>1386</v>
      </c>
      <c r="SML108" s="74" t="s">
        <v>1386</v>
      </c>
      <c r="SMM108" s="74" t="s">
        <v>1386</v>
      </c>
      <c r="SMN108" s="74" t="s">
        <v>1386</v>
      </c>
      <c r="SMO108" s="74" t="s">
        <v>1386</v>
      </c>
      <c r="SMP108" s="74" t="s">
        <v>1386</v>
      </c>
      <c r="SMQ108" s="74" t="s">
        <v>1386</v>
      </c>
      <c r="SMR108" s="74" t="s">
        <v>1386</v>
      </c>
      <c r="SMS108" s="74" t="s">
        <v>1386</v>
      </c>
      <c r="SMT108" s="74" t="s">
        <v>1386</v>
      </c>
      <c r="SMU108" s="74" t="s">
        <v>1386</v>
      </c>
      <c r="SMV108" s="74" t="s">
        <v>1386</v>
      </c>
      <c r="SMW108" s="74" t="s">
        <v>1386</v>
      </c>
      <c r="SMX108" s="74" t="s">
        <v>1386</v>
      </c>
      <c r="SMY108" s="74" t="s">
        <v>1386</v>
      </c>
      <c r="SMZ108" s="74" t="s">
        <v>1386</v>
      </c>
      <c r="SNA108" s="74" t="s">
        <v>1386</v>
      </c>
      <c r="SNB108" s="74" t="s">
        <v>1386</v>
      </c>
      <c r="SNC108" s="74" t="s">
        <v>1386</v>
      </c>
      <c r="SND108" s="74" t="s">
        <v>1386</v>
      </c>
      <c r="SNE108" s="74" t="s">
        <v>1386</v>
      </c>
      <c r="SNF108" s="74" t="s">
        <v>1386</v>
      </c>
      <c r="SNG108" s="74" t="s">
        <v>1386</v>
      </c>
      <c r="SNH108" s="74" t="s">
        <v>1386</v>
      </c>
      <c r="SNI108" s="74" t="s">
        <v>1386</v>
      </c>
      <c r="SNJ108" s="74" t="s">
        <v>1386</v>
      </c>
      <c r="SNK108" s="74" t="s">
        <v>1386</v>
      </c>
      <c r="SNL108" s="74" t="s">
        <v>1386</v>
      </c>
      <c r="SNM108" s="74" t="s">
        <v>1386</v>
      </c>
      <c r="SNN108" s="74" t="s">
        <v>1386</v>
      </c>
      <c r="SNO108" s="74" t="s">
        <v>1386</v>
      </c>
      <c r="SNP108" s="74" t="s">
        <v>1386</v>
      </c>
      <c r="SNQ108" s="74" t="s">
        <v>1386</v>
      </c>
      <c r="SNR108" s="74" t="s">
        <v>1386</v>
      </c>
      <c r="SNS108" s="74" t="s">
        <v>1386</v>
      </c>
      <c r="SNT108" s="74" t="s">
        <v>1386</v>
      </c>
      <c r="SNU108" s="74" t="s">
        <v>1386</v>
      </c>
      <c r="SNV108" s="74" t="s">
        <v>1386</v>
      </c>
      <c r="SNW108" s="74" t="s">
        <v>1386</v>
      </c>
      <c r="SNX108" s="74" t="s">
        <v>1386</v>
      </c>
      <c r="SNY108" s="74" t="s">
        <v>1386</v>
      </c>
      <c r="SNZ108" s="74" t="s">
        <v>1386</v>
      </c>
      <c r="SOA108" s="74" t="s">
        <v>1386</v>
      </c>
      <c r="SOB108" s="74" t="s">
        <v>1386</v>
      </c>
      <c r="SOC108" s="74" t="s">
        <v>1386</v>
      </c>
      <c r="SOD108" s="74" t="s">
        <v>1386</v>
      </c>
      <c r="SOE108" s="74" t="s">
        <v>1386</v>
      </c>
      <c r="SOF108" s="74" t="s">
        <v>1386</v>
      </c>
      <c r="SOG108" s="74" t="s">
        <v>1386</v>
      </c>
      <c r="SOH108" s="74" t="s">
        <v>1386</v>
      </c>
      <c r="SOI108" s="74" t="s">
        <v>1386</v>
      </c>
      <c r="SOJ108" s="74" t="s">
        <v>1386</v>
      </c>
      <c r="SOK108" s="74" t="s">
        <v>1386</v>
      </c>
      <c r="SOL108" s="74" t="s">
        <v>1386</v>
      </c>
      <c r="SOM108" s="74" t="s">
        <v>1386</v>
      </c>
      <c r="SON108" s="74" t="s">
        <v>1386</v>
      </c>
      <c r="SOO108" s="74" t="s">
        <v>1386</v>
      </c>
      <c r="SOP108" s="74" t="s">
        <v>1386</v>
      </c>
      <c r="SOQ108" s="74" t="s">
        <v>1386</v>
      </c>
      <c r="SOR108" s="74" t="s">
        <v>1386</v>
      </c>
      <c r="SOS108" s="74" t="s">
        <v>1386</v>
      </c>
      <c r="SOT108" s="74" t="s">
        <v>1386</v>
      </c>
      <c r="SOU108" s="74" t="s">
        <v>1386</v>
      </c>
      <c r="SOV108" s="74" t="s">
        <v>1386</v>
      </c>
      <c r="SOW108" s="74" t="s">
        <v>1386</v>
      </c>
      <c r="SOX108" s="74" t="s">
        <v>1386</v>
      </c>
      <c r="SOY108" s="74" t="s">
        <v>1386</v>
      </c>
      <c r="SOZ108" s="74" t="s">
        <v>1386</v>
      </c>
      <c r="SPA108" s="74" t="s">
        <v>1386</v>
      </c>
      <c r="SPB108" s="74" t="s">
        <v>1386</v>
      </c>
      <c r="SPC108" s="74" t="s">
        <v>1386</v>
      </c>
      <c r="SPD108" s="74" t="s">
        <v>1386</v>
      </c>
      <c r="SPE108" s="74" t="s">
        <v>1386</v>
      </c>
      <c r="SPF108" s="74" t="s">
        <v>1386</v>
      </c>
      <c r="SPG108" s="74" t="s">
        <v>1386</v>
      </c>
      <c r="SPH108" s="74" t="s">
        <v>1386</v>
      </c>
      <c r="SPI108" s="74" t="s">
        <v>1386</v>
      </c>
      <c r="SPJ108" s="74" t="s">
        <v>1386</v>
      </c>
      <c r="SPK108" s="74" t="s">
        <v>1386</v>
      </c>
      <c r="SPL108" s="74" t="s">
        <v>1386</v>
      </c>
      <c r="SPM108" s="74" t="s">
        <v>1386</v>
      </c>
      <c r="SPN108" s="74" t="s">
        <v>1386</v>
      </c>
      <c r="SPO108" s="74" t="s">
        <v>1386</v>
      </c>
      <c r="SPP108" s="74" t="s">
        <v>1386</v>
      </c>
      <c r="SPQ108" s="74" t="s">
        <v>1386</v>
      </c>
      <c r="SPR108" s="74" t="s">
        <v>1386</v>
      </c>
      <c r="SPS108" s="74" t="s">
        <v>1386</v>
      </c>
      <c r="SPT108" s="74" t="s">
        <v>1386</v>
      </c>
      <c r="SPU108" s="74" t="s">
        <v>1386</v>
      </c>
      <c r="SPV108" s="74" t="s">
        <v>1386</v>
      </c>
      <c r="SPW108" s="74" t="s">
        <v>1386</v>
      </c>
      <c r="SPX108" s="74" t="s">
        <v>1386</v>
      </c>
      <c r="SPY108" s="74" t="s">
        <v>1386</v>
      </c>
      <c r="SPZ108" s="74" t="s">
        <v>1386</v>
      </c>
      <c r="SQA108" s="74" t="s">
        <v>1386</v>
      </c>
      <c r="SQB108" s="74" t="s">
        <v>1386</v>
      </c>
      <c r="SQC108" s="74" t="s">
        <v>1386</v>
      </c>
      <c r="SQD108" s="74" t="s">
        <v>1386</v>
      </c>
      <c r="SQE108" s="74" t="s">
        <v>1386</v>
      </c>
      <c r="SQF108" s="74" t="s">
        <v>1386</v>
      </c>
      <c r="SQG108" s="74" t="s">
        <v>1386</v>
      </c>
      <c r="SQH108" s="74" t="s">
        <v>1386</v>
      </c>
      <c r="SQI108" s="74" t="s">
        <v>1386</v>
      </c>
      <c r="SQJ108" s="74" t="s">
        <v>1386</v>
      </c>
      <c r="SQK108" s="74" t="s">
        <v>1386</v>
      </c>
      <c r="SQL108" s="74" t="s">
        <v>1386</v>
      </c>
      <c r="SQM108" s="74" t="s">
        <v>1386</v>
      </c>
      <c r="SQN108" s="74" t="s">
        <v>1386</v>
      </c>
      <c r="SQO108" s="74" t="s">
        <v>1386</v>
      </c>
      <c r="SQP108" s="74" t="s">
        <v>1386</v>
      </c>
      <c r="SQQ108" s="74" t="s">
        <v>1386</v>
      </c>
      <c r="SQR108" s="74" t="s">
        <v>1386</v>
      </c>
      <c r="SQS108" s="74" t="s">
        <v>1386</v>
      </c>
      <c r="SQT108" s="74" t="s">
        <v>1386</v>
      </c>
      <c r="SQU108" s="74" t="s">
        <v>1386</v>
      </c>
      <c r="SQV108" s="74" t="s">
        <v>1386</v>
      </c>
      <c r="SQW108" s="74" t="s">
        <v>1386</v>
      </c>
      <c r="SQX108" s="74" t="s">
        <v>1386</v>
      </c>
      <c r="SQY108" s="74" t="s">
        <v>1386</v>
      </c>
      <c r="SQZ108" s="74" t="s">
        <v>1386</v>
      </c>
      <c r="SRA108" s="74" t="s">
        <v>1386</v>
      </c>
      <c r="SRB108" s="74" t="s">
        <v>1386</v>
      </c>
      <c r="SRC108" s="74" t="s">
        <v>1386</v>
      </c>
      <c r="SRD108" s="74" t="s">
        <v>1386</v>
      </c>
      <c r="SRE108" s="74" t="s">
        <v>1386</v>
      </c>
      <c r="SRF108" s="74" t="s">
        <v>1386</v>
      </c>
      <c r="SRG108" s="74" t="s">
        <v>1386</v>
      </c>
      <c r="SRH108" s="74" t="s">
        <v>1386</v>
      </c>
      <c r="SRI108" s="74" t="s">
        <v>1386</v>
      </c>
      <c r="SRJ108" s="74" t="s">
        <v>1386</v>
      </c>
      <c r="SRK108" s="74" t="s">
        <v>1386</v>
      </c>
      <c r="SRL108" s="74" t="s">
        <v>1386</v>
      </c>
      <c r="SRM108" s="74" t="s">
        <v>1386</v>
      </c>
      <c r="SRN108" s="74" t="s">
        <v>1386</v>
      </c>
      <c r="SRO108" s="74" t="s">
        <v>1386</v>
      </c>
      <c r="SRP108" s="74" t="s">
        <v>1386</v>
      </c>
      <c r="SRQ108" s="74" t="s">
        <v>1386</v>
      </c>
      <c r="SRR108" s="74" t="s">
        <v>1386</v>
      </c>
      <c r="SRS108" s="74" t="s">
        <v>1386</v>
      </c>
      <c r="SRT108" s="74" t="s">
        <v>1386</v>
      </c>
      <c r="SRU108" s="74" t="s">
        <v>1386</v>
      </c>
      <c r="SRV108" s="74" t="s">
        <v>1386</v>
      </c>
      <c r="SRW108" s="74" t="s">
        <v>1386</v>
      </c>
      <c r="SRX108" s="74" t="s">
        <v>1386</v>
      </c>
      <c r="SRY108" s="74" t="s">
        <v>1386</v>
      </c>
      <c r="SRZ108" s="74" t="s">
        <v>1386</v>
      </c>
      <c r="SSA108" s="74" t="s">
        <v>1386</v>
      </c>
      <c r="SSB108" s="74" t="s">
        <v>1386</v>
      </c>
      <c r="SSC108" s="74" t="s">
        <v>1386</v>
      </c>
      <c r="SSD108" s="74" t="s">
        <v>1386</v>
      </c>
      <c r="SSE108" s="74" t="s">
        <v>1386</v>
      </c>
      <c r="SSF108" s="74" t="s">
        <v>1386</v>
      </c>
      <c r="SSG108" s="74" t="s">
        <v>1386</v>
      </c>
      <c r="SSH108" s="74" t="s">
        <v>1386</v>
      </c>
      <c r="SSI108" s="74" t="s">
        <v>1386</v>
      </c>
      <c r="SSJ108" s="74" t="s">
        <v>1386</v>
      </c>
      <c r="SSK108" s="74" t="s">
        <v>1386</v>
      </c>
      <c r="SSL108" s="74" t="s">
        <v>1386</v>
      </c>
      <c r="SSM108" s="74" t="s">
        <v>1386</v>
      </c>
      <c r="SSN108" s="74" t="s">
        <v>1386</v>
      </c>
      <c r="SSO108" s="74" t="s">
        <v>1386</v>
      </c>
      <c r="SSP108" s="74" t="s">
        <v>1386</v>
      </c>
      <c r="SSQ108" s="74" t="s">
        <v>1386</v>
      </c>
      <c r="SSR108" s="74" t="s">
        <v>1386</v>
      </c>
      <c r="SSS108" s="74" t="s">
        <v>1386</v>
      </c>
      <c r="SST108" s="74" t="s">
        <v>1386</v>
      </c>
      <c r="SSU108" s="74" t="s">
        <v>1386</v>
      </c>
      <c r="SSV108" s="74" t="s">
        <v>1386</v>
      </c>
      <c r="SSW108" s="74" t="s">
        <v>1386</v>
      </c>
      <c r="SSX108" s="74" t="s">
        <v>1386</v>
      </c>
      <c r="SSY108" s="74" t="s">
        <v>1386</v>
      </c>
      <c r="SSZ108" s="74" t="s">
        <v>1386</v>
      </c>
      <c r="STA108" s="74" t="s">
        <v>1386</v>
      </c>
      <c r="STB108" s="74" t="s">
        <v>1386</v>
      </c>
      <c r="STC108" s="74" t="s">
        <v>1386</v>
      </c>
      <c r="STD108" s="74" t="s">
        <v>1386</v>
      </c>
      <c r="STE108" s="74" t="s">
        <v>1386</v>
      </c>
      <c r="STF108" s="74" t="s">
        <v>1386</v>
      </c>
      <c r="STG108" s="74" t="s">
        <v>1386</v>
      </c>
      <c r="STH108" s="74" t="s">
        <v>1386</v>
      </c>
      <c r="STI108" s="74" t="s">
        <v>1386</v>
      </c>
      <c r="STJ108" s="74" t="s">
        <v>1386</v>
      </c>
      <c r="STK108" s="74" t="s">
        <v>1386</v>
      </c>
      <c r="STL108" s="74" t="s">
        <v>1386</v>
      </c>
      <c r="STM108" s="74" t="s">
        <v>1386</v>
      </c>
      <c r="STN108" s="74" t="s">
        <v>1386</v>
      </c>
      <c r="STO108" s="74" t="s">
        <v>1386</v>
      </c>
      <c r="STP108" s="74" t="s">
        <v>1386</v>
      </c>
      <c r="STQ108" s="74" t="s">
        <v>1386</v>
      </c>
      <c r="STR108" s="74" t="s">
        <v>1386</v>
      </c>
      <c r="STS108" s="74" t="s">
        <v>1386</v>
      </c>
      <c r="STT108" s="74" t="s">
        <v>1386</v>
      </c>
      <c r="STU108" s="74" t="s">
        <v>1386</v>
      </c>
      <c r="STV108" s="74" t="s">
        <v>1386</v>
      </c>
      <c r="STW108" s="74" t="s">
        <v>1386</v>
      </c>
      <c r="STX108" s="74" t="s">
        <v>1386</v>
      </c>
      <c r="STY108" s="74" t="s">
        <v>1386</v>
      </c>
      <c r="STZ108" s="74" t="s">
        <v>1386</v>
      </c>
      <c r="SUA108" s="74" t="s">
        <v>1386</v>
      </c>
      <c r="SUB108" s="74" t="s">
        <v>1386</v>
      </c>
      <c r="SUC108" s="74" t="s">
        <v>1386</v>
      </c>
      <c r="SUD108" s="74" t="s">
        <v>1386</v>
      </c>
      <c r="SUE108" s="74" t="s">
        <v>1386</v>
      </c>
      <c r="SUF108" s="74" t="s">
        <v>1386</v>
      </c>
      <c r="SUG108" s="74" t="s">
        <v>1386</v>
      </c>
      <c r="SUH108" s="74" t="s">
        <v>1386</v>
      </c>
      <c r="SUI108" s="74" t="s">
        <v>1386</v>
      </c>
      <c r="SUJ108" s="74" t="s">
        <v>1386</v>
      </c>
      <c r="SUK108" s="74" t="s">
        <v>1386</v>
      </c>
      <c r="SUL108" s="74" t="s">
        <v>1386</v>
      </c>
      <c r="SUM108" s="74" t="s">
        <v>1386</v>
      </c>
      <c r="SUN108" s="74" t="s">
        <v>1386</v>
      </c>
      <c r="SUO108" s="74" t="s">
        <v>1386</v>
      </c>
      <c r="SUP108" s="74" t="s">
        <v>1386</v>
      </c>
      <c r="SUQ108" s="74" t="s">
        <v>1386</v>
      </c>
      <c r="SUR108" s="74" t="s">
        <v>1386</v>
      </c>
      <c r="SUS108" s="74" t="s">
        <v>1386</v>
      </c>
      <c r="SUT108" s="74" t="s">
        <v>1386</v>
      </c>
      <c r="SUU108" s="74" t="s">
        <v>1386</v>
      </c>
      <c r="SUV108" s="74" t="s">
        <v>1386</v>
      </c>
      <c r="SUW108" s="74" t="s">
        <v>1386</v>
      </c>
      <c r="SUX108" s="74" t="s">
        <v>1386</v>
      </c>
      <c r="SUY108" s="74" t="s">
        <v>1386</v>
      </c>
      <c r="SUZ108" s="74" t="s">
        <v>1386</v>
      </c>
      <c r="SVA108" s="74" t="s">
        <v>1386</v>
      </c>
      <c r="SVB108" s="74" t="s">
        <v>1386</v>
      </c>
      <c r="SVC108" s="74" t="s">
        <v>1386</v>
      </c>
      <c r="SVD108" s="74" t="s">
        <v>1386</v>
      </c>
      <c r="SVE108" s="74" t="s">
        <v>1386</v>
      </c>
      <c r="SVF108" s="74" t="s">
        <v>1386</v>
      </c>
      <c r="SVG108" s="74" t="s">
        <v>1386</v>
      </c>
      <c r="SVH108" s="74" t="s">
        <v>1386</v>
      </c>
      <c r="SVI108" s="74" t="s">
        <v>1386</v>
      </c>
      <c r="SVJ108" s="74" t="s">
        <v>1386</v>
      </c>
      <c r="SVK108" s="74" t="s">
        <v>1386</v>
      </c>
      <c r="SVL108" s="74" t="s">
        <v>1386</v>
      </c>
      <c r="SVM108" s="74" t="s">
        <v>1386</v>
      </c>
      <c r="SVN108" s="74" t="s">
        <v>1386</v>
      </c>
      <c r="SVO108" s="74" t="s">
        <v>1386</v>
      </c>
      <c r="SVP108" s="74" t="s">
        <v>1386</v>
      </c>
      <c r="SVQ108" s="74" t="s">
        <v>1386</v>
      </c>
      <c r="SVR108" s="74" t="s">
        <v>1386</v>
      </c>
      <c r="SVS108" s="74" t="s">
        <v>1386</v>
      </c>
      <c r="SVT108" s="74" t="s">
        <v>1386</v>
      </c>
      <c r="SVU108" s="74" t="s">
        <v>1386</v>
      </c>
      <c r="SVV108" s="74" t="s">
        <v>1386</v>
      </c>
      <c r="SVW108" s="74" t="s">
        <v>1386</v>
      </c>
      <c r="SVX108" s="74" t="s">
        <v>1386</v>
      </c>
      <c r="SVY108" s="74" t="s">
        <v>1386</v>
      </c>
      <c r="SVZ108" s="74" t="s">
        <v>1386</v>
      </c>
      <c r="SWA108" s="74" t="s">
        <v>1386</v>
      </c>
      <c r="SWB108" s="74" t="s">
        <v>1386</v>
      </c>
      <c r="SWC108" s="74" t="s">
        <v>1386</v>
      </c>
      <c r="SWD108" s="74" t="s">
        <v>1386</v>
      </c>
      <c r="SWE108" s="74" t="s">
        <v>1386</v>
      </c>
      <c r="SWF108" s="74" t="s">
        <v>1386</v>
      </c>
      <c r="SWG108" s="74" t="s">
        <v>1386</v>
      </c>
      <c r="SWH108" s="74" t="s">
        <v>1386</v>
      </c>
      <c r="SWI108" s="74" t="s">
        <v>1386</v>
      </c>
      <c r="SWJ108" s="74" t="s">
        <v>1386</v>
      </c>
      <c r="SWK108" s="74" t="s">
        <v>1386</v>
      </c>
      <c r="SWL108" s="74" t="s">
        <v>1386</v>
      </c>
      <c r="SWM108" s="74" t="s">
        <v>1386</v>
      </c>
      <c r="SWN108" s="74" t="s">
        <v>1386</v>
      </c>
      <c r="SWO108" s="74" t="s">
        <v>1386</v>
      </c>
      <c r="SWP108" s="74" t="s">
        <v>1386</v>
      </c>
      <c r="SWQ108" s="74" t="s">
        <v>1386</v>
      </c>
      <c r="SWR108" s="74" t="s">
        <v>1386</v>
      </c>
      <c r="SWS108" s="74" t="s">
        <v>1386</v>
      </c>
      <c r="SWT108" s="74" t="s">
        <v>1386</v>
      </c>
      <c r="SWU108" s="74" t="s">
        <v>1386</v>
      </c>
      <c r="SWV108" s="74" t="s">
        <v>1386</v>
      </c>
      <c r="SWW108" s="74" t="s">
        <v>1386</v>
      </c>
      <c r="SWX108" s="74" t="s">
        <v>1386</v>
      </c>
      <c r="SWY108" s="74" t="s">
        <v>1386</v>
      </c>
      <c r="SWZ108" s="74" t="s">
        <v>1386</v>
      </c>
      <c r="SXA108" s="74" t="s">
        <v>1386</v>
      </c>
      <c r="SXB108" s="74" t="s">
        <v>1386</v>
      </c>
      <c r="SXC108" s="74" t="s">
        <v>1386</v>
      </c>
      <c r="SXD108" s="74" t="s">
        <v>1386</v>
      </c>
      <c r="SXE108" s="74" t="s">
        <v>1386</v>
      </c>
      <c r="SXF108" s="74" t="s">
        <v>1386</v>
      </c>
      <c r="SXG108" s="74" t="s">
        <v>1386</v>
      </c>
      <c r="SXH108" s="74" t="s">
        <v>1386</v>
      </c>
      <c r="SXI108" s="74" t="s">
        <v>1386</v>
      </c>
      <c r="SXJ108" s="74" t="s">
        <v>1386</v>
      </c>
      <c r="SXK108" s="74" t="s">
        <v>1386</v>
      </c>
      <c r="SXL108" s="74" t="s">
        <v>1386</v>
      </c>
      <c r="SXM108" s="74" t="s">
        <v>1386</v>
      </c>
      <c r="SXN108" s="74" t="s">
        <v>1386</v>
      </c>
      <c r="SXO108" s="74" t="s">
        <v>1386</v>
      </c>
      <c r="SXP108" s="74" t="s">
        <v>1386</v>
      </c>
      <c r="SXQ108" s="74" t="s">
        <v>1386</v>
      </c>
      <c r="SXR108" s="74" t="s">
        <v>1386</v>
      </c>
      <c r="SXS108" s="74" t="s">
        <v>1386</v>
      </c>
      <c r="SXT108" s="74" t="s">
        <v>1386</v>
      </c>
      <c r="SXU108" s="74" t="s">
        <v>1386</v>
      </c>
      <c r="SXV108" s="74" t="s">
        <v>1386</v>
      </c>
      <c r="SXW108" s="74" t="s">
        <v>1386</v>
      </c>
      <c r="SXX108" s="74" t="s">
        <v>1386</v>
      </c>
      <c r="SXY108" s="74" t="s">
        <v>1386</v>
      </c>
      <c r="SXZ108" s="74" t="s">
        <v>1386</v>
      </c>
      <c r="SYA108" s="74" t="s">
        <v>1386</v>
      </c>
      <c r="SYB108" s="74" t="s">
        <v>1386</v>
      </c>
      <c r="SYC108" s="74" t="s">
        <v>1386</v>
      </c>
      <c r="SYD108" s="74" t="s">
        <v>1386</v>
      </c>
      <c r="SYE108" s="74" t="s">
        <v>1386</v>
      </c>
      <c r="SYF108" s="74" t="s">
        <v>1386</v>
      </c>
      <c r="SYG108" s="74" t="s">
        <v>1386</v>
      </c>
      <c r="SYH108" s="74" t="s">
        <v>1386</v>
      </c>
      <c r="SYI108" s="74" t="s">
        <v>1386</v>
      </c>
      <c r="SYJ108" s="74" t="s">
        <v>1386</v>
      </c>
      <c r="SYK108" s="74" t="s">
        <v>1386</v>
      </c>
      <c r="SYL108" s="74" t="s">
        <v>1386</v>
      </c>
      <c r="SYM108" s="74" t="s">
        <v>1386</v>
      </c>
      <c r="SYN108" s="74" t="s">
        <v>1386</v>
      </c>
      <c r="SYO108" s="74" t="s">
        <v>1386</v>
      </c>
      <c r="SYP108" s="74" t="s">
        <v>1386</v>
      </c>
      <c r="SYQ108" s="74" t="s">
        <v>1386</v>
      </c>
      <c r="SYR108" s="74" t="s">
        <v>1386</v>
      </c>
      <c r="SYS108" s="74" t="s">
        <v>1386</v>
      </c>
      <c r="SYT108" s="74" t="s">
        <v>1386</v>
      </c>
      <c r="SYU108" s="74" t="s">
        <v>1386</v>
      </c>
      <c r="SYV108" s="74" t="s">
        <v>1386</v>
      </c>
      <c r="SYW108" s="74" t="s">
        <v>1386</v>
      </c>
      <c r="SYX108" s="74" t="s">
        <v>1386</v>
      </c>
      <c r="SYY108" s="74" t="s">
        <v>1386</v>
      </c>
      <c r="SYZ108" s="74" t="s">
        <v>1386</v>
      </c>
      <c r="SZA108" s="74" t="s">
        <v>1386</v>
      </c>
      <c r="SZB108" s="74" t="s">
        <v>1386</v>
      </c>
      <c r="SZC108" s="74" t="s">
        <v>1386</v>
      </c>
      <c r="SZD108" s="74" t="s">
        <v>1386</v>
      </c>
      <c r="SZE108" s="74" t="s">
        <v>1386</v>
      </c>
      <c r="SZF108" s="74" t="s">
        <v>1386</v>
      </c>
      <c r="SZG108" s="74" t="s">
        <v>1386</v>
      </c>
      <c r="SZH108" s="74" t="s">
        <v>1386</v>
      </c>
      <c r="SZI108" s="74" t="s">
        <v>1386</v>
      </c>
      <c r="SZJ108" s="74" t="s">
        <v>1386</v>
      </c>
      <c r="SZK108" s="74" t="s">
        <v>1386</v>
      </c>
      <c r="SZL108" s="74" t="s">
        <v>1386</v>
      </c>
      <c r="SZM108" s="74" t="s">
        <v>1386</v>
      </c>
      <c r="SZN108" s="74" t="s">
        <v>1386</v>
      </c>
      <c r="SZO108" s="74" t="s">
        <v>1386</v>
      </c>
      <c r="SZP108" s="74" t="s">
        <v>1386</v>
      </c>
      <c r="SZQ108" s="74" t="s">
        <v>1386</v>
      </c>
      <c r="SZR108" s="74" t="s">
        <v>1386</v>
      </c>
      <c r="SZS108" s="74" t="s">
        <v>1386</v>
      </c>
      <c r="SZT108" s="74" t="s">
        <v>1386</v>
      </c>
      <c r="SZU108" s="74" t="s">
        <v>1386</v>
      </c>
      <c r="SZV108" s="74" t="s">
        <v>1386</v>
      </c>
      <c r="SZW108" s="74" t="s">
        <v>1386</v>
      </c>
      <c r="SZX108" s="74" t="s">
        <v>1386</v>
      </c>
      <c r="SZY108" s="74" t="s">
        <v>1386</v>
      </c>
      <c r="SZZ108" s="74" t="s">
        <v>1386</v>
      </c>
      <c r="TAA108" s="74" t="s">
        <v>1386</v>
      </c>
      <c r="TAB108" s="74" t="s">
        <v>1386</v>
      </c>
      <c r="TAC108" s="74" t="s">
        <v>1386</v>
      </c>
      <c r="TAD108" s="74" t="s">
        <v>1386</v>
      </c>
      <c r="TAE108" s="74" t="s">
        <v>1386</v>
      </c>
      <c r="TAF108" s="74" t="s">
        <v>1386</v>
      </c>
      <c r="TAG108" s="74" t="s">
        <v>1386</v>
      </c>
      <c r="TAH108" s="74" t="s">
        <v>1386</v>
      </c>
      <c r="TAI108" s="74" t="s">
        <v>1386</v>
      </c>
      <c r="TAJ108" s="74" t="s">
        <v>1386</v>
      </c>
      <c r="TAK108" s="74" t="s">
        <v>1386</v>
      </c>
      <c r="TAL108" s="74" t="s">
        <v>1386</v>
      </c>
      <c r="TAM108" s="74" t="s">
        <v>1386</v>
      </c>
      <c r="TAN108" s="74" t="s">
        <v>1386</v>
      </c>
      <c r="TAO108" s="74" t="s">
        <v>1386</v>
      </c>
      <c r="TAP108" s="74" t="s">
        <v>1386</v>
      </c>
      <c r="TAQ108" s="74" t="s">
        <v>1386</v>
      </c>
      <c r="TAR108" s="74" t="s">
        <v>1386</v>
      </c>
      <c r="TAS108" s="74" t="s">
        <v>1386</v>
      </c>
      <c r="TAT108" s="74" t="s">
        <v>1386</v>
      </c>
      <c r="TAU108" s="74" t="s">
        <v>1386</v>
      </c>
      <c r="TAV108" s="74" t="s">
        <v>1386</v>
      </c>
      <c r="TAW108" s="74" t="s">
        <v>1386</v>
      </c>
      <c r="TAX108" s="74" t="s">
        <v>1386</v>
      </c>
      <c r="TAY108" s="74" t="s">
        <v>1386</v>
      </c>
      <c r="TAZ108" s="74" t="s">
        <v>1386</v>
      </c>
      <c r="TBA108" s="74" t="s">
        <v>1386</v>
      </c>
      <c r="TBB108" s="74" t="s">
        <v>1386</v>
      </c>
      <c r="TBC108" s="74" t="s">
        <v>1386</v>
      </c>
      <c r="TBD108" s="74" t="s">
        <v>1386</v>
      </c>
      <c r="TBE108" s="74" t="s">
        <v>1386</v>
      </c>
      <c r="TBF108" s="74" t="s">
        <v>1386</v>
      </c>
      <c r="TBG108" s="74" t="s">
        <v>1386</v>
      </c>
      <c r="TBH108" s="74" t="s">
        <v>1386</v>
      </c>
      <c r="TBI108" s="74" t="s">
        <v>1386</v>
      </c>
      <c r="TBJ108" s="74" t="s">
        <v>1386</v>
      </c>
      <c r="TBK108" s="74" t="s">
        <v>1386</v>
      </c>
      <c r="TBL108" s="74" t="s">
        <v>1386</v>
      </c>
      <c r="TBM108" s="74" t="s">
        <v>1386</v>
      </c>
      <c r="TBN108" s="74" t="s">
        <v>1386</v>
      </c>
      <c r="TBO108" s="74" t="s">
        <v>1386</v>
      </c>
      <c r="TBP108" s="74" t="s">
        <v>1386</v>
      </c>
      <c r="TBQ108" s="74" t="s">
        <v>1386</v>
      </c>
      <c r="TBR108" s="74" t="s">
        <v>1386</v>
      </c>
      <c r="TBS108" s="74" t="s">
        <v>1386</v>
      </c>
      <c r="TBT108" s="74" t="s">
        <v>1386</v>
      </c>
      <c r="TBU108" s="74" t="s">
        <v>1386</v>
      </c>
      <c r="TBV108" s="74" t="s">
        <v>1386</v>
      </c>
      <c r="TBW108" s="74" t="s">
        <v>1386</v>
      </c>
      <c r="TBX108" s="74" t="s">
        <v>1386</v>
      </c>
      <c r="TBY108" s="74" t="s">
        <v>1386</v>
      </c>
      <c r="TBZ108" s="74" t="s">
        <v>1386</v>
      </c>
      <c r="TCA108" s="74" t="s">
        <v>1386</v>
      </c>
      <c r="TCB108" s="74" t="s">
        <v>1386</v>
      </c>
      <c r="TCC108" s="74" t="s">
        <v>1386</v>
      </c>
      <c r="TCD108" s="74" t="s">
        <v>1386</v>
      </c>
      <c r="TCE108" s="74" t="s">
        <v>1386</v>
      </c>
      <c r="TCF108" s="74" t="s">
        <v>1386</v>
      </c>
      <c r="TCG108" s="74" t="s">
        <v>1386</v>
      </c>
      <c r="TCH108" s="74" t="s">
        <v>1386</v>
      </c>
      <c r="TCI108" s="74" t="s">
        <v>1386</v>
      </c>
      <c r="TCJ108" s="74" t="s">
        <v>1386</v>
      </c>
      <c r="TCK108" s="74" t="s">
        <v>1386</v>
      </c>
      <c r="TCL108" s="74" t="s">
        <v>1386</v>
      </c>
      <c r="TCM108" s="74" t="s">
        <v>1386</v>
      </c>
      <c r="TCN108" s="74" t="s">
        <v>1386</v>
      </c>
      <c r="TCO108" s="74" t="s">
        <v>1386</v>
      </c>
      <c r="TCP108" s="74" t="s">
        <v>1386</v>
      </c>
      <c r="TCQ108" s="74" t="s">
        <v>1386</v>
      </c>
      <c r="TCR108" s="74" t="s">
        <v>1386</v>
      </c>
      <c r="TCS108" s="74" t="s">
        <v>1386</v>
      </c>
      <c r="TCT108" s="74" t="s">
        <v>1386</v>
      </c>
      <c r="TCU108" s="74" t="s">
        <v>1386</v>
      </c>
      <c r="TCV108" s="74" t="s">
        <v>1386</v>
      </c>
      <c r="TCW108" s="74" t="s">
        <v>1386</v>
      </c>
      <c r="TCX108" s="74" t="s">
        <v>1386</v>
      </c>
      <c r="TCY108" s="74" t="s">
        <v>1386</v>
      </c>
      <c r="TCZ108" s="74" t="s">
        <v>1386</v>
      </c>
      <c r="TDA108" s="74" t="s">
        <v>1386</v>
      </c>
      <c r="TDB108" s="74" t="s">
        <v>1386</v>
      </c>
      <c r="TDC108" s="74" t="s">
        <v>1386</v>
      </c>
      <c r="TDD108" s="74" t="s">
        <v>1386</v>
      </c>
      <c r="TDE108" s="74" t="s">
        <v>1386</v>
      </c>
      <c r="TDF108" s="74" t="s">
        <v>1386</v>
      </c>
      <c r="TDG108" s="74" t="s">
        <v>1386</v>
      </c>
      <c r="TDH108" s="74" t="s">
        <v>1386</v>
      </c>
      <c r="TDI108" s="74" t="s">
        <v>1386</v>
      </c>
      <c r="TDJ108" s="74" t="s">
        <v>1386</v>
      </c>
      <c r="TDK108" s="74" t="s">
        <v>1386</v>
      </c>
      <c r="TDL108" s="74" t="s">
        <v>1386</v>
      </c>
      <c r="TDM108" s="74" t="s">
        <v>1386</v>
      </c>
      <c r="TDN108" s="74" t="s">
        <v>1386</v>
      </c>
      <c r="TDO108" s="74" t="s">
        <v>1386</v>
      </c>
      <c r="TDP108" s="74" t="s">
        <v>1386</v>
      </c>
      <c r="TDQ108" s="74" t="s">
        <v>1386</v>
      </c>
      <c r="TDR108" s="74" t="s">
        <v>1386</v>
      </c>
      <c r="TDS108" s="74" t="s">
        <v>1386</v>
      </c>
      <c r="TDT108" s="74" t="s">
        <v>1386</v>
      </c>
      <c r="TDU108" s="74" t="s">
        <v>1386</v>
      </c>
      <c r="TDV108" s="74" t="s">
        <v>1386</v>
      </c>
      <c r="TDW108" s="74" t="s">
        <v>1386</v>
      </c>
      <c r="TDX108" s="74" t="s">
        <v>1386</v>
      </c>
      <c r="TDY108" s="74" t="s">
        <v>1386</v>
      </c>
      <c r="TDZ108" s="74" t="s">
        <v>1386</v>
      </c>
      <c r="TEA108" s="74" t="s">
        <v>1386</v>
      </c>
      <c r="TEB108" s="74" t="s">
        <v>1386</v>
      </c>
      <c r="TEC108" s="74" t="s">
        <v>1386</v>
      </c>
      <c r="TED108" s="74" t="s">
        <v>1386</v>
      </c>
      <c r="TEE108" s="74" t="s">
        <v>1386</v>
      </c>
      <c r="TEF108" s="74" t="s">
        <v>1386</v>
      </c>
      <c r="TEG108" s="74" t="s">
        <v>1386</v>
      </c>
      <c r="TEH108" s="74" t="s">
        <v>1386</v>
      </c>
      <c r="TEI108" s="74" t="s">
        <v>1386</v>
      </c>
      <c r="TEJ108" s="74" t="s">
        <v>1386</v>
      </c>
      <c r="TEK108" s="74" t="s">
        <v>1386</v>
      </c>
      <c r="TEL108" s="74" t="s">
        <v>1386</v>
      </c>
      <c r="TEM108" s="74" t="s">
        <v>1386</v>
      </c>
      <c r="TEN108" s="74" t="s">
        <v>1386</v>
      </c>
      <c r="TEO108" s="74" t="s">
        <v>1386</v>
      </c>
      <c r="TEP108" s="74" t="s">
        <v>1386</v>
      </c>
      <c r="TEQ108" s="74" t="s">
        <v>1386</v>
      </c>
      <c r="TER108" s="74" t="s">
        <v>1386</v>
      </c>
      <c r="TES108" s="74" t="s">
        <v>1386</v>
      </c>
      <c r="TET108" s="74" t="s">
        <v>1386</v>
      </c>
      <c r="TEU108" s="74" t="s">
        <v>1386</v>
      </c>
      <c r="TEV108" s="74" t="s">
        <v>1386</v>
      </c>
      <c r="TEW108" s="74" t="s">
        <v>1386</v>
      </c>
      <c r="TEX108" s="74" t="s">
        <v>1386</v>
      </c>
      <c r="TEY108" s="74" t="s">
        <v>1386</v>
      </c>
      <c r="TEZ108" s="74" t="s">
        <v>1386</v>
      </c>
      <c r="TFA108" s="74" t="s">
        <v>1386</v>
      </c>
      <c r="TFB108" s="74" t="s">
        <v>1386</v>
      </c>
      <c r="TFC108" s="74" t="s">
        <v>1386</v>
      </c>
      <c r="TFD108" s="74" t="s">
        <v>1386</v>
      </c>
      <c r="TFE108" s="74" t="s">
        <v>1386</v>
      </c>
      <c r="TFF108" s="74" t="s">
        <v>1386</v>
      </c>
      <c r="TFG108" s="74" t="s">
        <v>1386</v>
      </c>
      <c r="TFH108" s="74" t="s">
        <v>1386</v>
      </c>
      <c r="TFI108" s="74" t="s">
        <v>1386</v>
      </c>
      <c r="TFJ108" s="74" t="s">
        <v>1386</v>
      </c>
      <c r="TFK108" s="74" t="s">
        <v>1386</v>
      </c>
      <c r="TFL108" s="74" t="s">
        <v>1386</v>
      </c>
      <c r="TFM108" s="74" t="s">
        <v>1386</v>
      </c>
      <c r="TFN108" s="74" t="s">
        <v>1386</v>
      </c>
      <c r="TFO108" s="74" t="s">
        <v>1386</v>
      </c>
      <c r="TFP108" s="74" t="s">
        <v>1386</v>
      </c>
      <c r="TFQ108" s="74" t="s">
        <v>1386</v>
      </c>
      <c r="TFR108" s="74" t="s">
        <v>1386</v>
      </c>
      <c r="TFS108" s="74" t="s">
        <v>1386</v>
      </c>
      <c r="TFT108" s="74" t="s">
        <v>1386</v>
      </c>
      <c r="TFU108" s="74" t="s">
        <v>1386</v>
      </c>
      <c r="TFV108" s="74" t="s">
        <v>1386</v>
      </c>
      <c r="TFW108" s="74" t="s">
        <v>1386</v>
      </c>
      <c r="TFX108" s="74" t="s">
        <v>1386</v>
      </c>
      <c r="TFY108" s="74" t="s">
        <v>1386</v>
      </c>
      <c r="TFZ108" s="74" t="s">
        <v>1386</v>
      </c>
      <c r="TGA108" s="74" t="s">
        <v>1386</v>
      </c>
      <c r="TGB108" s="74" t="s">
        <v>1386</v>
      </c>
      <c r="TGC108" s="74" t="s">
        <v>1386</v>
      </c>
      <c r="TGD108" s="74" t="s">
        <v>1386</v>
      </c>
      <c r="TGE108" s="74" t="s">
        <v>1386</v>
      </c>
      <c r="TGF108" s="74" t="s">
        <v>1386</v>
      </c>
      <c r="TGG108" s="74" t="s">
        <v>1386</v>
      </c>
      <c r="TGH108" s="74" t="s">
        <v>1386</v>
      </c>
      <c r="TGI108" s="74" t="s">
        <v>1386</v>
      </c>
      <c r="TGJ108" s="74" t="s">
        <v>1386</v>
      </c>
      <c r="TGK108" s="74" t="s">
        <v>1386</v>
      </c>
      <c r="TGL108" s="74" t="s">
        <v>1386</v>
      </c>
      <c r="TGM108" s="74" t="s">
        <v>1386</v>
      </c>
      <c r="TGN108" s="74" t="s">
        <v>1386</v>
      </c>
      <c r="TGO108" s="74" t="s">
        <v>1386</v>
      </c>
      <c r="TGP108" s="74" t="s">
        <v>1386</v>
      </c>
      <c r="TGQ108" s="74" t="s">
        <v>1386</v>
      </c>
      <c r="TGR108" s="74" t="s">
        <v>1386</v>
      </c>
      <c r="TGS108" s="74" t="s">
        <v>1386</v>
      </c>
      <c r="TGT108" s="74" t="s">
        <v>1386</v>
      </c>
      <c r="TGU108" s="74" t="s">
        <v>1386</v>
      </c>
      <c r="TGV108" s="74" t="s">
        <v>1386</v>
      </c>
      <c r="TGW108" s="74" t="s">
        <v>1386</v>
      </c>
      <c r="TGX108" s="74" t="s">
        <v>1386</v>
      </c>
      <c r="TGY108" s="74" t="s">
        <v>1386</v>
      </c>
      <c r="TGZ108" s="74" t="s">
        <v>1386</v>
      </c>
      <c r="THA108" s="74" t="s">
        <v>1386</v>
      </c>
      <c r="THB108" s="74" t="s">
        <v>1386</v>
      </c>
      <c r="THC108" s="74" t="s">
        <v>1386</v>
      </c>
      <c r="THD108" s="74" t="s">
        <v>1386</v>
      </c>
      <c r="THE108" s="74" t="s">
        <v>1386</v>
      </c>
      <c r="THF108" s="74" t="s">
        <v>1386</v>
      </c>
      <c r="THG108" s="74" t="s">
        <v>1386</v>
      </c>
      <c r="THH108" s="74" t="s">
        <v>1386</v>
      </c>
      <c r="THI108" s="74" t="s">
        <v>1386</v>
      </c>
      <c r="THJ108" s="74" t="s">
        <v>1386</v>
      </c>
      <c r="THK108" s="74" t="s">
        <v>1386</v>
      </c>
      <c r="THL108" s="74" t="s">
        <v>1386</v>
      </c>
      <c r="THM108" s="74" t="s">
        <v>1386</v>
      </c>
      <c r="THN108" s="74" t="s">
        <v>1386</v>
      </c>
      <c r="THO108" s="74" t="s">
        <v>1386</v>
      </c>
      <c r="THP108" s="74" t="s">
        <v>1386</v>
      </c>
      <c r="THQ108" s="74" t="s">
        <v>1386</v>
      </c>
      <c r="THR108" s="74" t="s">
        <v>1386</v>
      </c>
      <c r="THS108" s="74" t="s">
        <v>1386</v>
      </c>
      <c r="THT108" s="74" t="s">
        <v>1386</v>
      </c>
      <c r="THU108" s="74" t="s">
        <v>1386</v>
      </c>
      <c r="THV108" s="74" t="s">
        <v>1386</v>
      </c>
      <c r="THW108" s="74" t="s">
        <v>1386</v>
      </c>
      <c r="THX108" s="74" t="s">
        <v>1386</v>
      </c>
      <c r="THY108" s="74" t="s">
        <v>1386</v>
      </c>
      <c r="THZ108" s="74" t="s">
        <v>1386</v>
      </c>
      <c r="TIA108" s="74" t="s">
        <v>1386</v>
      </c>
      <c r="TIB108" s="74" t="s">
        <v>1386</v>
      </c>
      <c r="TIC108" s="74" t="s">
        <v>1386</v>
      </c>
      <c r="TID108" s="74" t="s">
        <v>1386</v>
      </c>
      <c r="TIE108" s="74" t="s">
        <v>1386</v>
      </c>
      <c r="TIF108" s="74" t="s">
        <v>1386</v>
      </c>
      <c r="TIG108" s="74" t="s">
        <v>1386</v>
      </c>
      <c r="TIH108" s="74" t="s">
        <v>1386</v>
      </c>
      <c r="TII108" s="74" t="s">
        <v>1386</v>
      </c>
      <c r="TIJ108" s="74" t="s">
        <v>1386</v>
      </c>
      <c r="TIK108" s="74" t="s">
        <v>1386</v>
      </c>
      <c r="TIL108" s="74" t="s">
        <v>1386</v>
      </c>
      <c r="TIM108" s="74" t="s">
        <v>1386</v>
      </c>
      <c r="TIN108" s="74" t="s">
        <v>1386</v>
      </c>
      <c r="TIO108" s="74" t="s">
        <v>1386</v>
      </c>
      <c r="TIP108" s="74" t="s">
        <v>1386</v>
      </c>
      <c r="TIQ108" s="74" t="s">
        <v>1386</v>
      </c>
      <c r="TIR108" s="74" t="s">
        <v>1386</v>
      </c>
      <c r="TIS108" s="74" t="s">
        <v>1386</v>
      </c>
      <c r="TIT108" s="74" t="s">
        <v>1386</v>
      </c>
      <c r="TIU108" s="74" t="s">
        <v>1386</v>
      </c>
      <c r="TIV108" s="74" t="s">
        <v>1386</v>
      </c>
      <c r="TIW108" s="74" t="s">
        <v>1386</v>
      </c>
      <c r="TIX108" s="74" t="s">
        <v>1386</v>
      </c>
      <c r="TIY108" s="74" t="s">
        <v>1386</v>
      </c>
      <c r="TIZ108" s="74" t="s">
        <v>1386</v>
      </c>
      <c r="TJA108" s="74" t="s">
        <v>1386</v>
      </c>
      <c r="TJB108" s="74" t="s">
        <v>1386</v>
      </c>
      <c r="TJC108" s="74" t="s">
        <v>1386</v>
      </c>
      <c r="TJD108" s="74" t="s">
        <v>1386</v>
      </c>
      <c r="TJE108" s="74" t="s">
        <v>1386</v>
      </c>
      <c r="TJF108" s="74" t="s">
        <v>1386</v>
      </c>
      <c r="TJG108" s="74" t="s">
        <v>1386</v>
      </c>
      <c r="TJH108" s="74" t="s">
        <v>1386</v>
      </c>
      <c r="TJI108" s="74" t="s">
        <v>1386</v>
      </c>
      <c r="TJJ108" s="74" t="s">
        <v>1386</v>
      </c>
      <c r="TJK108" s="74" t="s">
        <v>1386</v>
      </c>
      <c r="TJL108" s="74" t="s">
        <v>1386</v>
      </c>
      <c r="TJM108" s="74" t="s">
        <v>1386</v>
      </c>
      <c r="TJN108" s="74" t="s">
        <v>1386</v>
      </c>
      <c r="TJO108" s="74" t="s">
        <v>1386</v>
      </c>
      <c r="TJP108" s="74" t="s">
        <v>1386</v>
      </c>
      <c r="TJQ108" s="74" t="s">
        <v>1386</v>
      </c>
      <c r="TJR108" s="74" t="s">
        <v>1386</v>
      </c>
      <c r="TJS108" s="74" t="s">
        <v>1386</v>
      </c>
      <c r="TJT108" s="74" t="s">
        <v>1386</v>
      </c>
      <c r="TJU108" s="74" t="s">
        <v>1386</v>
      </c>
      <c r="TJV108" s="74" t="s">
        <v>1386</v>
      </c>
      <c r="TJW108" s="74" t="s">
        <v>1386</v>
      </c>
      <c r="TJX108" s="74" t="s">
        <v>1386</v>
      </c>
      <c r="TJY108" s="74" t="s">
        <v>1386</v>
      </c>
      <c r="TJZ108" s="74" t="s">
        <v>1386</v>
      </c>
      <c r="TKA108" s="74" t="s">
        <v>1386</v>
      </c>
      <c r="TKB108" s="74" t="s">
        <v>1386</v>
      </c>
      <c r="TKC108" s="74" t="s">
        <v>1386</v>
      </c>
      <c r="TKD108" s="74" t="s">
        <v>1386</v>
      </c>
      <c r="TKE108" s="74" t="s">
        <v>1386</v>
      </c>
      <c r="TKF108" s="74" t="s">
        <v>1386</v>
      </c>
      <c r="TKG108" s="74" t="s">
        <v>1386</v>
      </c>
      <c r="TKH108" s="74" t="s">
        <v>1386</v>
      </c>
      <c r="TKI108" s="74" t="s">
        <v>1386</v>
      </c>
      <c r="TKJ108" s="74" t="s">
        <v>1386</v>
      </c>
      <c r="TKK108" s="74" t="s">
        <v>1386</v>
      </c>
      <c r="TKL108" s="74" t="s">
        <v>1386</v>
      </c>
      <c r="TKM108" s="74" t="s">
        <v>1386</v>
      </c>
      <c r="TKN108" s="74" t="s">
        <v>1386</v>
      </c>
      <c r="TKO108" s="74" t="s">
        <v>1386</v>
      </c>
      <c r="TKP108" s="74" t="s">
        <v>1386</v>
      </c>
      <c r="TKQ108" s="74" t="s">
        <v>1386</v>
      </c>
      <c r="TKR108" s="74" t="s">
        <v>1386</v>
      </c>
      <c r="TKS108" s="74" t="s">
        <v>1386</v>
      </c>
      <c r="TKT108" s="74" t="s">
        <v>1386</v>
      </c>
      <c r="TKU108" s="74" t="s">
        <v>1386</v>
      </c>
      <c r="TKV108" s="74" t="s">
        <v>1386</v>
      </c>
      <c r="TKW108" s="74" t="s">
        <v>1386</v>
      </c>
      <c r="TKX108" s="74" t="s">
        <v>1386</v>
      </c>
      <c r="TKY108" s="74" t="s">
        <v>1386</v>
      </c>
      <c r="TKZ108" s="74" t="s">
        <v>1386</v>
      </c>
      <c r="TLA108" s="74" t="s">
        <v>1386</v>
      </c>
      <c r="TLB108" s="74" t="s">
        <v>1386</v>
      </c>
      <c r="TLC108" s="74" t="s">
        <v>1386</v>
      </c>
      <c r="TLD108" s="74" t="s">
        <v>1386</v>
      </c>
      <c r="TLE108" s="74" t="s">
        <v>1386</v>
      </c>
      <c r="TLF108" s="74" t="s">
        <v>1386</v>
      </c>
      <c r="TLG108" s="74" t="s">
        <v>1386</v>
      </c>
      <c r="TLH108" s="74" t="s">
        <v>1386</v>
      </c>
      <c r="TLI108" s="74" t="s">
        <v>1386</v>
      </c>
      <c r="TLJ108" s="74" t="s">
        <v>1386</v>
      </c>
      <c r="TLK108" s="74" t="s">
        <v>1386</v>
      </c>
      <c r="TLL108" s="74" t="s">
        <v>1386</v>
      </c>
      <c r="TLM108" s="74" t="s">
        <v>1386</v>
      </c>
      <c r="TLN108" s="74" t="s">
        <v>1386</v>
      </c>
      <c r="TLO108" s="74" t="s">
        <v>1386</v>
      </c>
      <c r="TLP108" s="74" t="s">
        <v>1386</v>
      </c>
      <c r="TLQ108" s="74" t="s">
        <v>1386</v>
      </c>
      <c r="TLR108" s="74" t="s">
        <v>1386</v>
      </c>
      <c r="TLS108" s="74" t="s">
        <v>1386</v>
      </c>
      <c r="TLT108" s="74" t="s">
        <v>1386</v>
      </c>
      <c r="TLU108" s="74" t="s">
        <v>1386</v>
      </c>
      <c r="TLV108" s="74" t="s">
        <v>1386</v>
      </c>
      <c r="TLW108" s="74" t="s">
        <v>1386</v>
      </c>
      <c r="TLX108" s="74" t="s">
        <v>1386</v>
      </c>
      <c r="TLY108" s="74" t="s">
        <v>1386</v>
      </c>
      <c r="TLZ108" s="74" t="s">
        <v>1386</v>
      </c>
      <c r="TMA108" s="74" t="s">
        <v>1386</v>
      </c>
      <c r="TMB108" s="74" t="s">
        <v>1386</v>
      </c>
      <c r="TMC108" s="74" t="s">
        <v>1386</v>
      </c>
      <c r="TMD108" s="74" t="s">
        <v>1386</v>
      </c>
      <c r="TME108" s="74" t="s">
        <v>1386</v>
      </c>
      <c r="TMF108" s="74" t="s">
        <v>1386</v>
      </c>
      <c r="TMG108" s="74" t="s">
        <v>1386</v>
      </c>
      <c r="TMH108" s="74" t="s">
        <v>1386</v>
      </c>
      <c r="TMI108" s="74" t="s">
        <v>1386</v>
      </c>
      <c r="TMJ108" s="74" t="s">
        <v>1386</v>
      </c>
      <c r="TMK108" s="74" t="s">
        <v>1386</v>
      </c>
      <c r="TML108" s="74" t="s">
        <v>1386</v>
      </c>
      <c r="TMM108" s="74" t="s">
        <v>1386</v>
      </c>
      <c r="TMN108" s="74" t="s">
        <v>1386</v>
      </c>
      <c r="TMO108" s="74" t="s">
        <v>1386</v>
      </c>
      <c r="TMP108" s="74" t="s">
        <v>1386</v>
      </c>
      <c r="TMQ108" s="74" t="s">
        <v>1386</v>
      </c>
      <c r="TMR108" s="74" t="s">
        <v>1386</v>
      </c>
      <c r="TMS108" s="74" t="s">
        <v>1386</v>
      </c>
      <c r="TMT108" s="74" t="s">
        <v>1386</v>
      </c>
      <c r="TMU108" s="74" t="s">
        <v>1386</v>
      </c>
      <c r="TMV108" s="74" t="s">
        <v>1386</v>
      </c>
      <c r="TMW108" s="74" t="s">
        <v>1386</v>
      </c>
      <c r="TMX108" s="74" t="s">
        <v>1386</v>
      </c>
      <c r="TMY108" s="74" t="s">
        <v>1386</v>
      </c>
      <c r="TMZ108" s="74" t="s">
        <v>1386</v>
      </c>
      <c r="TNA108" s="74" t="s">
        <v>1386</v>
      </c>
      <c r="TNB108" s="74" t="s">
        <v>1386</v>
      </c>
      <c r="TNC108" s="74" t="s">
        <v>1386</v>
      </c>
      <c r="TND108" s="74" t="s">
        <v>1386</v>
      </c>
      <c r="TNE108" s="74" t="s">
        <v>1386</v>
      </c>
      <c r="TNF108" s="74" t="s">
        <v>1386</v>
      </c>
      <c r="TNG108" s="74" t="s">
        <v>1386</v>
      </c>
      <c r="TNH108" s="74" t="s">
        <v>1386</v>
      </c>
      <c r="TNI108" s="74" t="s">
        <v>1386</v>
      </c>
      <c r="TNJ108" s="74" t="s">
        <v>1386</v>
      </c>
      <c r="TNK108" s="74" t="s">
        <v>1386</v>
      </c>
      <c r="TNL108" s="74" t="s">
        <v>1386</v>
      </c>
      <c r="TNM108" s="74" t="s">
        <v>1386</v>
      </c>
      <c r="TNN108" s="74" t="s">
        <v>1386</v>
      </c>
      <c r="TNO108" s="74" t="s">
        <v>1386</v>
      </c>
      <c r="TNP108" s="74" t="s">
        <v>1386</v>
      </c>
      <c r="TNQ108" s="74" t="s">
        <v>1386</v>
      </c>
      <c r="TNR108" s="74" t="s">
        <v>1386</v>
      </c>
      <c r="TNS108" s="74" t="s">
        <v>1386</v>
      </c>
      <c r="TNT108" s="74" t="s">
        <v>1386</v>
      </c>
      <c r="TNU108" s="74" t="s">
        <v>1386</v>
      </c>
      <c r="TNV108" s="74" t="s">
        <v>1386</v>
      </c>
      <c r="TNW108" s="74" t="s">
        <v>1386</v>
      </c>
      <c r="TNX108" s="74" t="s">
        <v>1386</v>
      </c>
      <c r="TNY108" s="74" t="s">
        <v>1386</v>
      </c>
      <c r="TNZ108" s="74" t="s">
        <v>1386</v>
      </c>
      <c r="TOA108" s="74" t="s">
        <v>1386</v>
      </c>
      <c r="TOB108" s="74" t="s">
        <v>1386</v>
      </c>
      <c r="TOC108" s="74" t="s">
        <v>1386</v>
      </c>
      <c r="TOD108" s="74" t="s">
        <v>1386</v>
      </c>
      <c r="TOE108" s="74" t="s">
        <v>1386</v>
      </c>
      <c r="TOF108" s="74" t="s">
        <v>1386</v>
      </c>
      <c r="TOG108" s="74" t="s">
        <v>1386</v>
      </c>
      <c r="TOH108" s="74" t="s">
        <v>1386</v>
      </c>
      <c r="TOI108" s="74" t="s">
        <v>1386</v>
      </c>
      <c r="TOJ108" s="74" t="s">
        <v>1386</v>
      </c>
      <c r="TOK108" s="74" t="s">
        <v>1386</v>
      </c>
      <c r="TOL108" s="74" t="s">
        <v>1386</v>
      </c>
      <c r="TOM108" s="74" t="s">
        <v>1386</v>
      </c>
      <c r="TON108" s="74" t="s">
        <v>1386</v>
      </c>
      <c r="TOO108" s="74" t="s">
        <v>1386</v>
      </c>
      <c r="TOP108" s="74" t="s">
        <v>1386</v>
      </c>
      <c r="TOQ108" s="74" t="s">
        <v>1386</v>
      </c>
      <c r="TOR108" s="74" t="s">
        <v>1386</v>
      </c>
      <c r="TOS108" s="74" t="s">
        <v>1386</v>
      </c>
      <c r="TOT108" s="74" t="s">
        <v>1386</v>
      </c>
      <c r="TOU108" s="74" t="s">
        <v>1386</v>
      </c>
      <c r="TOV108" s="74" t="s">
        <v>1386</v>
      </c>
      <c r="TOW108" s="74" t="s">
        <v>1386</v>
      </c>
      <c r="TOX108" s="74" t="s">
        <v>1386</v>
      </c>
      <c r="TOY108" s="74" t="s">
        <v>1386</v>
      </c>
      <c r="TOZ108" s="74" t="s">
        <v>1386</v>
      </c>
      <c r="TPA108" s="74" t="s">
        <v>1386</v>
      </c>
      <c r="TPB108" s="74" t="s">
        <v>1386</v>
      </c>
      <c r="TPC108" s="74" t="s">
        <v>1386</v>
      </c>
      <c r="TPD108" s="74" t="s">
        <v>1386</v>
      </c>
      <c r="TPE108" s="74" t="s">
        <v>1386</v>
      </c>
      <c r="TPF108" s="74" t="s">
        <v>1386</v>
      </c>
      <c r="TPG108" s="74" t="s">
        <v>1386</v>
      </c>
      <c r="TPH108" s="74" t="s">
        <v>1386</v>
      </c>
      <c r="TPI108" s="74" t="s">
        <v>1386</v>
      </c>
      <c r="TPJ108" s="74" t="s">
        <v>1386</v>
      </c>
      <c r="TPK108" s="74" t="s">
        <v>1386</v>
      </c>
      <c r="TPL108" s="74" t="s">
        <v>1386</v>
      </c>
      <c r="TPM108" s="74" t="s">
        <v>1386</v>
      </c>
      <c r="TPN108" s="74" t="s">
        <v>1386</v>
      </c>
      <c r="TPO108" s="74" t="s">
        <v>1386</v>
      </c>
      <c r="TPP108" s="74" t="s">
        <v>1386</v>
      </c>
      <c r="TPQ108" s="74" t="s">
        <v>1386</v>
      </c>
      <c r="TPR108" s="74" t="s">
        <v>1386</v>
      </c>
      <c r="TPS108" s="74" t="s">
        <v>1386</v>
      </c>
      <c r="TPT108" s="74" t="s">
        <v>1386</v>
      </c>
      <c r="TPU108" s="74" t="s">
        <v>1386</v>
      </c>
      <c r="TPV108" s="74" t="s">
        <v>1386</v>
      </c>
      <c r="TPW108" s="74" t="s">
        <v>1386</v>
      </c>
      <c r="TPX108" s="74" t="s">
        <v>1386</v>
      </c>
      <c r="TPY108" s="74" t="s">
        <v>1386</v>
      </c>
      <c r="TPZ108" s="74" t="s">
        <v>1386</v>
      </c>
      <c r="TQA108" s="74" t="s">
        <v>1386</v>
      </c>
      <c r="TQB108" s="74" t="s">
        <v>1386</v>
      </c>
      <c r="TQC108" s="74" t="s">
        <v>1386</v>
      </c>
      <c r="TQD108" s="74" t="s">
        <v>1386</v>
      </c>
      <c r="TQE108" s="74" t="s">
        <v>1386</v>
      </c>
      <c r="TQF108" s="74" t="s">
        <v>1386</v>
      </c>
      <c r="TQG108" s="74" t="s">
        <v>1386</v>
      </c>
      <c r="TQH108" s="74" t="s">
        <v>1386</v>
      </c>
      <c r="TQI108" s="74" t="s">
        <v>1386</v>
      </c>
      <c r="TQJ108" s="74" t="s">
        <v>1386</v>
      </c>
      <c r="TQK108" s="74" t="s">
        <v>1386</v>
      </c>
      <c r="TQL108" s="74" t="s">
        <v>1386</v>
      </c>
      <c r="TQM108" s="74" t="s">
        <v>1386</v>
      </c>
      <c r="TQN108" s="74" t="s">
        <v>1386</v>
      </c>
      <c r="TQO108" s="74" t="s">
        <v>1386</v>
      </c>
      <c r="TQP108" s="74" t="s">
        <v>1386</v>
      </c>
      <c r="TQQ108" s="74" t="s">
        <v>1386</v>
      </c>
      <c r="TQR108" s="74" t="s">
        <v>1386</v>
      </c>
      <c r="TQS108" s="74" t="s">
        <v>1386</v>
      </c>
      <c r="TQT108" s="74" t="s">
        <v>1386</v>
      </c>
      <c r="TQU108" s="74" t="s">
        <v>1386</v>
      </c>
      <c r="TQV108" s="74" t="s">
        <v>1386</v>
      </c>
      <c r="TQW108" s="74" t="s">
        <v>1386</v>
      </c>
      <c r="TQX108" s="74" t="s">
        <v>1386</v>
      </c>
      <c r="TQY108" s="74" t="s">
        <v>1386</v>
      </c>
      <c r="TQZ108" s="74" t="s">
        <v>1386</v>
      </c>
      <c r="TRA108" s="74" t="s">
        <v>1386</v>
      </c>
      <c r="TRB108" s="74" t="s">
        <v>1386</v>
      </c>
      <c r="TRC108" s="74" t="s">
        <v>1386</v>
      </c>
      <c r="TRD108" s="74" t="s">
        <v>1386</v>
      </c>
      <c r="TRE108" s="74" t="s">
        <v>1386</v>
      </c>
      <c r="TRF108" s="74" t="s">
        <v>1386</v>
      </c>
      <c r="TRG108" s="74" t="s">
        <v>1386</v>
      </c>
      <c r="TRH108" s="74" t="s">
        <v>1386</v>
      </c>
      <c r="TRI108" s="74" t="s">
        <v>1386</v>
      </c>
      <c r="TRJ108" s="74" t="s">
        <v>1386</v>
      </c>
      <c r="TRK108" s="74" t="s">
        <v>1386</v>
      </c>
      <c r="TRL108" s="74" t="s">
        <v>1386</v>
      </c>
      <c r="TRM108" s="74" t="s">
        <v>1386</v>
      </c>
      <c r="TRN108" s="74" t="s">
        <v>1386</v>
      </c>
      <c r="TRO108" s="74" t="s">
        <v>1386</v>
      </c>
      <c r="TRP108" s="74" t="s">
        <v>1386</v>
      </c>
      <c r="TRQ108" s="74" t="s">
        <v>1386</v>
      </c>
      <c r="TRR108" s="74" t="s">
        <v>1386</v>
      </c>
      <c r="TRS108" s="74" t="s">
        <v>1386</v>
      </c>
      <c r="TRT108" s="74" t="s">
        <v>1386</v>
      </c>
      <c r="TRU108" s="74" t="s">
        <v>1386</v>
      </c>
      <c r="TRV108" s="74" t="s">
        <v>1386</v>
      </c>
      <c r="TRW108" s="74" t="s">
        <v>1386</v>
      </c>
      <c r="TRX108" s="74" t="s">
        <v>1386</v>
      </c>
      <c r="TRY108" s="74" t="s">
        <v>1386</v>
      </c>
      <c r="TRZ108" s="74" t="s">
        <v>1386</v>
      </c>
      <c r="TSA108" s="74" t="s">
        <v>1386</v>
      </c>
      <c r="TSB108" s="74" t="s">
        <v>1386</v>
      </c>
      <c r="TSC108" s="74" t="s">
        <v>1386</v>
      </c>
      <c r="TSD108" s="74" t="s">
        <v>1386</v>
      </c>
      <c r="TSE108" s="74" t="s">
        <v>1386</v>
      </c>
      <c r="TSF108" s="74" t="s">
        <v>1386</v>
      </c>
      <c r="TSG108" s="74" t="s">
        <v>1386</v>
      </c>
      <c r="TSH108" s="74" t="s">
        <v>1386</v>
      </c>
      <c r="TSI108" s="74" t="s">
        <v>1386</v>
      </c>
      <c r="TSJ108" s="74" t="s">
        <v>1386</v>
      </c>
      <c r="TSK108" s="74" t="s">
        <v>1386</v>
      </c>
      <c r="TSL108" s="74" t="s">
        <v>1386</v>
      </c>
      <c r="TSM108" s="74" t="s">
        <v>1386</v>
      </c>
      <c r="TSN108" s="74" t="s">
        <v>1386</v>
      </c>
      <c r="TSO108" s="74" t="s">
        <v>1386</v>
      </c>
      <c r="TSP108" s="74" t="s">
        <v>1386</v>
      </c>
      <c r="TSQ108" s="74" t="s">
        <v>1386</v>
      </c>
      <c r="TSR108" s="74" t="s">
        <v>1386</v>
      </c>
      <c r="TSS108" s="74" t="s">
        <v>1386</v>
      </c>
      <c r="TST108" s="74" t="s">
        <v>1386</v>
      </c>
      <c r="TSU108" s="74" t="s">
        <v>1386</v>
      </c>
      <c r="TSV108" s="74" t="s">
        <v>1386</v>
      </c>
      <c r="TSW108" s="74" t="s">
        <v>1386</v>
      </c>
      <c r="TSX108" s="74" t="s">
        <v>1386</v>
      </c>
      <c r="TSY108" s="74" t="s">
        <v>1386</v>
      </c>
      <c r="TSZ108" s="74" t="s">
        <v>1386</v>
      </c>
      <c r="TTA108" s="74" t="s">
        <v>1386</v>
      </c>
      <c r="TTB108" s="74" t="s">
        <v>1386</v>
      </c>
      <c r="TTC108" s="74" t="s">
        <v>1386</v>
      </c>
      <c r="TTD108" s="74" t="s">
        <v>1386</v>
      </c>
      <c r="TTE108" s="74" t="s">
        <v>1386</v>
      </c>
      <c r="TTF108" s="74" t="s">
        <v>1386</v>
      </c>
      <c r="TTG108" s="74" t="s">
        <v>1386</v>
      </c>
      <c r="TTH108" s="74" t="s">
        <v>1386</v>
      </c>
      <c r="TTI108" s="74" t="s">
        <v>1386</v>
      </c>
      <c r="TTJ108" s="74" t="s">
        <v>1386</v>
      </c>
      <c r="TTK108" s="74" t="s">
        <v>1386</v>
      </c>
      <c r="TTL108" s="74" t="s">
        <v>1386</v>
      </c>
      <c r="TTM108" s="74" t="s">
        <v>1386</v>
      </c>
      <c r="TTN108" s="74" t="s">
        <v>1386</v>
      </c>
      <c r="TTO108" s="74" t="s">
        <v>1386</v>
      </c>
      <c r="TTP108" s="74" t="s">
        <v>1386</v>
      </c>
      <c r="TTQ108" s="74" t="s">
        <v>1386</v>
      </c>
      <c r="TTR108" s="74" t="s">
        <v>1386</v>
      </c>
      <c r="TTS108" s="74" t="s">
        <v>1386</v>
      </c>
      <c r="TTT108" s="74" t="s">
        <v>1386</v>
      </c>
      <c r="TTU108" s="74" t="s">
        <v>1386</v>
      </c>
      <c r="TTV108" s="74" t="s">
        <v>1386</v>
      </c>
      <c r="TTW108" s="74" t="s">
        <v>1386</v>
      </c>
      <c r="TTX108" s="74" t="s">
        <v>1386</v>
      </c>
      <c r="TTY108" s="74" t="s">
        <v>1386</v>
      </c>
      <c r="TTZ108" s="74" t="s">
        <v>1386</v>
      </c>
      <c r="TUA108" s="74" t="s">
        <v>1386</v>
      </c>
      <c r="TUB108" s="74" t="s">
        <v>1386</v>
      </c>
      <c r="TUC108" s="74" t="s">
        <v>1386</v>
      </c>
      <c r="TUD108" s="74" t="s">
        <v>1386</v>
      </c>
      <c r="TUE108" s="74" t="s">
        <v>1386</v>
      </c>
      <c r="TUF108" s="74" t="s">
        <v>1386</v>
      </c>
      <c r="TUG108" s="74" t="s">
        <v>1386</v>
      </c>
      <c r="TUH108" s="74" t="s">
        <v>1386</v>
      </c>
      <c r="TUI108" s="74" t="s">
        <v>1386</v>
      </c>
      <c r="TUJ108" s="74" t="s">
        <v>1386</v>
      </c>
      <c r="TUK108" s="74" t="s">
        <v>1386</v>
      </c>
      <c r="TUL108" s="74" t="s">
        <v>1386</v>
      </c>
      <c r="TUM108" s="74" t="s">
        <v>1386</v>
      </c>
      <c r="TUN108" s="74" t="s">
        <v>1386</v>
      </c>
      <c r="TUO108" s="74" t="s">
        <v>1386</v>
      </c>
      <c r="TUP108" s="74" t="s">
        <v>1386</v>
      </c>
      <c r="TUQ108" s="74" t="s">
        <v>1386</v>
      </c>
      <c r="TUR108" s="74" t="s">
        <v>1386</v>
      </c>
      <c r="TUS108" s="74" t="s">
        <v>1386</v>
      </c>
      <c r="TUT108" s="74" t="s">
        <v>1386</v>
      </c>
      <c r="TUU108" s="74" t="s">
        <v>1386</v>
      </c>
      <c r="TUV108" s="74" t="s">
        <v>1386</v>
      </c>
      <c r="TUW108" s="74" t="s">
        <v>1386</v>
      </c>
      <c r="TUX108" s="74" t="s">
        <v>1386</v>
      </c>
      <c r="TUY108" s="74" t="s">
        <v>1386</v>
      </c>
      <c r="TUZ108" s="74" t="s">
        <v>1386</v>
      </c>
      <c r="TVA108" s="74" t="s">
        <v>1386</v>
      </c>
      <c r="TVB108" s="74" t="s">
        <v>1386</v>
      </c>
      <c r="TVC108" s="74" t="s">
        <v>1386</v>
      </c>
      <c r="TVD108" s="74" t="s">
        <v>1386</v>
      </c>
      <c r="TVE108" s="74" t="s">
        <v>1386</v>
      </c>
      <c r="TVF108" s="74" t="s">
        <v>1386</v>
      </c>
      <c r="TVG108" s="74" t="s">
        <v>1386</v>
      </c>
      <c r="TVH108" s="74" t="s">
        <v>1386</v>
      </c>
      <c r="TVI108" s="74" t="s">
        <v>1386</v>
      </c>
      <c r="TVJ108" s="74" t="s">
        <v>1386</v>
      </c>
      <c r="TVK108" s="74" t="s">
        <v>1386</v>
      </c>
      <c r="TVL108" s="74" t="s">
        <v>1386</v>
      </c>
      <c r="TVM108" s="74" t="s">
        <v>1386</v>
      </c>
      <c r="TVN108" s="74" t="s">
        <v>1386</v>
      </c>
      <c r="TVO108" s="74" t="s">
        <v>1386</v>
      </c>
      <c r="TVP108" s="74" t="s">
        <v>1386</v>
      </c>
      <c r="TVQ108" s="74" t="s">
        <v>1386</v>
      </c>
      <c r="TVR108" s="74" t="s">
        <v>1386</v>
      </c>
      <c r="TVS108" s="74" t="s">
        <v>1386</v>
      </c>
      <c r="TVT108" s="74" t="s">
        <v>1386</v>
      </c>
      <c r="TVU108" s="74" t="s">
        <v>1386</v>
      </c>
      <c r="TVV108" s="74" t="s">
        <v>1386</v>
      </c>
      <c r="TVW108" s="74" t="s">
        <v>1386</v>
      </c>
      <c r="TVX108" s="74" t="s">
        <v>1386</v>
      </c>
      <c r="TVY108" s="74" t="s">
        <v>1386</v>
      </c>
      <c r="TVZ108" s="74" t="s">
        <v>1386</v>
      </c>
      <c r="TWA108" s="74" t="s">
        <v>1386</v>
      </c>
      <c r="TWB108" s="74" t="s">
        <v>1386</v>
      </c>
      <c r="TWC108" s="74" t="s">
        <v>1386</v>
      </c>
      <c r="TWD108" s="74" t="s">
        <v>1386</v>
      </c>
      <c r="TWE108" s="74" t="s">
        <v>1386</v>
      </c>
      <c r="TWF108" s="74" t="s">
        <v>1386</v>
      </c>
      <c r="TWG108" s="74" t="s">
        <v>1386</v>
      </c>
      <c r="TWH108" s="74" t="s">
        <v>1386</v>
      </c>
      <c r="TWI108" s="74" t="s">
        <v>1386</v>
      </c>
      <c r="TWJ108" s="74" t="s">
        <v>1386</v>
      </c>
      <c r="TWK108" s="74" t="s">
        <v>1386</v>
      </c>
      <c r="TWL108" s="74" t="s">
        <v>1386</v>
      </c>
      <c r="TWM108" s="74" t="s">
        <v>1386</v>
      </c>
      <c r="TWN108" s="74" t="s">
        <v>1386</v>
      </c>
      <c r="TWO108" s="74" t="s">
        <v>1386</v>
      </c>
      <c r="TWP108" s="74" t="s">
        <v>1386</v>
      </c>
      <c r="TWQ108" s="74" t="s">
        <v>1386</v>
      </c>
      <c r="TWR108" s="74" t="s">
        <v>1386</v>
      </c>
      <c r="TWS108" s="74" t="s">
        <v>1386</v>
      </c>
      <c r="TWT108" s="74" t="s">
        <v>1386</v>
      </c>
      <c r="TWU108" s="74" t="s">
        <v>1386</v>
      </c>
      <c r="TWV108" s="74" t="s">
        <v>1386</v>
      </c>
      <c r="TWW108" s="74" t="s">
        <v>1386</v>
      </c>
      <c r="TWX108" s="74" t="s">
        <v>1386</v>
      </c>
      <c r="TWY108" s="74" t="s">
        <v>1386</v>
      </c>
      <c r="TWZ108" s="74" t="s">
        <v>1386</v>
      </c>
      <c r="TXA108" s="74" t="s">
        <v>1386</v>
      </c>
      <c r="TXB108" s="74" t="s">
        <v>1386</v>
      </c>
      <c r="TXC108" s="74" t="s">
        <v>1386</v>
      </c>
      <c r="TXD108" s="74" t="s">
        <v>1386</v>
      </c>
      <c r="TXE108" s="74" t="s">
        <v>1386</v>
      </c>
      <c r="TXF108" s="74" t="s">
        <v>1386</v>
      </c>
      <c r="TXG108" s="74" t="s">
        <v>1386</v>
      </c>
      <c r="TXH108" s="74" t="s">
        <v>1386</v>
      </c>
      <c r="TXI108" s="74" t="s">
        <v>1386</v>
      </c>
      <c r="TXJ108" s="74" t="s">
        <v>1386</v>
      </c>
      <c r="TXK108" s="74" t="s">
        <v>1386</v>
      </c>
      <c r="TXL108" s="74" t="s">
        <v>1386</v>
      </c>
      <c r="TXM108" s="74" t="s">
        <v>1386</v>
      </c>
      <c r="TXN108" s="74" t="s">
        <v>1386</v>
      </c>
      <c r="TXO108" s="74" t="s">
        <v>1386</v>
      </c>
      <c r="TXP108" s="74" t="s">
        <v>1386</v>
      </c>
      <c r="TXQ108" s="74" t="s">
        <v>1386</v>
      </c>
      <c r="TXR108" s="74" t="s">
        <v>1386</v>
      </c>
      <c r="TXS108" s="74" t="s">
        <v>1386</v>
      </c>
      <c r="TXT108" s="74" t="s">
        <v>1386</v>
      </c>
      <c r="TXU108" s="74" t="s">
        <v>1386</v>
      </c>
      <c r="TXV108" s="74" t="s">
        <v>1386</v>
      </c>
      <c r="TXW108" s="74" t="s">
        <v>1386</v>
      </c>
      <c r="TXX108" s="74" t="s">
        <v>1386</v>
      </c>
      <c r="TXY108" s="74" t="s">
        <v>1386</v>
      </c>
      <c r="TXZ108" s="74" t="s">
        <v>1386</v>
      </c>
      <c r="TYA108" s="74" t="s">
        <v>1386</v>
      </c>
      <c r="TYB108" s="74" t="s">
        <v>1386</v>
      </c>
      <c r="TYC108" s="74" t="s">
        <v>1386</v>
      </c>
      <c r="TYD108" s="74" t="s">
        <v>1386</v>
      </c>
      <c r="TYE108" s="74" t="s">
        <v>1386</v>
      </c>
      <c r="TYF108" s="74" t="s">
        <v>1386</v>
      </c>
      <c r="TYG108" s="74" t="s">
        <v>1386</v>
      </c>
      <c r="TYH108" s="74" t="s">
        <v>1386</v>
      </c>
      <c r="TYI108" s="74" t="s">
        <v>1386</v>
      </c>
      <c r="TYJ108" s="74" t="s">
        <v>1386</v>
      </c>
      <c r="TYK108" s="74" t="s">
        <v>1386</v>
      </c>
      <c r="TYL108" s="74" t="s">
        <v>1386</v>
      </c>
      <c r="TYM108" s="74" t="s">
        <v>1386</v>
      </c>
      <c r="TYN108" s="74" t="s">
        <v>1386</v>
      </c>
      <c r="TYO108" s="74" t="s">
        <v>1386</v>
      </c>
      <c r="TYP108" s="74" t="s">
        <v>1386</v>
      </c>
      <c r="TYQ108" s="74" t="s">
        <v>1386</v>
      </c>
      <c r="TYR108" s="74" t="s">
        <v>1386</v>
      </c>
      <c r="TYS108" s="74" t="s">
        <v>1386</v>
      </c>
      <c r="TYT108" s="74" t="s">
        <v>1386</v>
      </c>
      <c r="TYU108" s="74" t="s">
        <v>1386</v>
      </c>
      <c r="TYV108" s="74" t="s">
        <v>1386</v>
      </c>
      <c r="TYW108" s="74" t="s">
        <v>1386</v>
      </c>
      <c r="TYX108" s="74" t="s">
        <v>1386</v>
      </c>
      <c r="TYY108" s="74" t="s">
        <v>1386</v>
      </c>
      <c r="TYZ108" s="74" t="s">
        <v>1386</v>
      </c>
      <c r="TZA108" s="74" t="s">
        <v>1386</v>
      </c>
      <c r="TZB108" s="74" t="s">
        <v>1386</v>
      </c>
      <c r="TZC108" s="74" t="s">
        <v>1386</v>
      </c>
      <c r="TZD108" s="74" t="s">
        <v>1386</v>
      </c>
      <c r="TZE108" s="74" t="s">
        <v>1386</v>
      </c>
      <c r="TZF108" s="74" t="s">
        <v>1386</v>
      </c>
      <c r="TZG108" s="74" t="s">
        <v>1386</v>
      </c>
      <c r="TZH108" s="74" t="s">
        <v>1386</v>
      </c>
      <c r="TZI108" s="74" t="s">
        <v>1386</v>
      </c>
      <c r="TZJ108" s="74" t="s">
        <v>1386</v>
      </c>
      <c r="TZK108" s="74" t="s">
        <v>1386</v>
      </c>
      <c r="TZL108" s="74" t="s">
        <v>1386</v>
      </c>
      <c r="TZM108" s="74" t="s">
        <v>1386</v>
      </c>
      <c r="TZN108" s="74" t="s">
        <v>1386</v>
      </c>
      <c r="TZO108" s="74" t="s">
        <v>1386</v>
      </c>
      <c r="TZP108" s="74" t="s">
        <v>1386</v>
      </c>
      <c r="TZQ108" s="74" t="s">
        <v>1386</v>
      </c>
      <c r="TZR108" s="74" t="s">
        <v>1386</v>
      </c>
      <c r="TZS108" s="74" t="s">
        <v>1386</v>
      </c>
      <c r="TZT108" s="74" t="s">
        <v>1386</v>
      </c>
      <c r="TZU108" s="74" t="s">
        <v>1386</v>
      </c>
      <c r="TZV108" s="74" t="s">
        <v>1386</v>
      </c>
      <c r="TZW108" s="74" t="s">
        <v>1386</v>
      </c>
      <c r="TZX108" s="74" t="s">
        <v>1386</v>
      </c>
      <c r="TZY108" s="74" t="s">
        <v>1386</v>
      </c>
      <c r="TZZ108" s="74" t="s">
        <v>1386</v>
      </c>
      <c r="UAA108" s="74" t="s">
        <v>1386</v>
      </c>
      <c r="UAB108" s="74" t="s">
        <v>1386</v>
      </c>
      <c r="UAC108" s="74" t="s">
        <v>1386</v>
      </c>
      <c r="UAD108" s="74" t="s">
        <v>1386</v>
      </c>
      <c r="UAE108" s="74" t="s">
        <v>1386</v>
      </c>
      <c r="UAF108" s="74" t="s">
        <v>1386</v>
      </c>
      <c r="UAG108" s="74" t="s">
        <v>1386</v>
      </c>
      <c r="UAH108" s="74" t="s">
        <v>1386</v>
      </c>
      <c r="UAI108" s="74" t="s">
        <v>1386</v>
      </c>
      <c r="UAJ108" s="74" t="s">
        <v>1386</v>
      </c>
      <c r="UAK108" s="74" t="s">
        <v>1386</v>
      </c>
      <c r="UAL108" s="74" t="s">
        <v>1386</v>
      </c>
      <c r="UAM108" s="74" t="s">
        <v>1386</v>
      </c>
      <c r="UAN108" s="74" t="s">
        <v>1386</v>
      </c>
      <c r="UAO108" s="74" t="s">
        <v>1386</v>
      </c>
      <c r="UAP108" s="74" t="s">
        <v>1386</v>
      </c>
      <c r="UAQ108" s="74" t="s">
        <v>1386</v>
      </c>
      <c r="UAR108" s="74" t="s">
        <v>1386</v>
      </c>
      <c r="UAS108" s="74" t="s">
        <v>1386</v>
      </c>
      <c r="UAT108" s="74" t="s">
        <v>1386</v>
      </c>
      <c r="UAU108" s="74" t="s">
        <v>1386</v>
      </c>
      <c r="UAV108" s="74" t="s">
        <v>1386</v>
      </c>
      <c r="UAW108" s="74" t="s">
        <v>1386</v>
      </c>
      <c r="UAX108" s="74" t="s">
        <v>1386</v>
      </c>
      <c r="UAY108" s="74" t="s">
        <v>1386</v>
      </c>
      <c r="UAZ108" s="74" t="s">
        <v>1386</v>
      </c>
      <c r="UBA108" s="74" t="s">
        <v>1386</v>
      </c>
      <c r="UBB108" s="74" t="s">
        <v>1386</v>
      </c>
      <c r="UBC108" s="74" t="s">
        <v>1386</v>
      </c>
      <c r="UBD108" s="74" t="s">
        <v>1386</v>
      </c>
      <c r="UBE108" s="74" t="s">
        <v>1386</v>
      </c>
      <c r="UBF108" s="74" t="s">
        <v>1386</v>
      </c>
      <c r="UBG108" s="74" t="s">
        <v>1386</v>
      </c>
      <c r="UBH108" s="74" t="s">
        <v>1386</v>
      </c>
      <c r="UBI108" s="74" t="s">
        <v>1386</v>
      </c>
      <c r="UBJ108" s="74" t="s">
        <v>1386</v>
      </c>
      <c r="UBK108" s="74" t="s">
        <v>1386</v>
      </c>
      <c r="UBL108" s="74" t="s">
        <v>1386</v>
      </c>
      <c r="UBM108" s="74" t="s">
        <v>1386</v>
      </c>
      <c r="UBN108" s="74" t="s">
        <v>1386</v>
      </c>
      <c r="UBO108" s="74" t="s">
        <v>1386</v>
      </c>
      <c r="UBP108" s="74" t="s">
        <v>1386</v>
      </c>
      <c r="UBQ108" s="74" t="s">
        <v>1386</v>
      </c>
      <c r="UBR108" s="74" t="s">
        <v>1386</v>
      </c>
      <c r="UBS108" s="74" t="s">
        <v>1386</v>
      </c>
      <c r="UBT108" s="74" t="s">
        <v>1386</v>
      </c>
      <c r="UBU108" s="74" t="s">
        <v>1386</v>
      </c>
      <c r="UBV108" s="74" t="s">
        <v>1386</v>
      </c>
      <c r="UBW108" s="74" t="s">
        <v>1386</v>
      </c>
      <c r="UBX108" s="74" t="s">
        <v>1386</v>
      </c>
      <c r="UBY108" s="74" t="s">
        <v>1386</v>
      </c>
      <c r="UBZ108" s="74" t="s">
        <v>1386</v>
      </c>
      <c r="UCA108" s="74" t="s">
        <v>1386</v>
      </c>
      <c r="UCB108" s="74" t="s">
        <v>1386</v>
      </c>
      <c r="UCC108" s="74" t="s">
        <v>1386</v>
      </c>
      <c r="UCD108" s="74" t="s">
        <v>1386</v>
      </c>
      <c r="UCE108" s="74" t="s">
        <v>1386</v>
      </c>
      <c r="UCF108" s="74" t="s">
        <v>1386</v>
      </c>
      <c r="UCG108" s="74" t="s">
        <v>1386</v>
      </c>
      <c r="UCH108" s="74" t="s">
        <v>1386</v>
      </c>
      <c r="UCI108" s="74" t="s">
        <v>1386</v>
      </c>
      <c r="UCJ108" s="74" t="s">
        <v>1386</v>
      </c>
      <c r="UCK108" s="74" t="s">
        <v>1386</v>
      </c>
      <c r="UCL108" s="74" t="s">
        <v>1386</v>
      </c>
      <c r="UCM108" s="74" t="s">
        <v>1386</v>
      </c>
      <c r="UCN108" s="74" t="s">
        <v>1386</v>
      </c>
      <c r="UCO108" s="74" t="s">
        <v>1386</v>
      </c>
      <c r="UCP108" s="74" t="s">
        <v>1386</v>
      </c>
      <c r="UCQ108" s="74" t="s">
        <v>1386</v>
      </c>
      <c r="UCR108" s="74" t="s">
        <v>1386</v>
      </c>
      <c r="UCS108" s="74" t="s">
        <v>1386</v>
      </c>
      <c r="UCT108" s="74" t="s">
        <v>1386</v>
      </c>
      <c r="UCU108" s="74" t="s">
        <v>1386</v>
      </c>
      <c r="UCV108" s="74" t="s">
        <v>1386</v>
      </c>
      <c r="UCW108" s="74" t="s">
        <v>1386</v>
      </c>
      <c r="UCX108" s="74" t="s">
        <v>1386</v>
      </c>
      <c r="UCY108" s="74" t="s">
        <v>1386</v>
      </c>
      <c r="UCZ108" s="74" t="s">
        <v>1386</v>
      </c>
      <c r="UDA108" s="74" t="s">
        <v>1386</v>
      </c>
      <c r="UDB108" s="74" t="s">
        <v>1386</v>
      </c>
      <c r="UDC108" s="74" t="s">
        <v>1386</v>
      </c>
      <c r="UDD108" s="74" t="s">
        <v>1386</v>
      </c>
      <c r="UDE108" s="74" t="s">
        <v>1386</v>
      </c>
      <c r="UDF108" s="74" t="s">
        <v>1386</v>
      </c>
      <c r="UDG108" s="74" t="s">
        <v>1386</v>
      </c>
      <c r="UDH108" s="74" t="s">
        <v>1386</v>
      </c>
      <c r="UDI108" s="74" t="s">
        <v>1386</v>
      </c>
      <c r="UDJ108" s="74" t="s">
        <v>1386</v>
      </c>
      <c r="UDK108" s="74" t="s">
        <v>1386</v>
      </c>
      <c r="UDL108" s="74" t="s">
        <v>1386</v>
      </c>
      <c r="UDM108" s="74" t="s">
        <v>1386</v>
      </c>
      <c r="UDN108" s="74" t="s">
        <v>1386</v>
      </c>
      <c r="UDO108" s="74" t="s">
        <v>1386</v>
      </c>
      <c r="UDP108" s="74" t="s">
        <v>1386</v>
      </c>
      <c r="UDQ108" s="74" t="s">
        <v>1386</v>
      </c>
      <c r="UDR108" s="74" t="s">
        <v>1386</v>
      </c>
      <c r="UDS108" s="74" t="s">
        <v>1386</v>
      </c>
      <c r="UDT108" s="74" t="s">
        <v>1386</v>
      </c>
      <c r="UDU108" s="74" t="s">
        <v>1386</v>
      </c>
      <c r="UDV108" s="74" t="s">
        <v>1386</v>
      </c>
      <c r="UDW108" s="74" t="s">
        <v>1386</v>
      </c>
      <c r="UDX108" s="74" t="s">
        <v>1386</v>
      </c>
      <c r="UDY108" s="74" t="s">
        <v>1386</v>
      </c>
      <c r="UDZ108" s="74" t="s">
        <v>1386</v>
      </c>
      <c r="UEA108" s="74" t="s">
        <v>1386</v>
      </c>
      <c r="UEB108" s="74" t="s">
        <v>1386</v>
      </c>
      <c r="UEC108" s="74" t="s">
        <v>1386</v>
      </c>
      <c r="UED108" s="74" t="s">
        <v>1386</v>
      </c>
      <c r="UEE108" s="74" t="s">
        <v>1386</v>
      </c>
      <c r="UEF108" s="74" t="s">
        <v>1386</v>
      </c>
      <c r="UEG108" s="74" t="s">
        <v>1386</v>
      </c>
      <c r="UEH108" s="74" t="s">
        <v>1386</v>
      </c>
      <c r="UEI108" s="74" t="s">
        <v>1386</v>
      </c>
      <c r="UEJ108" s="74" t="s">
        <v>1386</v>
      </c>
      <c r="UEK108" s="74" t="s">
        <v>1386</v>
      </c>
      <c r="UEL108" s="74" t="s">
        <v>1386</v>
      </c>
      <c r="UEM108" s="74" t="s">
        <v>1386</v>
      </c>
      <c r="UEN108" s="74" t="s">
        <v>1386</v>
      </c>
      <c r="UEO108" s="74" t="s">
        <v>1386</v>
      </c>
      <c r="UEP108" s="74" t="s">
        <v>1386</v>
      </c>
      <c r="UEQ108" s="74" t="s">
        <v>1386</v>
      </c>
      <c r="UER108" s="74" t="s">
        <v>1386</v>
      </c>
      <c r="UES108" s="74" t="s">
        <v>1386</v>
      </c>
      <c r="UET108" s="74" t="s">
        <v>1386</v>
      </c>
      <c r="UEU108" s="74" t="s">
        <v>1386</v>
      </c>
      <c r="UEV108" s="74" t="s">
        <v>1386</v>
      </c>
      <c r="UEW108" s="74" t="s">
        <v>1386</v>
      </c>
      <c r="UEX108" s="74" t="s">
        <v>1386</v>
      </c>
      <c r="UEY108" s="74" t="s">
        <v>1386</v>
      </c>
      <c r="UEZ108" s="74" t="s">
        <v>1386</v>
      </c>
      <c r="UFA108" s="74" t="s">
        <v>1386</v>
      </c>
      <c r="UFB108" s="74" t="s">
        <v>1386</v>
      </c>
      <c r="UFC108" s="74" t="s">
        <v>1386</v>
      </c>
      <c r="UFD108" s="74" t="s">
        <v>1386</v>
      </c>
      <c r="UFE108" s="74" t="s">
        <v>1386</v>
      </c>
      <c r="UFF108" s="74" t="s">
        <v>1386</v>
      </c>
      <c r="UFG108" s="74" t="s">
        <v>1386</v>
      </c>
      <c r="UFH108" s="74" t="s">
        <v>1386</v>
      </c>
      <c r="UFI108" s="74" t="s">
        <v>1386</v>
      </c>
      <c r="UFJ108" s="74" t="s">
        <v>1386</v>
      </c>
      <c r="UFK108" s="74" t="s">
        <v>1386</v>
      </c>
      <c r="UFL108" s="74" t="s">
        <v>1386</v>
      </c>
      <c r="UFM108" s="74" t="s">
        <v>1386</v>
      </c>
      <c r="UFN108" s="74" t="s">
        <v>1386</v>
      </c>
      <c r="UFO108" s="74" t="s">
        <v>1386</v>
      </c>
      <c r="UFP108" s="74" t="s">
        <v>1386</v>
      </c>
      <c r="UFQ108" s="74" t="s">
        <v>1386</v>
      </c>
      <c r="UFR108" s="74" t="s">
        <v>1386</v>
      </c>
      <c r="UFS108" s="74" t="s">
        <v>1386</v>
      </c>
      <c r="UFT108" s="74" t="s">
        <v>1386</v>
      </c>
      <c r="UFU108" s="74" t="s">
        <v>1386</v>
      </c>
      <c r="UFV108" s="74" t="s">
        <v>1386</v>
      </c>
      <c r="UFW108" s="74" t="s">
        <v>1386</v>
      </c>
      <c r="UFX108" s="74" t="s">
        <v>1386</v>
      </c>
      <c r="UFY108" s="74" t="s">
        <v>1386</v>
      </c>
      <c r="UFZ108" s="74" t="s">
        <v>1386</v>
      </c>
      <c r="UGA108" s="74" t="s">
        <v>1386</v>
      </c>
      <c r="UGB108" s="74" t="s">
        <v>1386</v>
      </c>
      <c r="UGC108" s="74" t="s">
        <v>1386</v>
      </c>
      <c r="UGD108" s="74" t="s">
        <v>1386</v>
      </c>
      <c r="UGE108" s="74" t="s">
        <v>1386</v>
      </c>
      <c r="UGF108" s="74" t="s">
        <v>1386</v>
      </c>
      <c r="UGG108" s="74" t="s">
        <v>1386</v>
      </c>
      <c r="UGH108" s="74" t="s">
        <v>1386</v>
      </c>
      <c r="UGI108" s="74" t="s">
        <v>1386</v>
      </c>
      <c r="UGJ108" s="74" t="s">
        <v>1386</v>
      </c>
      <c r="UGK108" s="74" t="s">
        <v>1386</v>
      </c>
      <c r="UGL108" s="74" t="s">
        <v>1386</v>
      </c>
      <c r="UGM108" s="74" t="s">
        <v>1386</v>
      </c>
      <c r="UGN108" s="74" t="s">
        <v>1386</v>
      </c>
      <c r="UGO108" s="74" t="s">
        <v>1386</v>
      </c>
      <c r="UGP108" s="74" t="s">
        <v>1386</v>
      </c>
      <c r="UGQ108" s="74" t="s">
        <v>1386</v>
      </c>
      <c r="UGR108" s="74" t="s">
        <v>1386</v>
      </c>
      <c r="UGS108" s="74" t="s">
        <v>1386</v>
      </c>
      <c r="UGT108" s="74" t="s">
        <v>1386</v>
      </c>
      <c r="UGU108" s="74" t="s">
        <v>1386</v>
      </c>
      <c r="UGV108" s="74" t="s">
        <v>1386</v>
      </c>
      <c r="UGW108" s="74" t="s">
        <v>1386</v>
      </c>
      <c r="UGX108" s="74" t="s">
        <v>1386</v>
      </c>
      <c r="UGY108" s="74" t="s">
        <v>1386</v>
      </c>
      <c r="UGZ108" s="74" t="s">
        <v>1386</v>
      </c>
      <c r="UHA108" s="74" t="s">
        <v>1386</v>
      </c>
      <c r="UHB108" s="74" t="s">
        <v>1386</v>
      </c>
      <c r="UHC108" s="74" t="s">
        <v>1386</v>
      </c>
      <c r="UHD108" s="74" t="s">
        <v>1386</v>
      </c>
      <c r="UHE108" s="74" t="s">
        <v>1386</v>
      </c>
      <c r="UHF108" s="74" t="s">
        <v>1386</v>
      </c>
      <c r="UHG108" s="74" t="s">
        <v>1386</v>
      </c>
      <c r="UHH108" s="74" t="s">
        <v>1386</v>
      </c>
      <c r="UHI108" s="74" t="s">
        <v>1386</v>
      </c>
      <c r="UHJ108" s="74" t="s">
        <v>1386</v>
      </c>
      <c r="UHK108" s="74" t="s">
        <v>1386</v>
      </c>
      <c r="UHL108" s="74" t="s">
        <v>1386</v>
      </c>
      <c r="UHM108" s="74" t="s">
        <v>1386</v>
      </c>
      <c r="UHN108" s="74" t="s">
        <v>1386</v>
      </c>
      <c r="UHO108" s="74" t="s">
        <v>1386</v>
      </c>
      <c r="UHP108" s="74" t="s">
        <v>1386</v>
      </c>
      <c r="UHQ108" s="74" t="s">
        <v>1386</v>
      </c>
      <c r="UHR108" s="74" t="s">
        <v>1386</v>
      </c>
      <c r="UHS108" s="74" t="s">
        <v>1386</v>
      </c>
      <c r="UHT108" s="74" t="s">
        <v>1386</v>
      </c>
      <c r="UHU108" s="74" t="s">
        <v>1386</v>
      </c>
      <c r="UHV108" s="74" t="s">
        <v>1386</v>
      </c>
      <c r="UHW108" s="74" t="s">
        <v>1386</v>
      </c>
      <c r="UHX108" s="74" t="s">
        <v>1386</v>
      </c>
      <c r="UHY108" s="74" t="s">
        <v>1386</v>
      </c>
      <c r="UHZ108" s="74" t="s">
        <v>1386</v>
      </c>
      <c r="UIA108" s="74" t="s">
        <v>1386</v>
      </c>
      <c r="UIB108" s="74" t="s">
        <v>1386</v>
      </c>
      <c r="UIC108" s="74" t="s">
        <v>1386</v>
      </c>
      <c r="UID108" s="74" t="s">
        <v>1386</v>
      </c>
      <c r="UIE108" s="74" t="s">
        <v>1386</v>
      </c>
      <c r="UIF108" s="74" t="s">
        <v>1386</v>
      </c>
      <c r="UIG108" s="74" t="s">
        <v>1386</v>
      </c>
      <c r="UIH108" s="74" t="s">
        <v>1386</v>
      </c>
      <c r="UII108" s="74" t="s">
        <v>1386</v>
      </c>
      <c r="UIJ108" s="74" t="s">
        <v>1386</v>
      </c>
      <c r="UIK108" s="74" t="s">
        <v>1386</v>
      </c>
      <c r="UIL108" s="74" t="s">
        <v>1386</v>
      </c>
      <c r="UIM108" s="74" t="s">
        <v>1386</v>
      </c>
      <c r="UIN108" s="74" t="s">
        <v>1386</v>
      </c>
      <c r="UIO108" s="74" t="s">
        <v>1386</v>
      </c>
      <c r="UIP108" s="74" t="s">
        <v>1386</v>
      </c>
      <c r="UIQ108" s="74" t="s">
        <v>1386</v>
      </c>
      <c r="UIR108" s="74" t="s">
        <v>1386</v>
      </c>
      <c r="UIS108" s="74" t="s">
        <v>1386</v>
      </c>
      <c r="UIT108" s="74" t="s">
        <v>1386</v>
      </c>
      <c r="UIU108" s="74" t="s">
        <v>1386</v>
      </c>
      <c r="UIV108" s="74" t="s">
        <v>1386</v>
      </c>
      <c r="UIW108" s="74" t="s">
        <v>1386</v>
      </c>
      <c r="UIX108" s="74" t="s">
        <v>1386</v>
      </c>
      <c r="UIY108" s="74" t="s">
        <v>1386</v>
      </c>
      <c r="UIZ108" s="74" t="s">
        <v>1386</v>
      </c>
      <c r="UJA108" s="74" t="s">
        <v>1386</v>
      </c>
      <c r="UJB108" s="74" t="s">
        <v>1386</v>
      </c>
      <c r="UJC108" s="74" t="s">
        <v>1386</v>
      </c>
      <c r="UJD108" s="74" t="s">
        <v>1386</v>
      </c>
      <c r="UJE108" s="74" t="s">
        <v>1386</v>
      </c>
      <c r="UJF108" s="74" t="s">
        <v>1386</v>
      </c>
      <c r="UJG108" s="74" t="s">
        <v>1386</v>
      </c>
      <c r="UJH108" s="74" t="s">
        <v>1386</v>
      </c>
      <c r="UJI108" s="74" t="s">
        <v>1386</v>
      </c>
      <c r="UJJ108" s="74" t="s">
        <v>1386</v>
      </c>
      <c r="UJK108" s="74" t="s">
        <v>1386</v>
      </c>
      <c r="UJL108" s="74" t="s">
        <v>1386</v>
      </c>
      <c r="UJM108" s="74" t="s">
        <v>1386</v>
      </c>
      <c r="UJN108" s="74" t="s">
        <v>1386</v>
      </c>
      <c r="UJO108" s="74" t="s">
        <v>1386</v>
      </c>
      <c r="UJP108" s="74" t="s">
        <v>1386</v>
      </c>
      <c r="UJQ108" s="74" t="s">
        <v>1386</v>
      </c>
      <c r="UJR108" s="74" t="s">
        <v>1386</v>
      </c>
      <c r="UJS108" s="74" t="s">
        <v>1386</v>
      </c>
      <c r="UJT108" s="74" t="s">
        <v>1386</v>
      </c>
      <c r="UJU108" s="74" t="s">
        <v>1386</v>
      </c>
      <c r="UJV108" s="74" t="s">
        <v>1386</v>
      </c>
      <c r="UJW108" s="74" t="s">
        <v>1386</v>
      </c>
      <c r="UJX108" s="74" t="s">
        <v>1386</v>
      </c>
      <c r="UJY108" s="74" t="s">
        <v>1386</v>
      </c>
      <c r="UJZ108" s="74" t="s">
        <v>1386</v>
      </c>
      <c r="UKA108" s="74" t="s">
        <v>1386</v>
      </c>
      <c r="UKB108" s="74" t="s">
        <v>1386</v>
      </c>
      <c r="UKC108" s="74" t="s">
        <v>1386</v>
      </c>
      <c r="UKD108" s="74" t="s">
        <v>1386</v>
      </c>
      <c r="UKE108" s="74" t="s">
        <v>1386</v>
      </c>
      <c r="UKF108" s="74" t="s">
        <v>1386</v>
      </c>
      <c r="UKG108" s="74" t="s">
        <v>1386</v>
      </c>
      <c r="UKH108" s="74" t="s">
        <v>1386</v>
      </c>
      <c r="UKI108" s="74" t="s">
        <v>1386</v>
      </c>
      <c r="UKJ108" s="74" t="s">
        <v>1386</v>
      </c>
      <c r="UKK108" s="74" t="s">
        <v>1386</v>
      </c>
      <c r="UKL108" s="74" t="s">
        <v>1386</v>
      </c>
      <c r="UKM108" s="74" t="s">
        <v>1386</v>
      </c>
      <c r="UKN108" s="74" t="s">
        <v>1386</v>
      </c>
      <c r="UKO108" s="74" t="s">
        <v>1386</v>
      </c>
      <c r="UKP108" s="74" t="s">
        <v>1386</v>
      </c>
      <c r="UKQ108" s="74" t="s">
        <v>1386</v>
      </c>
      <c r="UKR108" s="74" t="s">
        <v>1386</v>
      </c>
      <c r="UKS108" s="74" t="s">
        <v>1386</v>
      </c>
      <c r="UKT108" s="74" t="s">
        <v>1386</v>
      </c>
      <c r="UKU108" s="74" t="s">
        <v>1386</v>
      </c>
      <c r="UKV108" s="74" t="s">
        <v>1386</v>
      </c>
      <c r="UKW108" s="74" t="s">
        <v>1386</v>
      </c>
      <c r="UKX108" s="74" t="s">
        <v>1386</v>
      </c>
      <c r="UKY108" s="74" t="s">
        <v>1386</v>
      </c>
      <c r="UKZ108" s="74" t="s">
        <v>1386</v>
      </c>
      <c r="ULA108" s="74" t="s">
        <v>1386</v>
      </c>
      <c r="ULB108" s="74" t="s">
        <v>1386</v>
      </c>
      <c r="ULC108" s="74" t="s">
        <v>1386</v>
      </c>
      <c r="ULD108" s="74" t="s">
        <v>1386</v>
      </c>
      <c r="ULE108" s="74" t="s">
        <v>1386</v>
      </c>
      <c r="ULF108" s="74" t="s">
        <v>1386</v>
      </c>
      <c r="ULG108" s="74" t="s">
        <v>1386</v>
      </c>
      <c r="ULH108" s="74" t="s">
        <v>1386</v>
      </c>
      <c r="ULI108" s="74" t="s">
        <v>1386</v>
      </c>
      <c r="ULJ108" s="74" t="s">
        <v>1386</v>
      </c>
      <c r="ULK108" s="74" t="s">
        <v>1386</v>
      </c>
      <c r="ULL108" s="74" t="s">
        <v>1386</v>
      </c>
      <c r="ULM108" s="74" t="s">
        <v>1386</v>
      </c>
      <c r="ULN108" s="74" t="s">
        <v>1386</v>
      </c>
      <c r="ULO108" s="74" t="s">
        <v>1386</v>
      </c>
      <c r="ULP108" s="74" t="s">
        <v>1386</v>
      </c>
      <c r="ULQ108" s="74" t="s">
        <v>1386</v>
      </c>
      <c r="ULR108" s="74" t="s">
        <v>1386</v>
      </c>
      <c r="ULS108" s="74" t="s">
        <v>1386</v>
      </c>
      <c r="ULT108" s="74" t="s">
        <v>1386</v>
      </c>
      <c r="ULU108" s="74" t="s">
        <v>1386</v>
      </c>
      <c r="ULV108" s="74" t="s">
        <v>1386</v>
      </c>
      <c r="ULW108" s="74" t="s">
        <v>1386</v>
      </c>
      <c r="ULX108" s="74" t="s">
        <v>1386</v>
      </c>
      <c r="ULY108" s="74" t="s">
        <v>1386</v>
      </c>
      <c r="ULZ108" s="74" t="s">
        <v>1386</v>
      </c>
      <c r="UMA108" s="74" t="s">
        <v>1386</v>
      </c>
      <c r="UMB108" s="74" t="s">
        <v>1386</v>
      </c>
      <c r="UMC108" s="74" t="s">
        <v>1386</v>
      </c>
      <c r="UMD108" s="74" t="s">
        <v>1386</v>
      </c>
      <c r="UME108" s="74" t="s">
        <v>1386</v>
      </c>
      <c r="UMF108" s="74" t="s">
        <v>1386</v>
      </c>
      <c r="UMG108" s="74" t="s">
        <v>1386</v>
      </c>
      <c r="UMH108" s="74" t="s">
        <v>1386</v>
      </c>
      <c r="UMI108" s="74" t="s">
        <v>1386</v>
      </c>
      <c r="UMJ108" s="74" t="s">
        <v>1386</v>
      </c>
      <c r="UMK108" s="74" t="s">
        <v>1386</v>
      </c>
      <c r="UML108" s="74" t="s">
        <v>1386</v>
      </c>
      <c r="UMM108" s="74" t="s">
        <v>1386</v>
      </c>
      <c r="UMN108" s="74" t="s">
        <v>1386</v>
      </c>
      <c r="UMO108" s="74" t="s">
        <v>1386</v>
      </c>
      <c r="UMP108" s="74" t="s">
        <v>1386</v>
      </c>
      <c r="UMQ108" s="74" t="s">
        <v>1386</v>
      </c>
      <c r="UMR108" s="74" t="s">
        <v>1386</v>
      </c>
      <c r="UMS108" s="74" t="s">
        <v>1386</v>
      </c>
      <c r="UMT108" s="74" t="s">
        <v>1386</v>
      </c>
      <c r="UMU108" s="74" t="s">
        <v>1386</v>
      </c>
      <c r="UMV108" s="74" t="s">
        <v>1386</v>
      </c>
      <c r="UMW108" s="74" t="s">
        <v>1386</v>
      </c>
      <c r="UMX108" s="74" t="s">
        <v>1386</v>
      </c>
      <c r="UMY108" s="74" t="s">
        <v>1386</v>
      </c>
      <c r="UMZ108" s="74" t="s">
        <v>1386</v>
      </c>
      <c r="UNA108" s="74" t="s">
        <v>1386</v>
      </c>
      <c r="UNB108" s="74" t="s">
        <v>1386</v>
      </c>
      <c r="UNC108" s="74" t="s">
        <v>1386</v>
      </c>
      <c r="UND108" s="74" t="s">
        <v>1386</v>
      </c>
      <c r="UNE108" s="74" t="s">
        <v>1386</v>
      </c>
      <c r="UNF108" s="74" t="s">
        <v>1386</v>
      </c>
      <c r="UNG108" s="74" t="s">
        <v>1386</v>
      </c>
      <c r="UNH108" s="74" t="s">
        <v>1386</v>
      </c>
      <c r="UNI108" s="74" t="s">
        <v>1386</v>
      </c>
      <c r="UNJ108" s="74" t="s">
        <v>1386</v>
      </c>
      <c r="UNK108" s="74" t="s">
        <v>1386</v>
      </c>
      <c r="UNL108" s="74" t="s">
        <v>1386</v>
      </c>
      <c r="UNM108" s="74" t="s">
        <v>1386</v>
      </c>
      <c r="UNN108" s="74" t="s">
        <v>1386</v>
      </c>
      <c r="UNO108" s="74" t="s">
        <v>1386</v>
      </c>
      <c r="UNP108" s="74" t="s">
        <v>1386</v>
      </c>
      <c r="UNQ108" s="74" t="s">
        <v>1386</v>
      </c>
      <c r="UNR108" s="74" t="s">
        <v>1386</v>
      </c>
      <c r="UNS108" s="74" t="s">
        <v>1386</v>
      </c>
      <c r="UNT108" s="74" t="s">
        <v>1386</v>
      </c>
      <c r="UNU108" s="74" t="s">
        <v>1386</v>
      </c>
      <c r="UNV108" s="74" t="s">
        <v>1386</v>
      </c>
      <c r="UNW108" s="74" t="s">
        <v>1386</v>
      </c>
      <c r="UNX108" s="74" t="s">
        <v>1386</v>
      </c>
      <c r="UNY108" s="74" t="s">
        <v>1386</v>
      </c>
      <c r="UNZ108" s="74" t="s">
        <v>1386</v>
      </c>
      <c r="UOA108" s="74" t="s">
        <v>1386</v>
      </c>
      <c r="UOB108" s="74" t="s">
        <v>1386</v>
      </c>
      <c r="UOC108" s="74" t="s">
        <v>1386</v>
      </c>
      <c r="UOD108" s="74" t="s">
        <v>1386</v>
      </c>
      <c r="UOE108" s="74" t="s">
        <v>1386</v>
      </c>
      <c r="UOF108" s="74" t="s">
        <v>1386</v>
      </c>
      <c r="UOG108" s="74" t="s">
        <v>1386</v>
      </c>
      <c r="UOH108" s="74" t="s">
        <v>1386</v>
      </c>
      <c r="UOI108" s="74" t="s">
        <v>1386</v>
      </c>
      <c r="UOJ108" s="74" t="s">
        <v>1386</v>
      </c>
      <c r="UOK108" s="74" t="s">
        <v>1386</v>
      </c>
      <c r="UOL108" s="74" t="s">
        <v>1386</v>
      </c>
      <c r="UOM108" s="74" t="s">
        <v>1386</v>
      </c>
      <c r="UON108" s="74" t="s">
        <v>1386</v>
      </c>
      <c r="UOO108" s="74" t="s">
        <v>1386</v>
      </c>
      <c r="UOP108" s="74" t="s">
        <v>1386</v>
      </c>
      <c r="UOQ108" s="74" t="s">
        <v>1386</v>
      </c>
      <c r="UOR108" s="74" t="s">
        <v>1386</v>
      </c>
      <c r="UOS108" s="74" t="s">
        <v>1386</v>
      </c>
      <c r="UOT108" s="74" t="s">
        <v>1386</v>
      </c>
      <c r="UOU108" s="74" t="s">
        <v>1386</v>
      </c>
      <c r="UOV108" s="74" t="s">
        <v>1386</v>
      </c>
      <c r="UOW108" s="74" t="s">
        <v>1386</v>
      </c>
      <c r="UOX108" s="74" t="s">
        <v>1386</v>
      </c>
      <c r="UOY108" s="74" t="s">
        <v>1386</v>
      </c>
      <c r="UOZ108" s="74" t="s">
        <v>1386</v>
      </c>
      <c r="UPA108" s="74" t="s">
        <v>1386</v>
      </c>
      <c r="UPB108" s="74" t="s">
        <v>1386</v>
      </c>
      <c r="UPC108" s="74" t="s">
        <v>1386</v>
      </c>
      <c r="UPD108" s="74" t="s">
        <v>1386</v>
      </c>
      <c r="UPE108" s="74" t="s">
        <v>1386</v>
      </c>
      <c r="UPF108" s="74" t="s">
        <v>1386</v>
      </c>
      <c r="UPG108" s="74" t="s">
        <v>1386</v>
      </c>
      <c r="UPH108" s="74" t="s">
        <v>1386</v>
      </c>
      <c r="UPI108" s="74" t="s">
        <v>1386</v>
      </c>
      <c r="UPJ108" s="74" t="s">
        <v>1386</v>
      </c>
      <c r="UPK108" s="74" t="s">
        <v>1386</v>
      </c>
      <c r="UPL108" s="74" t="s">
        <v>1386</v>
      </c>
      <c r="UPM108" s="74" t="s">
        <v>1386</v>
      </c>
      <c r="UPN108" s="74" t="s">
        <v>1386</v>
      </c>
      <c r="UPO108" s="74" t="s">
        <v>1386</v>
      </c>
      <c r="UPP108" s="74" t="s">
        <v>1386</v>
      </c>
      <c r="UPQ108" s="74" t="s">
        <v>1386</v>
      </c>
      <c r="UPR108" s="74" t="s">
        <v>1386</v>
      </c>
      <c r="UPS108" s="74" t="s">
        <v>1386</v>
      </c>
      <c r="UPT108" s="74" t="s">
        <v>1386</v>
      </c>
      <c r="UPU108" s="74" t="s">
        <v>1386</v>
      </c>
      <c r="UPV108" s="74" t="s">
        <v>1386</v>
      </c>
      <c r="UPW108" s="74" t="s">
        <v>1386</v>
      </c>
      <c r="UPX108" s="74" t="s">
        <v>1386</v>
      </c>
      <c r="UPY108" s="74" t="s">
        <v>1386</v>
      </c>
      <c r="UPZ108" s="74" t="s">
        <v>1386</v>
      </c>
      <c r="UQA108" s="74" t="s">
        <v>1386</v>
      </c>
      <c r="UQB108" s="74" t="s">
        <v>1386</v>
      </c>
      <c r="UQC108" s="74" t="s">
        <v>1386</v>
      </c>
      <c r="UQD108" s="74" t="s">
        <v>1386</v>
      </c>
      <c r="UQE108" s="74" t="s">
        <v>1386</v>
      </c>
      <c r="UQF108" s="74" t="s">
        <v>1386</v>
      </c>
      <c r="UQG108" s="74" t="s">
        <v>1386</v>
      </c>
      <c r="UQH108" s="74" t="s">
        <v>1386</v>
      </c>
      <c r="UQI108" s="74" t="s">
        <v>1386</v>
      </c>
      <c r="UQJ108" s="74" t="s">
        <v>1386</v>
      </c>
      <c r="UQK108" s="74" t="s">
        <v>1386</v>
      </c>
      <c r="UQL108" s="74" t="s">
        <v>1386</v>
      </c>
      <c r="UQM108" s="74" t="s">
        <v>1386</v>
      </c>
      <c r="UQN108" s="74" t="s">
        <v>1386</v>
      </c>
      <c r="UQO108" s="74" t="s">
        <v>1386</v>
      </c>
      <c r="UQP108" s="74" t="s">
        <v>1386</v>
      </c>
      <c r="UQQ108" s="74" t="s">
        <v>1386</v>
      </c>
      <c r="UQR108" s="74" t="s">
        <v>1386</v>
      </c>
      <c r="UQS108" s="74" t="s">
        <v>1386</v>
      </c>
      <c r="UQT108" s="74" t="s">
        <v>1386</v>
      </c>
      <c r="UQU108" s="74" t="s">
        <v>1386</v>
      </c>
      <c r="UQV108" s="74" t="s">
        <v>1386</v>
      </c>
      <c r="UQW108" s="74" t="s">
        <v>1386</v>
      </c>
      <c r="UQX108" s="74" t="s">
        <v>1386</v>
      </c>
      <c r="UQY108" s="74" t="s">
        <v>1386</v>
      </c>
      <c r="UQZ108" s="74" t="s">
        <v>1386</v>
      </c>
      <c r="URA108" s="74" t="s">
        <v>1386</v>
      </c>
      <c r="URB108" s="74" t="s">
        <v>1386</v>
      </c>
      <c r="URC108" s="74" t="s">
        <v>1386</v>
      </c>
      <c r="URD108" s="74" t="s">
        <v>1386</v>
      </c>
      <c r="URE108" s="74" t="s">
        <v>1386</v>
      </c>
      <c r="URF108" s="74" t="s">
        <v>1386</v>
      </c>
      <c r="URG108" s="74" t="s">
        <v>1386</v>
      </c>
      <c r="URH108" s="74" t="s">
        <v>1386</v>
      </c>
      <c r="URI108" s="74" t="s">
        <v>1386</v>
      </c>
      <c r="URJ108" s="74" t="s">
        <v>1386</v>
      </c>
      <c r="URK108" s="74" t="s">
        <v>1386</v>
      </c>
      <c r="URL108" s="74" t="s">
        <v>1386</v>
      </c>
      <c r="URM108" s="74" t="s">
        <v>1386</v>
      </c>
      <c r="URN108" s="74" t="s">
        <v>1386</v>
      </c>
      <c r="URO108" s="74" t="s">
        <v>1386</v>
      </c>
      <c r="URP108" s="74" t="s">
        <v>1386</v>
      </c>
      <c r="URQ108" s="74" t="s">
        <v>1386</v>
      </c>
      <c r="URR108" s="74" t="s">
        <v>1386</v>
      </c>
      <c r="URS108" s="74" t="s">
        <v>1386</v>
      </c>
      <c r="URT108" s="74" t="s">
        <v>1386</v>
      </c>
      <c r="URU108" s="74" t="s">
        <v>1386</v>
      </c>
      <c r="URV108" s="74" t="s">
        <v>1386</v>
      </c>
      <c r="URW108" s="74" t="s">
        <v>1386</v>
      </c>
      <c r="URX108" s="74" t="s">
        <v>1386</v>
      </c>
      <c r="URY108" s="74" t="s">
        <v>1386</v>
      </c>
      <c r="URZ108" s="74" t="s">
        <v>1386</v>
      </c>
      <c r="USA108" s="74" t="s">
        <v>1386</v>
      </c>
      <c r="USB108" s="74" t="s">
        <v>1386</v>
      </c>
      <c r="USC108" s="74" t="s">
        <v>1386</v>
      </c>
      <c r="USD108" s="74" t="s">
        <v>1386</v>
      </c>
      <c r="USE108" s="74" t="s">
        <v>1386</v>
      </c>
      <c r="USF108" s="74" t="s">
        <v>1386</v>
      </c>
      <c r="USG108" s="74" t="s">
        <v>1386</v>
      </c>
      <c r="USH108" s="74" t="s">
        <v>1386</v>
      </c>
      <c r="USI108" s="74" t="s">
        <v>1386</v>
      </c>
      <c r="USJ108" s="74" t="s">
        <v>1386</v>
      </c>
      <c r="USK108" s="74" t="s">
        <v>1386</v>
      </c>
      <c r="USL108" s="74" t="s">
        <v>1386</v>
      </c>
      <c r="USM108" s="74" t="s">
        <v>1386</v>
      </c>
      <c r="USN108" s="74" t="s">
        <v>1386</v>
      </c>
      <c r="USO108" s="74" t="s">
        <v>1386</v>
      </c>
      <c r="USP108" s="74" t="s">
        <v>1386</v>
      </c>
      <c r="USQ108" s="74" t="s">
        <v>1386</v>
      </c>
      <c r="USR108" s="74" t="s">
        <v>1386</v>
      </c>
      <c r="USS108" s="74" t="s">
        <v>1386</v>
      </c>
      <c r="UST108" s="74" t="s">
        <v>1386</v>
      </c>
      <c r="USU108" s="74" t="s">
        <v>1386</v>
      </c>
      <c r="USV108" s="74" t="s">
        <v>1386</v>
      </c>
      <c r="USW108" s="74" t="s">
        <v>1386</v>
      </c>
      <c r="USX108" s="74" t="s">
        <v>1386</v>
      </c>
      <c r="USY108" s="74" t="s">
        <v>1386</v>
      </c>
      <c r="USZ108" s="74" t="s">
        <v>1386</v>
      </c>
      <c r="UTA108" s="74" t="s">
        <v>1386</v>
      </c>
      <c r="UTB108" s="74" t="s">
        <v>1386</v>
      </c>
      <c r="UTC108" s="74" t="s">
        <v>1386</v>
      </c>
      <c r="UTD108" s="74" t="s">
        <v>1386</v>
      </c>
      <c r="UTE108" s="74" t="s">
        <v>1386</v>
      </c>
      <c r="UTF108" s="74" t="s">
        <v>1386</v>
      </c>
      <c r="UTG108" s="74" t="s">
        <v>1386</v>
      </c>
      <c r="UTH108" s="74" t="s">
        <v>1386</v>
      </c>
      <c r="UTI108" s="74" t="s">
        <v>1386</v>
      </c>
      <c r="UTJ108" s="74" t="s">
        <v>1386</v>
      </c>
      <c r="UTK108" s="74" t="s">
        <v>1386</v>
      </c>
      <c r="UTL108" s="74" t="s">
        <v>1386</v>
      </c>
      <c r="UTM108" s="74" t="s">
        <v>1386</v>
      </c>
      <c r="UTN108" s="74" t="s">
        <v>1386</v>
      </c>
      <c r="UTO108" s="74" t="s">
        <v>1386</v>
      </c>
      <c r="UTP108" s="74" t="s">
        <v>1386</v>
      </c>
      <c r="UTQ108" s="74" t="s">
        <v>1386</v>
      </c>
      <c r="UTR108" s="74" t="s">
        <v>1386</v>
      </c>
      <c r="UTS108" s="74" t="s">
        <v>1386</v>
      </c>
      <c r="UTT108" s="74" t="s">
        <v>1386</v>
      </c>
      <c r="UTU108" s="74" t="s">
        <v>1386</v>
      </c>
      <c r="UTV108" s="74" t="s">
        <v>1386</v>
      </c>
      <c r="UTW108" s="74" t="s">
        <v>1386</v>
      </c>
      <c r="UTX108" s="74" t="s">
        <v>1386</v>
      </c>
      <c r="UTY108" s="74" t="s">
        <v>1386</v>
      </c>
      <c r="UTZ108" s="74" t="s">
        <v>1386</v>
      </c>
      <c r="UUA108" s="74" t="s">
        <v>1386</v>
      </c>
      <c r="UUB108" s="74" t="s">
        <v>1386</v>
      </c>
      <c r="UUC108" s="74" t="s">
        <v>1386</v>
      </c>
      <c r="UUD108" s="74" t="s">
        <v>1386</v>
      </c>
      <c r="UUE108" s="74" t="s">
        <v>1386</v>
      </c>
      <c r="UUF108" s="74" t="s">
        <v>1386</v>
      </c>
      <c r="UUG108" s="74" t="s">
        <v>1386</v>
      </c>
      <c r="UUH108" s="74" t="s">
        <v>1386</v>
      </c>
      <c r="UUI108" s="74" t="s">
        <v>1386</v>
      </c>
      <c r="UUJ108" s="74" t="s">
        <v>1386</v>
      </c>
      <c r="UUK108" s="74" t="s">
        <v>1386</v>
      </c>
      <c r="UUL108" s="74" t="s">
        <v>1386</v>
      </c>
      <c r="UUM108" s="74" t="s">
        <v>1386</v>
      </c>
      <c r="UUN108" s="74" t="s">
        <v>1386</v>
      </c>
      <c r="UUO108" s="74" t="s">
        <v>1386</v>
      </c>
      <c r="UUP108" s="74" t="s">
        <v>1386</v>
      </c>
      <c r="UUQ108" s="74" t="s">
        <v>1386</v>
      </c>
      <c r="UUR108" s="74" t="s">
        <v>1386</v>
      </c>
      <c r="UUS108" s="74" t="s">
        <v>1386</v>
      </c>
      <c r="UUT108" s="74" t="s">
        <v>1386</v>
      </c>
      <c r="UUU108" s="74" t="s">
        <v>1386</v>
      </c>
      <c r="UUV108" s="74" t="s">
        <v>1386</v>
      </c>
      <c r="UUW108" s="74" t="s">
        <v>1386</v>
      </c>
      <c r="UUX108" s="74" t="s">
        <v>1386</v>
      </c>
      <c r="UUY108" s="74" t="s">
        <v>1386</v>
      </c>
      <c r="UUZ108" s="74" t="s">
        <v>1386</v>
      </c>
      <c r="UVA108" s="74" t="s">
        <v>1386</v>
      </c>
      <c r="UVB108" s="74" t="s">
        <v>1386</v>
      </c>
      <c r="UVC108" s="74" t="s">
        <v>1386</v>
      </c>
      <c r="UVD108" s="74" t="s">
        <v>1386</v>
      </c>
      <c r="UVE108" s="74" t="s">
        <v>1386</v>
      </c>
      <c r="UVF108" s="74" t="s">
        <v>1386</v>
      </c>
      <c r="UVG108" s="74" t="s">
        <v>1386</v>
      </c>
      <c r="UVH108" s="74" t="s">
        <v>1386</v>
      </c>
      <c r="UVI108" s="74" t="s">
        <v>1386</v>
      </c>
      <c r="UVJ108" s="74" t="s">
        <v>1386</v>
      </c>
      <c r="UVK108" s="74" t="s">
        <v>1386</v>
      </c>
      <c r="UVL108" s="74" t="s">
        <v>1386</v>
      </c>
      <c r="UVM108" s="74" t="s">
        <v>1386</v>
      </c>
      <c r="UVN108" s="74" t="s">
        <v>1386</v>
      </c>
      <c r="UVO108" s="74" t="s">
        <v>1386</v>
      </c>
      <c r="UVP108" s="74" t="s">
        <v>1386</v>
      </c>
      <c r="UVQ108" s="74" t="s">
        <v>1386</v>
      </c>
      <c r="UVR108" s="74" t="s">
        <v>1386</v>
      </c>
      <c r="UVS108" s="74" t="s">
        <v>1386</v>
      </c>
      <c r="UVT108" s="74" t="s">
        <v>1386</v>
      </c>
      <c r="UVU108" s="74" t="s">
        <v>1386</v>
      </c>
      <c r="UVV108" s="74" t="s">
        <v>1386</v>
      </c>
      <c r="UVW108" s="74" t="s">
        <v>1386</v>
      </c>
      <c r="UVX108" s="74" t="s">
        <v>1386</v>
      </c>
      <c r="UVY108" s="74" t="s">
        <v>1386</v>
      </c>
      <c r="UVZ108" s="74" t="s">
        <v>1386</v>
      </c>
      <c r="UWA108" s="74" t="s">
        <v>1386</v>
      </c>
      <c r="UWB108" s="74" t="s">
        <v>1386</v>
      </c>
      <c r="UWC108" s="74" t="s">
        <v>1386</v>
      </c>
      <c r="UWD108" s="74" t="s">
        <v>1386</v>
      </c>
      <c r="UWE108" s="74" t="s">
        <v>1386</v>
      </c>
      <c r="UWF108" s="74" t="s">
        <v>1386</v>
      </c>
      <c r="UWG108" s="74" t="s">
        <v>1386</v>
      </c>
      <c r="UWH108" s="74" t="s">
        <v>1386</v>
      </c>
      <c r="UWI108" s="74" t="s">
        <v>1386</v>
      </c>
      <c r="UWJ108" s="74" t="s">
        <v>1386</v>
      </c>
      <c r="UWK108" s="74" t="s">
        <v>1386</v>
      </c>
      <c r="UWL108" s="74" t="s">
        <v>1386</v>
      </c>
      <c r="UWM108" s="74" t="s">
        <v>1386</v>
      </c>
      <c r="UWN108" s="74" t="s">
        <v>1386</v>
      </c>
      <c r="UWO108" s="74" t="s">
        <v>1386</v>
      </c>
      <c r="UWP108" s="74" t="s">
        <v>1386</v>
      </c>
      <c r="UWQ108" s="74" t="s">
        <v>1386</v>
      </c>
      <c r="UWR108" s="74" t="s">
        <v>1386</v>
      </c>
      <c r="UWS108" s="74" t="s">
        <v>1386</v>
      </c>
      <c r="UWT108" s="74" t="s">
        <v>1386</v>
      </c>
      <c r="UWU108" s="74" t="s">
        <v>1386</v>
      </c>
      <c r="UWV108" s="74" t="s">
        <v>1386</v>
      </c>
      <c r="UWW108" s="74" t="s">
        <v>1386</v>
      </c>
      <c r="UWX108" s="74" t="s">
        <v>1386</v>
      </c>
      <c r="UWY108" s="74" t="s">
        <v>1386</v>
      </c>
      <c r="UWZ108" s="74" t="s">
        <v>1386</v>
      </c>
      <c r="UXA108" s="74" t="s">
        <v>1386</v>
      </c>
      <c r="UXB108" s="74" t="s">
        <v>1386</v>
      </c>
      <c r="UXC108" s="74" t="s">
        <v>1386</v>
      </c>
      <c r="UXD108" s="74" t="s">
        <v>1386</v>
      </c>
      <c r="UXE108" s="74" t="s">
        <v>1386</v>
      </c>
      <c r="UXF108" s="74" t="s">
        <v>1386</v>
      </c>
      <c r="UXG108" s="74" t="s">
        <v>1386</v>
      </c>
      <c r="UXH108" s="74" t="s">
        <v>1386</v>
      </c>
      <c r="UXI108" s="74" t="s">
        <v>1386</v>
      </c>
      <c r="UXJ108" s="74" t="s">
        <v>1386</v>
      </c>
      <c r="UXK108" s="74" t="s">
        <v>1386</v>
      </c>
      <c r="UXL108" s="74" t="s">
        <v>1386</v>
      </c>
      <c r="UXM108" s="74" t="s">
        <v>1386</v>
      </c>
      <c r="UXN108" s="74" t="s">
        <v>1386</v>
      </c>
      <c r="UXO108" s="74" t="s">
        <v>1386</v>
      </c>
      <c r="UXP108" s="74" t="s">
        <v>1386</v>
      </c>
      <c r="UXQ108" s="74" t="s">
        <v>1386</v>
      </c>
      <c r="UXR108" s="74" t="s">
        <v>1386</v>
      </c>
      <c r="UXS108" s="74" t="s">
        <v>1386</v>
      </c>
      <c r="UXT108" s="74" t="s">
        <v>1386</v>
      </c>
      <c r="UXU108" s="74" t="s">
        <v>1386</v>
      </c>
      <c r="UXV108" s="74" t="s">
        <v>1386</v>
      </c>
      <c r="UXW108" s="74" t="s">
        <v>1386</v>
      </c>
      <c r="UXX108" s="74" t="s">
        <v>1386</v>
      </c>
      <c r="UXY108" s="74" t="s">
        <v>1386</v>
      </c>
      <c r="UXZ108" s="74" t="s">
        <v>1386</v>
      </c>
      <c r="UYA108" s="74" t="s">
        <v>1386</v>
      </c>
      <c r="UYB108" s="74" t="s">
        <v>1386</v>
      </c>
      <c r="UYC108" s="74" t="s">
        <v>1386</v>
      </c>
      <c r="UYD108" s="74" t="s">
        <v>1386</v>
      </c>
      <c r="UYE108" s="74" t="s">
        <v>1386</v>
      </c>
      <c r="UYF108" s="74" t="s">
        <v>1386</v>
      </c>
      <c r="UYG108" s="74" t="s">
        <v>1386</v>
      </c>
      <c r="UYH108" s="74" t="s">
        <v>1386</v>
      </c>
      <c r="UYI108" s="74" t="s">
        <v>1386</v>
      </c>
      <c r="UYJ108" s="74" t="s">
        <v>1386</v>
      </c>
      <c r="UYK108" s="74" t="s">
        <v>1386</v>
      </c>
      <c r="UYL108" s="74" t="s">
        <v>1386</v>
      </c>
      <c r="UYM108" s="74" t="s">
        <v>1386</v>
      </c>
      <c r="UYN108" s="74" t="s">
        <v>1386</v>
      </c>
      <c r="UYO108" s="74" t="s">
        <v>1386</v>
      </c>
      <c r="UYP108" s="74" t="s">
        <v>1386</v>
      </c>
      <c r="UYQ108" s="74" t="s">
        <v>1386</v>
      </c>
      <c r="UYR108" s="74" t="s">
        <v>1386</v>
      </c>
      <c r="UYS108" s="74" t="s">
        <v>1386</v>
      </c>
      <c r="UYT108" s="74" t="s">
        <v>1386</v>
      </c>
      <c r="UYU108" s="74" t="s">
        <v>1386</v>
      </c>
      <c r="UYV108" s="74" t="s">
        <v>1386</v>
      </c>
      <c r="UYW108" s="74" t="s">
        <v>1386</v>
      </c>
      <c r="UYX108" s="74" t="s">
        <v>1386</v>
      </c>
      <c r="UYY108" s="74" t="s">
        <v>1386</v>
      </c>
      <c r="UYZ108" s="74" t="s">
        <v>1386</v>
      </c>
      <c r="UZA108" s="74" t="s">
        <v>1386</v>
      </c>
      <c r="UZB108" s="74" t="s">
        <v>1386</v>
      </c>
      <c r="UZC108" s="74" t="s">
        <v>1386</v>
      </c>
      <c r="UZD108" s="74" t="s">
        <v>1386</v>
      </c>
      <c r="UZE108" s="74" t="s">
        <v>1386</v>
      </c>
      <c r="UZF108" s="74" t="s">
        <v>1386</v>
      </c>
      <c r="UZG108" s="74" t="s">
        <v>1386</v>
      </c>
      <c r="UZH108" s="74" t="s">
        <v>1386</v>
      </c>
      <c r="UZI108" s="74" t="s">
        <v>1386</v>
      </c>
      <c r="UZJ108" s="74" t="s">
        <v>1386</v>
      </c>
      <c r="UZK108" s="74" t="s">
        <v>1386</v>
      </c>
      <c r="UZL108" s="74" t="s">
        <v>1386</v>
      </c>
      <c r="UZM108" s="74" t="s">
        <v>1386</v>
      </c>
      <c r="UZN108" s="74" t="s">
        <v>1386</v>
      </c>
      <c r="UZO108" s="74" t="s">
        <v>1386</v>
      </c>
      <c r="UZP108" s="74" t="s">
        <v>1386</v>
      </c>
      <c r="UZQ108" s="74" t="s">
        <v>1386</v>
      </c>
      <c r="UZR108" s="74" t="s">
        <v>1386</v>
      </c>
      <c r="UZS108" s="74" t="s">
        <v>1386</v>
      </c>
      <c r="UZT108" s="74" t="s">
        <v>1386</v>
      </c>
      <c r="UZU108" s="74" t="s">
        <v>1386</v>
      </c>
      <c r="UZV108" s="74" t="s">
        <v>1386</v>
      </c>
      <c r="UZW108" s="74" t="s">
        <v>1386</v>
      </c>
      <c r="UZX108" s="74" t="s">
        <v>1386</v>
      </c>
      <c r="UZY108" s="74" t="s">
        <v>1386</v>
      </c>
      <c r="UZZ108" s="74" t="s">
        <v>1386</v>
      </c>
      <c r="VAA108" s="74" t="s">
        <v>1386</v>
      </c>
      <c r="VAB108" s="74" t="s">
        <v>1386</v>
      </c>
      <c r="VAC108" s="74" t="s">
        <v>1386</v>
      </c>
      <c r="VAD108" s="74" t="s">
        <v>1386</v>
      </c>
      <c r="VAE108" s="74" t="s">
        <v>1386</v>
      </c>
      <c r="VAF108" s="74" t="s">
        <v>1386</v>
      </c>
      <c r="VAG108" s="74" t="s">
        <v>1386</v>
      </c>
      <c r="VAH108" s="74" t="s">
        <v>1386</v>
      </c>
      <c r="VAI108" s="74" t="s">
        <v>1386</v>
      </c>
      <c r="VAJ108" s="74" t="s">
        <v>1386</v>
      </c>
      <c r="VAK108" s="74" t="s">
        <v>1386</v>
      </c>
      <c r="VAL108" s="74" t="s">
        <v>1386</v>
      </c>
      <c r="VAM108" s="74" t="s">
        <v>1386</v>
      </c>
      <c r="VAN108" s="74" t="s">
        <v>1386</v>
      </c>
      <c r="VAO108" s="74" t="s">
        <v>1386</v>
      </c>
      <c r="VAP108" s="74" t="s">
        <v>1386</v>
      </c>
      <c r="VAQ108" s="74" t="s">
        <v>1386</v>
      </c>
      <c r="VAR108" s="74" t="s">
        <v>1386</v>
      </c>
      <c r="VAS108" s="74" t="s">
        <v>1386</v>
      </c>
      <c r="VAT108" s="74" t="s">
        <v>1386</v>
      </c>
      <c r="VAU108" s="74" t="s">
        <v>1386</v>
      </c>
      <c r="VAV108" s="74" t="s">
        <v>1386</v>
      </c>
      <c r="VAW108" s="74" t="s">
        <v>1386</v>
      </c>
      <c r="VAX108" s="74" t="s">
        <v>1386</v>
      </c>
      <c r="VAY108" s="74" t="s">
        <v>1386</v>
      </c>
      <c r="VAZ108" s="74" t="s">
        <v>1386</v>
      </c>
      <c r="VBA108" s="74" t="s">
        <v>1386</v>
      </c>
      <c r="VBB108" s="74" t="s">
        <v>1386</v>
      </c>
      <c r="VBC108" s="74" t="s">
        <v>1386</v>
      </c>
      <c r="VBD108" s="74" t="s">
        <v>1386</v>
      </c>
      <c r="VBE108" s="74" t="s">
        <v>1386</v>
      </c>
      <c r="VBF108" s="74" t="s">
        <v>1386</v>
      </c>
      <c r="VBG108" s="74" t="s">
        <v>1386</v>
      </c>
      <c r="VBH108" s="74" t="s">
        <v>1386</v>
      </c>
      <c r="VBI108" s="74" t="s">
        <v>1386</v>
      </c>
      <c r="VBJ108" s="74" t="s">
        <v>1386</v>
      </c>
      <c r="VBK108" s="74" t="s">
        <v>1386</v>
      </c>
      <c r="VBL108" s="74" t="s">
        <v>1386</v>
      </c>
      <c r="VBM108" s="74" t="s">
        <v>1386</v>
      </c>
      <c r="VBN108" s="74" t="s">
        <v>1386</v>
      </c>
      <c r="VBO108" s="74" t="s">
        <v>1386</v>
      </c>
      <c r="VBP108" s="74" t="s">
        <v>1386</v>
      </c>
      <c r="VBQ108" s="74" t="s">
        <v>1386</v>
      </c>
      <c r="VBR108" s="74" t="s">
        <v>1386</v>
      </c>
      <c r="VBS108" s="74" t="s">
        <v>1386</v>
      </c>
      <c r="VBT108" s="74" t="s">
        <v>1386</v>
      </c>
      <c r="VBU108" s="74" t="s">
        <v>1386</v>
      </c>
      <c r="VBV108" s="74" t="s">
        <v>1386</v>
      </c>
      <c r="VBW108" s="74" t="s">
        <v>1386</v>
      </c>
      <c r="VBX108" s="74" t="s">
        <v>1386</v>
      </c>
      <c r="VBY108" s="74" t="s">
        <v>1386</v>
      </c>
      <c r="VBZ108" s="74" t="s">
        <v>1386</v>
      </c>
      <c r="VCA108" s="74" t="s">
        <v>1386</v>
      </c>
      <c r="VCB108" s="74" t="s">
        <v>1386</v>
      </c>
      <c r="VCC108" s="74" t="s">
        <v>1386</v>
      </c>
      <c r="VCD108" s="74" t="s">
        <v>1386</v>
      </c>
      <c r="VCE108" s="74" t="s">
        <v>1386</v>
      </c>
      <c r="VCF108" s="74" t="s">
        <v>1386</v>
      </c>
      <c r="VCG108" s="74" t="s">
        <v>1386</v>
      </c>
      <c r="VCH108" s="74" t="s">
        <v>1386</v>
      </c>
      <c r="VCI108" s="74" t="s">
        <v>1386</v>
      </c>
      <c r="VCJ108" s="74" t="s">
        <v>1386</v>
      </c>
      <c r="VCK108" s="74" t="s">
        <v>1386</v>
      </c>
      <c r="VCL108" s="74" t="s">
        <v>1386</v>
      </c>
      <c r="VCM108" s="74" t="s">
        <v>1386</v>
      </c>
      <c r="VCN108" s="74" t="s">
        <v>1386</v>
      </c>
      <c r="VCO108" s="74" t="s">
        <v>1386</v>
      </c>
      <c r="VCP108" s="74" t="s">
        <v>1386</v>
      </c>
      <c r="VCQ108" s="74" t="s">
        <v>1386</v>
      </c>
      <c r="VCR108" s="74" t="s">
        <v>1386</v>
      </c>
      <c r="VCS108" s="74" t="s">
        <v>1386</v>
      </c>
      <c r="VCT108" s="74" t="s">
        <v>1386</v>
      </c>
      <c r="VCU108" s="74" t="s">
        <v>1386</v>
      </c>
      <c r="VCV108" s="74" t="s">
        <v>1386</v>
      </c>
      <c r="VCW108" s="74" t="s">
        <v>1386</v>
      </c>
      <c r="VCX108" s="74" t="s">
        <v>1386</v>
      </c>
      <c r="VCY108" s="74" t="s">
        <v>1386</v>
      </c>
      <c r="VCZ108" s="74" t="s">
        <v>1386</v>
      </c>
      <c r="VDA108" s="74" t="s">
        <v>1386</v>
      </c>
      <c r="VDB108" s="74" t="s">
        <v>1386</v>
      </c>
      <c r="VDC108" s="74" t="s">
        <v>1386</v>
      </c>
      <c r="VDD108" s="74" t="s">
        <v>1386</v>
      </c>
      <c r="VDE108" s="74" t="s">
        <v>1386</v>
      </c>
      <c r="VDF108" s="74" t="s">
        <v>1386</v>
      </c>
      <c r="VDG108" s="74" t="s">
        <v>1386</v>
      </c>
      <c r="VDH108" s="74" t="s">
        <v>1386</v>
      </c>
      <c r="VDI108" s="74" t="s">
        <v>1386</v>
      </c>
      <c r="VDJ108" s="74" t="s">
        <v>1386</v>
      </c>
      <c r="VDK108" s="74" t="s">
        <v>1386</v>
      </c>
      <c r="VDL108" s="74" t="s">
        <v>1386</v>
      </c>
      <c r="VDM108" s="74" t="s">
        <v>1386</v>
      </c>
      <c r="VDN108" s="74" t="s">
        <v>1386</v>
      </c>
      <c r="VDO108" s="74" t="s">
        <v>1386</v>
      </c>
      <c r="VDP108" s="74" t="s">
        <v>1386</v>
      </c>
      <c r="VDQ108" s="74" t="s">
        <v>1386</v>
      </c>
      <c r="VDR108" s="74" t="s">
        <v>1386</v>
      </c>
      <c r="VDS108" s="74" t="s">
        <v>1386</v>
      </c>
      <c r="VDT108" s="74" t="s">
        <v>1386</v>
      </c>
      <c r="VDU108" s="74" t="s">
        <v>1386</v>
      </c>
      <c r="VDV108" s="74" t="s">
        <v>1386</v>
      </c>
      <c r="VDW108" s="74" t="s">
        <v>1386</v>
      </c>
      <c r="VDX108" s="74" t="s">
        <v>1386</v>
      </c>
      <c r="VDY108" s="74" t="s">
        <v>1386</v>
      </c>
      <c r="VDZ108" s="74" t="s">
        <v>1386</v>
      </c>
      <c r="VEA108" s="74" t="s">
        <v>1386</v>
      </c>
      <c r="VEB108" s="74" t="s">
        <v>1386</v>
      </c>
      <c r="VEC108" s="74" t="s">
        <v>1386</v>
      </c>
      <c r="VED108" s="74" t="s">
        <v>1386</v>
      </c>
      <c r="VEE108" s="74" t="s">
        <v>1386</v>
      </c>
      <c r="VEF108" s="74" t="s">
        <v>1386</v>
      </c>
      <c r="VEG108" s="74" t="s">
        <v>1386</v>
      </c>
      <c r="VEH108" s="74" t="s">
        <v>1386</v>
      </c>
      <c r="VEI108" s="74" t="s">
        <v>1386</v>
      </c>
      <c r="VEJ108" s="74" t="s">
        <v>1386</v>
      </c>
      <c r="VEK108" s="74" t="s">
        <v>1386</v>
      </c>
      <c r="VEL108" s="74" t="s">
        <v>1386</v>
      </c>
      <c r="VEM108" s="74" t="s">
        <v>1386</v>
      </c>
      <c r="VEN108" s="74" t="s">
        <v>1386</v>
      </c>
      <c r="VEO108" s="74" t="s">
        <v>1386</v>
      </c>
      <c r="VEP108" s="74" t="s">
        <v>1386</v>
      </c>
      <c r="VEQ108" s="74" t="s">
        <v>1386</v>
      </c>
      <c r="VER108" s="74" t="s">
        <v>1386</v>
      </c>
      <c r="VES108" s="74" t="s">
        <v>1386</v>
      </c>
      <c r="VET108" s="74" t="s">
        <v>1386</v>
      </c>
      <c r="VEU108" s="74" t="s">
        <v>1386</v>
      </c>
      <c r="VEV108" s="74" t="s">
        <v>1386</v>
      </c>
      <c r="VEW108" s="74" t="s">
        <v>1386</v>
      </c>
      <c r="VEX108" s="74" t="s">
        <v>1386</v>
      </c>
      <c r="VEY108" s="74" t="s">
        <v>1386</v>
      </c>
      <c r="VEZ108" s="74" t="s">
        <v>1386</v>
      </c>
      <c r="VFA108" s="74" t="s">
        <v>1386</v>
      </c>
      <c r="VFB108" s="74" t="s">
        <v>1386</v>
      </c>
      <c r="VFC108" s="74" t="s">
        <v>1386</v>
      </c>
      <c r="VFD108" s="74" t="s">
        <v>1386</v>
      </c>
      <c r="VFE108" s="74" t="s">
        <v>1386</v>
      </c>
      <c r="VFF108" s="74" t="s">
        <v>1386</v>
      </c>
      <c r="VFG108" s="74" t="s">
        <v>1386</v>
      </c>
      <c r="VFH108" s="74" t="s">
        <v>1386</v>
      </c>
      <c r="VFI108" s="74" t="s">
        <v>1386</v>
      </c>
      <c r="VFJ108" s="74" t="s">
        <v>1386</v>
      </c>
      <c r="VFK108" s="74" t="s">
        <v>1386</v>
      </c>
      <c r="VFL108" s="74" t="s">
        <v>1386</v>
      </c>
      <c r="VFM108" s="74" t="s">
        <v>1386</v>
      </c>
      <c r="VFN108" s="74" t="s">
        <v>1386</v>
      </c>
      <c r="VFO108" s="74" t="s">
        <v>1386</v>
      </c>
      <c r="VFP108" s="74" t="s">
        <v>1386</v>
      </c>
      <c r="VFQ108" s="74" t="s">
        <v>1386</v>
      </c>
      <c r="VFR108" s="74" t="s">
        <v>1386</v>
      </c>
      <c r="VFS108" s="74" t="s">
        <v>1386</v>
      </c>
      <c r="VFT108" s="74" t="s">
        <v>1386</v>
      </c>
      <c r="VFU108" s="74" t="s">
        <v>1386</v>
      </c>
      <c r="VFV108" s="74" t="s">
        <v>1386</v>
      </c>
      <c r="VFW108" s="74" t="s">
        <v>1386</v>
      </c>
      <c r="VFX108" s="74" t="s">
        <v>1386</v>
      </c>
      <c r="VFY108" s="74" t="s">
        <v>1386</v>
      </c>
      <c r="VFZ108" s="74" t="s">
        <v>1386</v>
      </c>
      <c r="VGA108" s="74" t="s">
        <v>1386</v>
      </c>
      <c r="VGB108" s="74" t="s">
        <v>1386</v>
      </c>
      <c r="VGC108" s="74" t="s">
        <v>1386</v>
      </c>
      <c r="VGD108" s="74" t="s">
        <v>1386</v>
      </c>
      <c r="VGE108" s="74" t="s">
        <v>1386</v>
      </c>
      <c r="VGF108" s="74" t="s">
        <v>1386</v>
      </c>
      <c r="VGG108" s="74" t="s">
        <v>1386</v>
      </c>
      <c r="VGH108" s="74" t="s">
        <v>1386</v>
      </c>
      <c r="VGI108" s="74" t="s">
        <v>1386</v>
      </c>
      <c r="VGJ108" s="74" t="s">
        <v>1386</v>
      </c>
      <c r="VGK108" s="74" t="s">
        <v>1386</v>
      </c>
      <c r="VGL108" s="74" t="s">
        <v>1386</v>
      </c>
      <c r="VGM108" s="74" t="s">
        <v>1386</v>
      </c>
      <c r="VGN108" s="74" t="s">
        <v>1386</v>
      </c>
      <c r="VGO108" s="74" t="s">
        <v>1386</v>
      </c>
      <c r="VGP108" s="74" t="s">
        <v>1386</v>
      </c>
      <c r="VGQ108" s="74" t="s">
        <v>1386</v>
      </c>
      <c r="VGR108" s="74" t="s">
        <v>1386</v>
      </c>
      <c r="VGS108" s="74" t="s">
        <v>1386</v>
      </c>
      <c r="VGT108" s="74" t="s">
        <v>1386</v>
      </c>
      <c r="VGU108" s="74" t="s">
        <v>1386</v>
      </c>
      <c r="VGV108" s="74" t="s">
        <v>1386</v>
      </c>
      <c r="VGW108" s="74" t="s">
        <v>1386</v>
      </c>
      <c r="VGX108" s="74" t="s">
        <v>1386</v>
      </c>
      <c r="VGY108" s="74" t="s">
        <v>1386</v>
      </c>
      <c r="VGZ108" s="74" t="s">
        <v>1386</v>
      </c>
      <c r="VHA108" s="74" t="s">
        <v>1386</v>
      </c>
      <c r="VHB108" s="74" t="s">
        <v>1386</v>
      </c>
      <c r="VHC108" s="74" t="s">
        <v>1386</v>
      </c>
      <c r="VHD108" s="74" t="s">
        <v>1386</v>
      </c>
      <c r="VHE108" s="74" t="s">
        <v>1386</v>
      </c>
      <c r="VHF108" s="74" t="s">
        <v>1386</v>
      </c>
      <c r="VHG108" s="74" t="s">
        <v>1386</v>
      </c>
      <c r="VHH108" s="74" t="s">
        <v>1386</v>
      </c>
      <c r="VHI108" s="74" t="s">
        <v>1386</v>
      </c>
      <c r="VHJ108" s="74" t="s">
        <v>1386</v>
      </c>
      <c r="VHK108" s="74" t="s">
        <v>1386</v>
      </c>
      <c r="VHL108" s="74" t="s">
        <v>1386</v>
      </c>
      <c r="VHM108" s="74" t="s">
        <v>1386</v>
      </c>
      <c r="VHN108" s="74" t="s">
        <v>1386</v>
      </c>
      <c r="VHO108" s="74" t="s">
        <v>1386</v>
      </c>
      <c r="VHP108" s="74" t="s">
        <v>1386</v>
      </c>
      <c r="VHQ108" s="74" t="s">
        <v>1386</v>
      </c>
      <c r="VHR108" s="74" t="s">
        <v>1386</v>
      </c>
      <c r="VHS108" s="74" t="s">
        <v>1386</v>
      </c>
      <c r="VHT108" s="74" t="s">
        <v>1386</v>
      </c>
      <c r="VHU108" s="74" t="s">
        <v>1386</v>
      </c>
      <c r="VHV108" s="74" t="s">
        <v>1386</v>
      </c>
      <c r="VHW108" s="74" t="s">
        <v>1386</v>
      </c>
      <c r="VHX108" s="74" t="s">
        <v>1386</v>
      </c>
      <c r="VHY108" s="74" t="s">
        <v>1386</v>
      </c>
      <c r="VHZ108" s="74" t="s">
        <v>1386</v>
      </c>
      <c r="VIA108" s="74" t="s">
        <v>1386</v>
      </c>
      <c r="VIB108" s="74" t="s">
        <v>1386</v>
      </c>
      <c r="VIC108" s="74" t="s">
        <v>1386</v>
      </c>
      <c r="VID108" s="74" t="s">
        <v>1386</v>
      </c>
      <c r="VIE108" s="74" t="s">
        <v>1386</v>
      </c>
      <c r="VIF108" s="74" t="s">
        <v>1386</v>
      </c>
      <c r="VIG108" s="74" t="s">
        <v>1386</v>
      </c>
      <c r="VIH108" s="74" t="s">
        <v>1386</v>
      </c>
      <c r="VII108" s="74" t="s">
        <v>1386</v>
      </c>
      <c r="VIJ108" s="74" t="s">
        <v>1386</v>
      </c>
      <c r="VIK108" s="74" t="s">
        <v>1386</v>
      </c>
      <c r="VIL108" s="74" t="s">
        <v>1386</v>
      </c>
      <c r="VIM108" s="74" t="s">
        <v>1386</v>
      </c>
      <c r="VIN108" s="74" t="s">
        <v>1386</v>
      </c>
      <c r="VIO108" s="74" t="s">
        <v>1386</v>
      </c>
      <c r="VIP108" s="74" t="s">
        <v>1386</v>
      </c>
      <c r="VIQ108" s="74" t="s">
        <v>1386</v>
      </c>
      <c r="VIR108" s="74" t="s">
        <v>1386</v>
      </c>
      <c r="VIS108" s="74" t="s">
        <v>1386</v>
      </c>
      <c r="VIT108" s="74" t="s">
        <v>1386</v>
      </c>
      <c r="VIU108" s="74" t="s">
        <v>1386</v>
      </c>
      <c r="VIV108" s="74" t="s">
        <v>1386</v>
      </c>
      <c r="VIW108" s="74" t="s">
        <v>1386</v>
      </c>
      <c r="VIX108" s="74" t="s">
        <v>1386</v>
      </c>
      <c r="VIY108" s="74" t="s">
        <v>1386</v>
      </c>
      <c r="VIZ108" s="74" t="s">
        <v>1386</v>
      </c>
      <c r="VJA108" s="74" t="s">
        <v>1386</v>
      </c>
      <c r="VJB108" s="74" t="s">
        <v>1386</v>
      </c>
      <c r="VJC108" s="74" t="s">
        <v>1386</v>
      </c>
      <c r="VJD108" s="74" t="s">
        <v>1386</v>
      </c>
      <c r="VJE108" s="74" t="s">
        <v>1386</v>
      </c>
      <c r="VJF108" s="74" t="s">
        <v>1386</v>
      </c>
      <c r="VJG108" s="74" t="s">
        <v>1386</v>
      </c>
      <c r="VJH108" s="74" t="s">
        <v>1386</v>
      </c>
      <c r="VJI108" s="74" t="s">
        <v>1386</v>
      </c>
      <c r="VJJ108" s="74" t="s">
        <v>1386</v>
      </c>
      <c r="VJK108" s="74" t="s">
        <v>1386</v>
      </c>
      <c r="VJL108" s="74" t="s">
        <v>1386</v>
      </c>
      <c r="VJM108" s="74" t="s">
        <v>1386</v>
      </c>
      <c r="VJN108" s="74" t="s">
        <v>1386</v>
      </c>
      <c r="VJO108" s="74" t="s">
        <v>1386</v>
      </c>
      <c r="VJP108" s="74" t="s">
        <v>1386</v>
      </c>
      <c r="VJQ108" s="74" t="s">
        <v>1386</v>
      </c>
      <c r="VJR108" s="74" t="s">
        <v>1386</v>
      </c>
      <c r="VJS108" s="74" t="s">
        <v>1386</v>
      </c>
      <c r="VJT108" s="74" t="s">
        <v>1386</v>
      </c>
      <c r="VJU108" s="74" t="s">
        <v>1386</v>
      </c>
      <c r="VJV108" s="74" t="s">
        <v>1386</v>
      </c>
      <c r="VJW108" s="74" t="s">
        <v>1386</v>
      </c>
      <c r="VJX108" s="74" t="s">
        <v>1386</v>
      </c>
      <c r="VJY108" s="74" t="s">
        <v>1386</v>
      </c>
      <c r="VJZ108" s="74" t="s">
        <v>1386</v>
      </c>
      <c r="VKA108" s="74" t="s">
        <v>1386</v>
      </c>
      <c r="VKB108" s="74" t="s">
        <v>1386</v>
      </c>
      <c r="VKC108" s="74" t="s">
        <v>1386</v>
      </c>
      <c r="VKD108" s="74" t="s">
        <v>1386</v>
      </c>
      <c r="VKE108" s="74" t="s">
        <v>1386</v>
      </c>
      <c r="VKF108" s="74" t="s">
        <v>1386</v>
      </c>
      <c r="VKG108" s="74" t="s">
        <v>1386</v>
      </c>
      <c r="VKH108" s="74" t="s">
        <v>1386</v>
      </c>
      <c r="VKI108" s="74" t="s">
        <v>1386</v>
      </c>
      <c r="VKJ108" s="74" t="s">
        <v>1386</v>
      </c>
      <c r="VKK108" s="74" t="s">
        <v>1386</v>
      </c>
      <c r="VKL108" s="74" t="s">
        <v>1386</v>
      </c>
      <c r="VKM108" s="74" t="s">
        <v>1386</v>
      </c>
      <c r="VKN108" s="74" t="s">
        <v>1386</v>
      </c>
      <c r="VKO108" s="74" t="s">
        <v>1386</v>
      </c>
      <c r="VKP108" s="74" t="s">
        <v>1386</v>
      </c>
      <c r="VKQ108" s="74" t="s">
        <v>1386</v>
      </c>
      <c r="VKR108" s="74" t="s">
        <v>1386</v>
      </c>
      <c r="VKS108" s="74" t="s">
        <v>1386</v>
      </c>
      <c r="VKT108" s="74" t="s">
        <v>1386</v>
      </c>
      <c r="VKU108" s="74" t="s">
        <v>1386</v>
      </c>
      <c r="VKV108" s="74" t="s">
        <v>1386</v>
      </c>
      <c r="VKW108" s="74" t="s">
        <v>1386</v>
      </c>
      <c r="VKX108" s="74" t="s">
        <v>1386</v>
      </c>
      <c r="VKY108" s="74" t="s">
        <v>1386</v>
      </c>
      <c r="VKZ108" s="74" t="s">
        <v>1386</v>
      </c>
      <c r="VLA108" s="74" t="s">
        <v>1386</v>
      </c>
      <c r="VLB108" s="74" t="s">
        <v>1386</v>
      </c>
      <c r="VLC108" s="74" t="s">
        <v>1386</v>
      </c>
      <c r="VLD108" s="74" t="s">
        <v>1386</v>
      </c>
      <c r="VLE108" s="74" t="s">
        <v>1386</v>
      </c>
      <c r="VLF108" s="74" t="s">
        <v>1386</v>
      </c>
      <c r="VLG108" s="74" t="s">
        <v>1386</v>
      </c>
      <c r="VLH108" s="74" t="s">
        <v>1386</v>
      </c>
      <c r="VLI108" s="74" t="s">
        <v>1386</v>
      </c>
      <c r="VLJ108" s="74" t="s">
        <v>1386</v>
      </c>
      <c r="VLK108" s="74" t="s">
        <v>1386</v>
      </c>
      <c r="VLL108" s="74" t="s">
        <v>1386</v>
      </c>
      <c r="VLM108" s="74" t="s">
        <v>1386</v>
      </c>
      <c r="VLN108" s="74" t="s">
        <v>1386</v>
      </c>
      <c r="VLO108" s="74" t="s">
        <v>1386</v>
      </c>
      <c r="VLP108" s="74" t="s">
        <v>1386</v>
      </c>
      <c r="VLQ108" s="74" t="s">
        <v>1386</v>
      </c>
      <c r="VLR108" s="74" t="s">
        <v>1386</v>
      </c>
      <c r="VLS108" s="74" t="s">
        <v>1386</v>
      </c>
      <c r="VLT108" s="74" t="s">
        <v>1386</v>
      </c>
      <c r="VLU108" s="74" t="s">
        <v>1386</v>
      </c>
      <c r="VLV108" s="74" t="s">
        <v>1386</v>
      </c>
      <c r="VLW108" s="74" t="s">
        <v>1386</v>
      </c>
      <c r="VLX108" s="74" t="s">
        <v>1386</v>
      </c>
      <c r="VLY108" s="74" t="s">
        <v>1386</v>
      </c>
      <c r="VLZ108" s="74" t="s">
        <v>1386</v>
      </c>
      <c r="VMA108" s="74" t="s">
        <v>1386</v>
      </c>
      <c r="VMB108" s="74" t="s">
        <v>1386</v>
      </c>
      <c r="VMC108" s="74" t="s">
        <v>1386</v>
      </c>
      <c r="VMD108" s="74" t="s">
        <v>1386</v>
      </c>
      <c r="VME108" s="74" t="s">
        <v>1386</v>
      </c>
      <c r="VMF108" s="74" t="s">
        <v>1386</v>
      </c>
      <c r="VMG108" s="74" t="s">
        <v>1386</v>
      </c>
      <c r="VMH108" s="74" t="s">
        <v>1386</v>
      </c>
      <c r="VMI108" s="74" t="s">
        <v>1386</v>
      </c>
      <c r="VMJ108" s="74" t="s">
        <v>1386</v>
      </c>
      <c r="VMK108" s="74" t="s">
        <v>1386</v>
      </c>
      <c r="VML108" s="74" t="s">
        <v>1386</v>
      </c>
      <c r="VMM108" s="74" t="s">
        <v>1386</v>
      </c>
      <c r="VMN108" s="74" t="s">
        <v>1386</v>
      </c>
      <c r="VMO108" s="74" t="s">
        <v>1386</v>
      </c>
      <c r="VMP108" s="74" t="s">
        <v>1386</v>
      </c>
      <c r="VMQ108" s="74" t="s">
        <v>1386</v>
      </c>
      <c r="VMR108" s="74" t="s">
        <v>1386</v>
      </c>
      <c r="VMS108" s="74" t="s">
        <v>1386</v>
      </c>
      <c r="VMT108" s="74" t="s">
        <v>1386</v>
      </c>
      <c r="VMU108" s="74" t="s">
        <v>1386</v>
      </c>
      <c r="VMV108" s="74" t="s">
        <v>1386</v>
      </c>
      <c r="VMW108" s="74" t="s">
        <v>1386</v>
      </c>
      <c r="VMX108" s="74" t="s">
        <v>1386</v>
      </c>
      <c r="VMY108" s="74" t="s">
        <v>1386</v>
      </c>
      <c r="VMZ108" s="74" t="s">
        <v>1386</v>
      </c>
      <c r="VNA108" s="74" t="s">
        <v>1386</v>
      </c>
      <c r="VNB108" s="74" t="s">
        <v>1386</v>
      </c>
      <c r="VNC108" s="74" t="s">
        <v>1386</v>
      </c>
      <c r="VND108" s="74" t="s">
        <v>1386</v>
      </c>
      <c r="VNE108" s="74" t="s">
        <v>1386</v>
      </c>
      <c r="VNF108" s="74" t="s">
        <v>1386</v>
      </c>
      <c r="VNG108" s="74" t="s">
        <v>1386</v>
      </c>
      <c r="VNH108" s="74" t="s">
        <v>1386</v>
      </c>
      <c r="VNI108" s="74" t="s">
        <v>1386</v>
      </c>
      <c r="VNJ108" s="74" t="s">
        <v>1386</v>
      </c>
      <c r="VNK108" s="74" t="s">
        <v>1386</v>
      </c>
      <c r="VNL108" s="74" t="s">
        <v>1386</v>
      </c>
      <c r="VNM108" s="74" t="s">
        <v>1386</v>
      </c>
      <c r="VNN108" s="74" t="s">
        <v>1386</v>
      </c>
      <c r="VNO108" s="74" t="s">
        <v>1386</v>
      </c>
      <c r="VNP108" s="74" t="s">
        <v>1386</v>
      </c>
      <c r="VNQ108" s="74" t="s">
        <v>1386</v>
      </c>
      <c r="VNR108" s="74" t="s">
        <v>1386</v>
      </c>
      <c r="VNS108" s="74" t="s">
        <v>1386</v>
      </c>
      <c r="VNT108" s="74" t="s">
        <v>1386</v>
      </c>
      <c r="VNU108" s="74" t="s">
        <v>1386</v>
      </c>
      <c r="VNV108" s="74" t="s">
        <v>1386</v>
      </c>
      <c r="VNW108" s="74" t="s">
        <v>1386</v>
      </c>
      <c r="VNX108" s="74" t="s">
        <v>1386</v>
      </c>
      <c r="VNY108" s="74" t="s">
        <v>1386</v>
      </c>
      <c r="VNZ108" s="74" t="s">
        <v>1386</v>
      </c>
      <c r="VOA108" s="74" t="s">
        <v>1386</v>
      </c>
      <c r="VOB108" s="74" t="s">
        <v>1386</v>
      </c>
      <c r="VOC108" s="74" t="s">
        <v>1386</v>
      </c>
      <c r="VOD108" s="74" t="s">
        <v>1386</v>
      </c>
      <c r="VOE108" s="74" t="s">
        <v>1386</v>
      </c>
      <c r="VOF108" s="74" t="s">
        <v>1386</v>
      </c>
      <c r="VOG108" s="74" t="s">
        <v>1386</v>
      </c>
      <c r="VOH108" s="74" t="s">
        <v>1386</v>
      </c>
      <c r="VOI108" s="74" t="s">
        <v>1386</v>
      </c>
      <c r="VOJ108" s="74" t="s">
        <v>1386</v>
      </c>
      <c r="VOK108" s="74" t="s">
        <v>1386</v>
      </c>
      <c r="VOL108" s="74" t="s">
        <v>1386</v>
      </c>
      <c r="VOM108" s="74" t="s">
        <v>1386</v>
      </c>
      <c r="VON108" s="74" t="s">
        <v>1386</v>
      </c>
      <c r="VOO108" s="74" t="s">
        <v>1386</v>
      </c>
      <c r="VOP108" s="74" t="s">
        <v>1386</v>
      </c>
      <c r="VOQ108" s="74" t="s">
        <v>1386</v>
      </c>
      <c r="VOR108" s="74" t="s">
        <v>1386</v>
      </c>
      <c r="VOS108" s="74" t="s">
        <v>1386</v>
      </c>
      <c r="VOT108" s="74" t="s">
        <v>1386</v>
      </c>
      <c r="VOU108" s="74" t="s">
        <v>1386</v>
      </c>
      <c r="VOV108" s="74" t="s">
        <v>1386</v>
      </c>
      <c r="VOW108" s="74" t="s">
        <v>1386</v>
      </c>
      <c r="VOX108" s="74" t="s">
        <v>1386</v>
      </c>
      <c r="VOY108" s="74" t="s">
        <v>1386</v>
      </c>
      <c r="VOZ108" s="74" t="s">
        <v>1386</v>
      </c>
      <c r="VPA108" s="74" t="s">
        <v>1386</v>
      </c>
      <c r="VPB108" s="74" t="s">
        <v>1386</v>
      </c>
      <c r="VPC108" s="74" t="s">
        <v>1386</v>
      </c>
      <c r="VPD108" s="74" t="s">
        <v>1386</v>
      </c>
      <c r="VPE108" s="74" t="s">
        <v>1386</v>
      </c>
      <c r="VPF108" s="74" t="s">
        <v>1386</v>
      </c>
      <c r="VPG108" s="74" t="s">
        <v>1386</v>
      </c>
      <c r="VPH108" s="74" t="s">
        <v>1386</v>
      </c>
      <c r="VPI108" s="74" t="s">
        <v>1386</v>
      </c>
      <c r="VPJ108" s="74" t="s">
        <v>1386</v>
      </c>
      <c r="VPK108" s="74" t="s">
        <v>1386</v>
      </c>
      <c r="VPL108" s="74" t="s">
        <v>1386</v>
      </c>
      <c r="VPM108" s="74" t="s">
        <v>1386</v>
      </c>
      <c r="VPN108" s="74" t="s">
        <v>1386</v>
      </c>
      <c r="VPO108" s="74" t="s">
        <v>1386</v>
      </c>
      <c r="VPP108" s="74" t="s">
        <v>1386</v>
      </c>
      <c r="VPQ108" s="74" t="s">
        <v>1386</v>
      </c>
      <c r="VPR108" s="74" t="s">
        <v>1386</v>
      </c>
      <c r="VPS108" s="74" t="s">
        <v>1386</v>
      </c>
      <c r="VPT108" s="74" t="s">
        <v>1386</v>
      </c>
      <c r="VPU108" s="74" t="s">
        <v>1386</v>
      </c>
      <c r="VPV108" s="74" t="s">
        <v>1386</v>
      </c>
      <c r="VPW108" s="74" t="s">
        <v>1386</v>
      </c>
      <c r="VPX108" s="74" t="s">
        <v>1386</v>
      </c>
      <c r="VPY108" s="74" t="s">
        <v>1386</v>
      </c>
      <c r="VPZ108" s="74" t="s">
        <v>1386</v>
      </c>
      <c r="VQA108" s="74" t="s">
        <v>1386</v>
      </c>
      <c r="VQB108" s="74" t="s">
        <v>1386</v>
      </c>
      <c r="VQC108" s="74" t="s">
        <v>1386</v>
      </c>
      <c r="VQD108" s="74" t="s">
        <v>1386</v>
      </c>
      <c r="VQE108" s="74" t="s">
        <v>1386</v>
      </c>
      <c r="VQF108" s="74" t="s">
        <v>1386</v>
      </c>
      <c r="VQG108" s="74" t="s">
        <v>1386</v>
      </c>
      <c r="VQH108" s="74" t="s">
        <v>1386</v>
      </c>
      <c r="VQI108" s="74" t="s">
        <v>1386</v>
      </c>
      <c r="VQJ108" s="74" t="s">
        <v>1386</v>
      </c>
      <c r="VQK108" s="74" t="s">
        <v>1386</v>
      </c>
      <c r="VQL108" s="74" t="s">
        <v>1386</v>
      </c>
      <c r="VQM108" s="74" t="s">
        <v>1386</v>
      </c>
      <c r="VQN108" s="74" t="s">
        <v>1386</v>
      </c>
      <c r="VQO108" s="74" t="s">
        <v>1386</v>
      </c>
      <c r="VQP108" s="74" t="s">
        <v>1386</v>
      </c>
      <c r="VQQ108" s="74" t="s">
        <v>1386</v>
      </c>
      <c r="VQR108" s="74" t="s">
        <v>1386</v>
      </c>
      <c r="VQS108" s="74" t="s">
        <v>1386</v>
      </c>
      <c r="VQT108" s="74" t="s">
        <v>1386</v>
      </c>
      <c r="VQU108" s="74" t="s">
        <v>1386</v>
      </c>
      <c r="VQV108" s="74" t="s">
        <v>1386</v>
      </c>
      <c r="VQW108" s="74" t="s">
        <v>1386</v>
      </c>
      <c r="VQX108" s="74" t="s">
        <v>1386</v>
      </c>
      <c r="VQY108" s="74" t="s">
        <v>1386</v>
      </c>
      <c r="VQZ108" s="74" t="s">
        <v>1386</v>
      </c>
      <c r="VRA108" s="74" t="s">
        <v>1386</v>
      </c>
      <c r="VRB108" s="74" t="s">
        <v>1386</v>
      </c>
      <c r="VRC108" s="74" t="s">
        <v>1386</v>
      </c>
      <c r="VRD108" s="74" t="s">
        <v>1386</v>
      </c>
      <c r="VRE108" s="74" t="s">
        <v>1386</v>
      </c>
      <c r="VRF108" s="74" t="s">
        <v>1386</v>
      </c>
      <c r="VRG108" s="74" t="s">
        <v>1386</v>
      </c>
      <c r="VRH108" s="74" t="s">
        <v>1386</v>
      </c>
      <c r="VRI108" s="74" t="s">
        <v>1386</v>
      </c>
      <c r="VRJ108" s="74" t="s">
        <v>1386</v>
      </c>
      <c r="VRK108" s="74" t="s">
        <v>1386</v>
      </c>
      <c r="VRL108" s="74" t="s">
        <v>1386</v>
      </c>
      <c r="VRM108" s="74" t="s">
        <v>1386</v>
      </c>
      <c r="VRN108" s="74" t="s">
        <v>1386</v>
      </c>
      <c r="VRO108" s="74" t="s">
        <v>1386</v>
      </c>
      <c r="VRP108" s="74" t="s">
        <v>1386</v>
      </c>
      <c r="VRQ108" s="74" t="s">
        <v>1386</v>
      </c>
      <c r="VRR108" s="74" t="s">
        <v>1386</v>
      </c>
      <c r="VRS108" s="74" t="s">
        <v>1386</v>
      </c>
      <c r="VRT108" s="74" t="s">
        <v>1386</v>
      </c>
      <c r="VRU108" s="74" t="s">
        <v>1386</v>
      </c>
      <c r="VRV108" s="74" t="s">
        <v>1386</v>
      </c>
      <c r="VRW108" s="74" t="s">
        <v>1386</v>
      </c>
      <c r="VRX108" s="74" t="s">
        <v>1386</v>
      </c>
      <c r="VRY108" s="74" t="s">
        <v>1386</v>
      </c>
      <c r="VRZ108" s="74" t="s">
        <v>1386</v>
      </c>
      <c r="VSA108" s="74" t="s">
        <v>1386</v>
      </c>
      <c r="VSB108" s="74" t="s">
        <v>1386</v>
      </c>
      <c r="VSC108" s="74" t="s">
        <v>1386</v>
      </c>
      <c r="VSD108" s="74" t="s">
        <v>1386</v>
      </c>
      <c r="VSE108" s="74" t="s">
        <v>1386</v>
      </c>
      <c r="VSF108" s="74" t="s">
        <v>1386</v>
      </c>
      <c r="VSG108" s="74" t="s">
        <v>1386</v>
      </c>
      <c r="VSH108" s="74" t="s">
        <v>1386</v>
      </c>
      <c r="VSI108" s="74" t="s">
        <v>1386</v>
      </c>
      <c r="VSJ108" s="74" t="s">
        <v>1386</v>
      </c>
      <c r="VSK108" s="74" t="s">
        <v>1386</v>
      </c>
      <c r="VSL108" s="74" t="s">
        <v>1386</v>
      </c>
      <c r="VSM108" s="74" t="s">
        <v>1386</v>
      </c>
      <c r="VSN108" s="74" t="s">
        <v>1386</v>
      </c>
      <c r="VSO108" s="74" t="s">
        <v>1386</v>
      </c>
      <c r="VSP108" s="74" t="s">
        <v>1386</v>
      </c>
      <c r="VSQ108" s="74" t="s">
        <v>1386</v>
      </c>
      <c r="VSR108" s="74" t="s">
        <v>1386</v>
      </c>
      <c r="VSS108" s="74" t="s">
        <v>1386</v>
      </c>
      <c r="VST108" s="74" t="s">
        <v>1386</v>
      </c>
      <c r="VSU108" s="74" t="s">
        <v>1386</v>
      </c>
      <c r="VSV108" s="74" t="s">
        <v>1386</v>
      </c>
      <c r="VSW108" s="74" t="s">
        <v>1386</v>
      </c>
      <c r="VSX108" s="74" t="s">
        <v>1386</v>
      </c>
      <c r="VSY108" s="74" t="s">
        <v>1386</v>
      </c>
      <c r="VSZ108" s="74" t="s">
        <v>1386</v>
      </c>
      <c r="VTA108" s="74" t="s">
        <v>1386</v>
      </c>
      <c r="VTB108" s="74" t="s">
        <v>1386</v>
      </c>
      <c r="VTC108" s="74" t="s">
        <v>1386</v>
      </c>
      <c r="VTD108" s="74" t="s">
        <v>1386</v>
      </c>
      <c r="VTE108" s="74" t="s">
        <v>1386</v>
      </c>
      <c r="VTF108" s="74" t="s">
        <v>1386</v>
      </c>
      <c r="VTG108" s="74" t="s">
        <v>1386</v>
      </c>
      <c r="VTH108" s="74" t="s">
        <v>1386</v>
      </c>
      <c r="VTI108" s="74" t="s">
        <v>1386</v>
      </c>
      <c r="VTJ108" s="74" t="s">
        <v>1386</v>
      </c>
      <c r="VTK108" s="74" t="s">
        <v>1386</v>
      </c>
      <c r="VTL108" s="74" t="s">
        <v>1386</v>
      </c>
      <c r="VTM108" s="74" t="s">
        <v>1386</v>
      </c>
      <c r="VTN108" s="74" t="s">
        <v>1386</v>
      </c>
      <c r="VTO108" s="74" t="s">
        <v>1386</v>
      </c>
      <c r="VTP108" s="74" t="s">
        <v>1386</v>
      </c>
      <c r="VTQ108" s="74" t="s">
        <v>1386</v>
      </c>
      <c r="VTR108" s="74" t="s">
        <v>1386</v>
      </c>
      <c r="VTS108" s="74" t="s">
        <v>1386</v>
      </c>
      <c r="VTT108" s="74" t="s">
        <v>1386</v>
      </c>
      <c r="VTU108" s="74" t="s">
        <v>1386</v>
      </c>
      <c r="VTV108" s="74" t="s">
        <v>1386</v>
      </c>
      <c r="VTW108" s="74" t="s">
        <v>1386</v>
      </c>
      <c r="VTX108" s="74" t="s">
        <v>1386</v>
      </c>
      <c r="VTY108" s="74" t="s">
        <v>1386</v>
      </c>
      <c r="VTZ108" s="74" t="s">
        <v>1386</v>
      </c>
      <c r="VUA108" s="74" t="s">
        <v>1386</v>
      </c>
      <c r="VUB108" s="74" t="s">
        <v>1386</v>
      </c>
      <c r="VUC108" s="74" t="s">
        <v>1386</v>
      </c>
      <c r="VUD108" s="74" t="s">
        <v>1386</v>
      </c>
      <c r="VUE108" s="74" t="s">
        <v>1386</v>
      </c>
      <c r="VUF108" s="74" t="s">
        <v>1386</v>
      </c>
      <c r="VUG108" s="74" t="s">
        <v>1386</v>
      </c>
      <c r="VUH108" s="74" t="s">
        <v>1386</v>
      </c>
      <c r="VUI108" s="74" t="s">
        <v>1386</v>
      </c>
      <c r="VUJ108" s="74" t="s">
        <v>1386</v>
      </c>
      <c r="VUK108" s="74" t="s">
        <v>1386</v>
      </c>
      <c r="VUL108" s="74" t="s">
        <v>1386</v>
      </c>
      <c r="VUM108" s="74" t="s">
        <v>1386</v>
      </c>
      <c r="VUN108" s="74" t="s">
        <v>1386</v>
      </c>
      <c r="VUO108" s="74" t="s">
        <v>1386</v>
      </c>
      <c r="VUP108" s="74" t="s">
        <v>1386</v>
      </c>
      <c r="VUQ108" s="74" t="s">
        <v>1386</v>
      </c>
      <c r="VUR108" s="74" t="s">
        <v>1386</v>
      </c>
      <c r="VUS108" s="74" t="s">
        <v>1386</v>
      </c>
      <c r="VUT108" s="74" t="s">
        <v>1386</v>
      </c>
      <c r="VUU108" s="74" t="s">
        <v>1386</v>
      </c>
      <c r="VUV108" s="74" t="s">
        <v>1386</v>
      </c>
      <c r="VUW108" s="74" t="s">
        <v>1386</v>
      </c>
      <c r="VUX108" s="74" t="s">
        <v>1386</v>
      </c>
      <c r="VUY108" s="74" t="s">
        <v>1386</v>
      </c>
      <c r="VUZ108" s="74" t="s">
        <v>1386</v>
      </c>
      <c r="VVA108" s="74" t="s">
        <v>1386</v>
      </c>
      <c r="VVB108" s="74" t="s">
        <v>1386</v>
      </c>
      <c r="VVC108" s="74" t="s">
        <v>1386</v>
      </c>
      <c r="VVD108" s="74" t="s">
        <v>1386</v>
      </c>
      <c r="VVE108" s="74" t="s">
        <v>1386</v>
      </c>
      <c r="VVF108" s="74" t="s">
        <v>1386</v>
      </c>
      <c r="VVG108" s="74" t="s">
        <v>1386</v>
      </c>
      <c r="VVH108" s="74" t="s">
        <v>1386</v>
      </c>
      <c r="VVI108" s="74" t="s">
        <v>1386</v>
      </c>
      <c r="VVJ108" s="74" t="s">
        <v>1386</v>
      </c>
      <c r="VVK108" s="74" t="s">
        <v>1386</v>
      </c>
      <c r="VVL108" s="74" t="s">
        <v>1386</v>
      </c>
      <c r="VVM108" s="74" t="s">
        <v>1386</v>
      </c>
      <c r="VVN108" s="74" t="s">
        <v>1386</v>
      </c>
      <c r="VVO108" s="74" t="s">
        <v>1386</v>
      </c>
      <c r="VVP108" s="74" t="s">
        <v>1386</v>
      </c>
      <c r="VVQ108" s="74" t="s">
        <v>1386</v>
      </c>
      <c r="VVR108" s="74" t="s">
        <v>1386</v>
      </c>
      <c r="VVS108" s="74" t="s">
        <v>1386</v>
      </c>
      <c r="VVT108" s="74" t="s">
        <v>1386</v>
      </c>
      <c r="VVU108" s="74" t="s">
        <v>1386</v>
      </c>
      <c r="VVV108" s="74" t="s">
        <v>1386</v>
      </c>
      <c r="VVW108" s="74" t="s">
        <v>1386</v>
      </c>
      <c r="VVX108" s="74" t="s">
        <v>1386</v>
      </c>
      <c r="VVY108" s="74" t="s">
        <v>1386</v>
      </c>
      <c r="VVZ108" s="74" t="s">
        <v>1386</v>
      </c>
      <c r="VWA108" s="74" t="s">
        <v>1386</v>
      </c>
      <c r="VWB108" s="74" t="s">
        <v>1386</v>
      </c>
      <c r="VWC108" s="74" t="s">
        <v>1386</v>
      </c>
      <c r="VWD108" s="74" t="s">
        <v>1386</v>
      </c>
      <c r="VWE108" s="74" t="s">
        <v>1386</v>
      </c>
      <c r="VWF108" s="74" t="s">
        <v>1386</v>
      </c>
      <c r="VWG108" s="74" t="s">
        <v>1386</v>
      </c>
      <c r="VWH108" s="74" t="s">
        <v>1386</v>
      </c>
      <c r="VWI108" s="74" t="s">
        <v>1386</v>
      </c>
      <c r="VWJ108" s="74" t="s">
        <v>1386</v>
      </c>
      <c r="VWK108" s="74" t="s">
        <v>1386</v>
      </c>
      <c r="VWL108" s="74" t="s">
        <v>1386</v>
      </c>
      <c r="VWM108" s="74" t="s">
        <v>1386</v>
      </c>
      <c r="VWN108" s="74" t="s">
        <v>1386</v>
      </c>
      <c r="VWO108" s="74" t="s">
        <v>1386</v>
      </c>
      <c r="VWP108" s="74" t="s">
        <v>1386</v>
      </c>
      <c r="VWQ108" s="74" t="s">
        <v>1386</v>
      </c>
      <c r="VWR108" s="74" t="s">
        <v>1386</v>
      </c>
      <c r="VWS108" s="74" t="s">
        <v>1386</v>
      </c>
      <c r="VWT108" s="74" t="s">
        <v>1386</v>
      </c>
      <c r="VWU108" s="74" t="s">
        <v>1386</v>
      </c>
      <c r="VWV108" s="74" t="s">
        <v>1386</v>
      </c>
      <c r="VWW108" s="74" t="s">
        <v>1386</v>
      </c>
      <c r="VWX108" s="74" t="s">
        <v>1386</v>
      </c>
      <c r="VWY108" s="74" t="s">
        <v>1386</v>
      </c>
      <c r="VWZ108" s="74" t="s">
        <v>1386</v>
      </c>
      <c r="VXA108" s="74" t="s">
        <v>1386</v>
      </c>
      <c r="VXB108" s="74" t="s">
        <v>1386</v>
      </c>
      <c r="VXC108" s="74" t="s">
        <v>1386</v>
      </c>
      <c r="VXD108" s="74" t="s">
        <v>1386</v>
      </c>
      <c r="VXE108" s="74" t="s">
        <v>1386</v>
      </c>
      <c r="VXF108" s="74" t="s">
        <v>1386</v>
      </c>
      <c r="VXG108" s="74" t="s">
        <v>1386</v>
      </c>
      <c r="VXH108" s="74" t="s">
        <v>1386</v>
      </c>
      <c r="VXI108" s="74" t="s">
        <v>1386</v>
      </c>
      <c r="VXJ108" s="74" t="s">
        <v>1386</v>
      </c>
      <c r="VXK108" s="74" t="s">
        <v>1386</v>
      </c>
      <c r="VXL108" s="74" t="s">
        <v>1386</v>
      </c>
      <c r="VXM108" s="74" t="s">
        <v>1386</v>
      </c>
      <c r="VXN108" s="74" t="s">
        <v>1386</v>
      </c>
      <c r="VXO108" s="74" t="s">
        <v>1386</v>
      </c>
      <c r="VXP108" s="74" t="s">
        <v>1386</v>
      </c>
      <c r="VXQ108" s="74" t="s">
        <v>1386</v>
      </c>
      <c r="VXR108" s="74" t="s">
        <v>1386</v>
      </c>
      <c r="VXS108" s="74" t="s">
        <v>1386</v>
      </c>
      <c r="VXT108" s="74" t="s">
        <v>1386</v>
      </c>
      <c r="VXU108" s="74" t="s">
        <v>1386</v>
      </c>
      <c r="VXV108" s="74" t="s">
        <v>1386</v>
      </c>
      <c r="VXW108" s="74" t="s">
        <v>1386</v>
      </c>
      <c r="VXX108" s="74" t="s">
        <v>1386</v>
      </c>
      <c r="VXY108" s="74" t="s">
        <v>1386</v>
      </c>
      <c r="VXZ108" s="74" t="s">
        <v>1386</v>
      </c>
      <c r="VYA108" s="74" t="s">
        <v>1386</v>
      </c>
      <c r="VYB108" s="74" t="s">
        <v>1386</v>
      </c>
      <c r="VYC108" s="74" t="s">
        <v>1386</v>
      </c>
      <c r="VYD108" s="74" t="s">
        <v>1386</v>
      </c>
      <c r="VYE108" s="74" t="s">
        <v>1386</v>
      </c>
      <c r="VYF108" s="74" t="s">
        <v>1386</v>
      </c>
      <c r="VYG108" s="74" t="s">
        <v>1386</v>
      </c>
      <c r="VYH108" s="74" t="s">
        <v>1386</v>
      </c>
      <c r="VYI108" s="74" t="s">
        <v>1386</v>
      </c>
      <c r="VYJ108" s="74" t="s">
        <v>1386</v>
      </c>
      <c r="VYK108" s="74" t="s">
        <v>1386</v>
      </c>
      <c r="VYL108" s="74" t="s">
        <v>1386</v>
      </c>
      <c r="VYM108" s="74" t="s">
        <v>1386</v>
      </c>
      <c r="VYN108" s="74" t="s">
        <v>1386</v>
      </c>
      <c r="VYO108" s="74" t="s">
        <v>1386</v>
      </c>
      <c r="VYP108" s="74" t="s">
        <v>1386</v>
      </c>
      <c r="VYQ108" s="74" t="s">
        <v>1386</v>
      </c>
      <c r="VYR108" s="74" t="s">
        <v>1386</v>
      </c>
      <c r="VYS108" s="74" t="s">
        <v>1386</v>
      </c>
      <c r="VYT108" s="74" t="s">
        <v>1386</v>
      </c>
      <c r="VYU108" s="74" t="s">
        <v>1386</v>
      </c>
      <c r="VYV108" s="74" t="s">
        <v>1386</v>
      </c>
      <c r="VYW108" s="74" t="s">
        <v>1386</v>
      </c>
      <c r="VYX108" s="74" t="s">
        <v>1386</v>
      </c>
      <c r="VYY108" s="74" t="s">
        <v>1386</v>
      </c>
      <c r="VYZ108" s="74" t="s">
        <v>1386</v>
      </c>
      <c r="VZA108" s="74" t="s">
        <v>1386</v>
      </c>
      <c r="VZB108" s="74" t="s">
        <v>1386</v>
      </c>
      <c r="VZC108" s="74" t="s">
        <v>1386</v>
      </c>
      <c r="VZD108" s="74" t="s">
        <v>1386</v>
      </c>
      <c r="VZE108" s="74" t="s">
        <v>1386</v>
      </c>
      <c r="VZF108" s="74" t="s">
        <v>1386</v>
      </c>
      <c r="VZG108" s="74" t="s">
        <v>1386</v>
      </c>
      <c r="VZH108" s="74" t="s">
        <v>1386</v>
      </c>
      <c r="VZI108" s="74" t="s">
        <v>1386</v>
      </c>
      <c r="VZJ108" s="74" t="s">
        <v>1386</v>
      </c>
      <c r="VZK108" s="74" t="s">
        <v>1386</v>
      </c>
      <c r="VZL108" s="74" t="s">
        <v>1386</v>
      </c>
      <c r="VZM108" s="74" t="s">
        <v>1386</v>
      </c>
      <c r="VZN108" s="74" t="s">
        <v>1386</v>
      </c>
      <c r="VZO108" s="74" t="s">
        <v>1386</v>
      </c>
      <c r="VZP108" s="74" t="s">
        <v>1386</v>
      </c>
      <c r="VZQ108" s="74" t="s">
        <v>1386</v>
      </c>
      <c r="VZR108" s="74" t="s">
        <v>1386</v>
      </c>
      <c r="VZS108" s="74" t="s">
        <v>1386</v>
      </c>
      <c r="VZT108" s="74" t="s">
        <v>1386</v>
      </c>
      <c r="VZU108" s="74" t="s">
        <v>1386</v>
      </c>
      <c r="VZV108" s="74" t="s">
        <v>1386</v>
      </c>
      <c r="VZW108" s="74" t="s">
        <v>1386</v>
      </c>
      <c r="VZX108" s="74" t="s">
        <v>1386</v>
      </c>
      <c r="VZY108" s="74" t="s">
        <v>1386</v>
      </c>
      <c r="VZZ108" s="74" t="s">
        <v>1386</v>
      </c>
      <c r="WAA108" s="74" t="s">
        <v>1386</v>
      </c>
      <c r="WAB108" s="74" t="s">
        <v>1386</v>
      </c>
      <c r="WAC108" s="74" t="s">
        <v>1386</v>
      </c>
      <c r="WAD108" s="74" t="s">
        <v>1386</v>
      </c>
      <c r="WAE108" s="74" t="s">
        <v>1386</v>
      </c>
      <c r="WAF108" s="74" t="s">
        <v>1386</v>
      </c>
      <c r="WAG108" s="74" t="s">
        <v>1386</v>
      </c>
      <c r="WAH108" s="74" t="s">
        <v>1386</v>
      </c>
      <c r="WAI108" s="74" t="s">
        <v>1386</v>
      </c>
      <c r="WAJ108" s="74" t="s">
        <v>1386</v>
      </c>
      <c r="WAK108" s="74" t="s">
        <v>1386</v>
      </c>
      <c r="WAL108" s="74" t="s">
        <v>1386</v>
      </c>
      <c r="WAM108" s="74" t="s">
        <v>1386</v>
      </c>
      <c r="WAN108" s="74" t="s">
        <v>1386</v>
      </c>
      <c r="WAO108" s="74" t="s">
        <v>1386</v>
      </c>
      <c r="WAP108" s="74" t="s">
        <v>1386</v>
      </c>
      <c r="WAQ108" s="74" t="s">
        <v>1386</v>
      </c>
      <c r="WAR108" s="74" t="s">
        <v>1386</v>
      </c>
      <c r="WAS108" s="74" t="s">
        <v>1386</v>
      </c>
      <c r="WAT108" s="74" t="s">
        <v>1386</v>
      </c>
      <c r="WAU108" s="74" t="s">
        <v>1386</v>
      </c>
      <c r="WAV108" s="74" t="s">
        <v>1386</v>
      </c>
      <c r="WAW108" s="74" t="s">
        <v>1386</v>
      </c>
      <c r="WAX108" s="74" t="s">
        <v>1386</v>
      </c>
      <c r="WAY108" s="74" t="s">
        <v>1386</v>
      </c>
      <c r="WAZ108" s="74" t="s">
        <v>1386</v>
      </c>
      <c r="WBA108" s="74" t="s">
        <v>1386</v>
      </c>
      <c r="WBB108" s="74" t="s">
        <v>1386</v>
      </c>
      <c r="WBC108" s="74" t="s">
        <v>1386</v>
      </c>
      <c r="WBD108" s="74" t="s">
        <v>1386</v>
      </c>
      <c r="WBE108" s="74" t="s">
        <v>1386</v>
      </c>
      <c r="WBF108" s="74" t="s">
        <v>1386</v>
      </c>
      <c r="WBG108" s="74" t="s">
        <v>1386</v>
      </c>
      <c r="WBH108" s="74" t="s">
        <v>1386</v>
      </c>
      <c r="WBI108" s="74" t="s">
        <v>1386</v>
      </c>
      <c r="WBJ108" s="74" t="s">
        <v>1386</v>
      </c>
      <c r="WBK108" s="74" t="s">
        <v>1386</v>
      </c>
      <c r="WBL108" s="74" t="s">
        <v>1386</v>
      </c>
      <c r="WBM108" s="74" t="s">
        <v>1386</v>
      </c>
      <c r="WBN108" s="74" t="s">
        <v>1386</v>
      </c>
      <c r="WBO108" s="74" t="s">
        <v>1386</v>
      </c>
      <c r="WBP108" s="74" t="s">
        <v>1386</v>
      </c>
      <c r="WBQ108" s="74" t="s">
        <v>1386</v>
      </c>
      <c r="WBR108" s="74" t="s">
        <v>1386</v>
      </c>
      <c r="WBS108" s="74" t="s">
        <v>1386</v>
      </c>
      <c r="WBT108" s="74" t="s">
        <v>1386</v>
      </c>
      <c r="WBU108" s="74" t="s">
        <v>1386</v>
      </c>
      <c r="WBV108" s="74" t="s">
        <v>1386</v>
      </c>
      <c r="WBW108" s="74" t="s">
        <v>1386</v>
      </c>
      <c r="WBX108" s="74" t="s">
        <v>1386</v>
      </c>
      <c r="WBY108" s="74" t="s">
        <v>1386</v>
      </c>
      <c r="WBZ108" s="74" t="s">
        <v>1386</v>
      </c>
      <c r="WCA108" s="74" t="s">
        <v>1386</v>
      </c>
      <c r="WCB108" s="74" t="s">
        <v>1386</v>
      </c>
      <c r="WCC108" s="74" t="s">
        <v>1386</v>
      </c>
      <c r="WCD108" s="74" t="s">
        <v>1386</v>
      </c>
      <c r="WCE108" s="74" t="s">
        <v>1386</v>
      </c>
      <c r="WCF108" s="74" t="s">
        <v>1386</v>
      </c>
      <c r="WCG108" s="74" t="s">
        <v>1386</v>
      </c>
      <c r="WCH108" s="74" t="s">
        <v>1386</v>
      </c>
      <c r="WCI108" s="74" t="s">
        <v>1386</v>
      </c>
      <c r="WCJ108" s="74" t="s">
        <v>1386</v>
      </c>
      <c r="WCK108" s="74" t="s">
        <v>1386</v>
      </c>
      <c r="WCL108" s="74" t="s">
        <v>1386</v>
      </c>
      <c r="WCM108" s="74" t="s">
        <v>1386</v>
      </c>
      <c r="WCN108" s="74" t="s">
        <v>1386</v>
      </c>
      <c r="WCO108" s="74" t="s">
        <v>1386</v>
      </c>
      <c r="WCP108" s="74" t="s">
        <v>1386</v>
      </c>
      <c r="WCQ108" s="74" t="s">
        <v>1386</v>
      </c>
      <c r="WCR108" s="74" t="s">
        <v>1386</v>
      </c>
      <c r="WCS108" s="74" t="s">
        <v>1386</v>
      </c>
      <c r="WCT108" s="74" t="s">
        <v>1386</v>
      </c>
      <c r="WCU108" s="74" t="s">
        <v>1386</v>
      </c>
      <c r="WCV108" s="74" t="s">
        <v>1386</v>
      </c>
      <c r="WCW108" s="74" t="s">
        <v>1386</v>
      </c>
      <c r="WCX108" s="74" t="s">
        <v>1386</v>
      </c>
      <c r="WCY108" s="74" t="s">
        <v>1386</v>
      </c>
      <c r="WCZ108" s="74" t="s">
        <v>1386</v>
      </c>
      <c r="WDA108" s="74" t="s">
        <v>1386</v>
      </c>
      <c r="WDB108" s="74" t="s">
        <v>1386</v>
      </c>
      <c r="WDC108" s="74" t="s">
        <v>1386</v>
      </c>
      <c r="WDD108" s="74" t="s">
        <v>1386</v>
      </c>
      <c r="WDE108" s="74" t="s">
        <v>1386</v>
      </c>
      <c r="WDF108" s="74" t="s">
        <v>1386</v>
      </c>
      <c r="WDG108" s="74" t="s">
        <v>1386</v>
      </c>
      <c r="WDH108" s="74" t="s">
        <v>1386</v>
      </c>
      <c r="WDI108" s="74" t="s">
        <v>1386</v>
      </c>
      <c r="WDJ108" s="74" t="s">
        <v>1386</v>
      </c>
      <c r="WDK108" s="74" t="s">
        <v>1386</v>
      </c>
      <c r="WDL108" s="74" t="s">
        <v>1386</v>
      </c>
      <c r="WDM108" s="74" t="s">
        <v>1386</v>
      </c>
      <c r="WDN108" s="74" t="s">
        <v>1386</v>
      </c>
      <c r="WDO108" s="74" t="s">
        <v>1386</v>
      </c>
      <c r="WDP108" s="74" t="s">
        <v>1386</v>
      </c>
      <c r="WDQ108" s="74" t="s">
        <v>1386</v>
      </c>
      <c r="WDR108" s="74" t="s">
        <v>1386</v>
      </c>
      <c r="WDS108" s="74" t="s">
        <v>1386</v>
      </c>
      <c r="WDT108" s="74" t="s">
        <v>1386</v>
      </c>
      <c r="WDU108" s="74" t="s">
        <v>1386</v>
      </c>
      <c r="WDV108" s="74" t="s">
        <v>1386</v>
      </c>
      <c r="WDW108" s="74" t="s">
        <v>1386</v>
      </c>
      <c r="WDX108" s="74" t="s">
        <v>1386</v>
      </c>
      <c r="WDY108" s="74" t="s">
        <v>1386</v>
      </c>
      <c r="WDZ108" s="74" t="s">
        <v>1386</v>
      </c>
      <c r="WEA108" s="74" t="s">
        <v>1386</v>
      </c>
      <c r="WEB108" s="74" t="s">
        <v>1386</v>
      </c>
      <c r="WEC108" s="74" t="s">
        <v>1386</v>
      </c>
      <c r="WED108" s="74" t="s">
        <v>1386</v>
      </c>
      <c r="WEE108" s="74" t="s">
        <v>1386</v>
      </c>
      <c r="WEF108" s="74" t="s">
        <v>1386</v>
      </c>
      <c r="WEG108" s="74" t="s">
        <v>1386</v>
      </c>
      <c r="WEH108" s="74" t="s">
        <v>1386</v>
      </c>
      <c r="WEI108" s="74" t="s">
        <v>1386</v>
      </c>
      <c r="WEJ108" s="74" t="s">
        <v>1386</v>
      </c>
      <c r="WEK108" s="74" t="s">
        <v>1386</v>
      </c>
      <c r="WEL108" s="74" t="s">
        <v>1386</v>
      </c>
      <c r="WEM108" s="74" t="s">
        <v>1386</v>
      </c>
      <c r="WEN108" s="74" t="s">
        <v>1386</v>
      </c>
      <c r="WEO108" s="74" t="s">
        <v>1386</v>
      </c>
      <c r="WEP108" s="74" t="s">
        <v>1386</v>
      </c>
      <c r="WEQ108" s="74" t="s">
        <v>1386</v>
      </c>
      <c r="WER108" s="74" t="s">
        <v>1386</v>
      </c>
      <c r="WES108" s="74" t="s">
        <v>1386</v>
      </c>
      <c r="WET108" s="74" t="s">
        <v>1386</v>
      </c>
      <c r="WEU108" s="74" t="s">
        <v>1386</v>
      </c>
      <c r="WEV108" s="74" t="s">
        <v>1386</v>
      </c>
      <c r="WEW108" s="74" t="s">
        <v>1386</v>
      </c>
      <c r="WEX108" s="74" t="s">
        <v>1386</v>
      </c>
      <c r="WEY108" s="74" t="s">
        <v>1386</v>
      </c>
      <c r="WEZ108" s="74" t="s">
        <v>1386</v>
      </c>
      <c r="WFA108" s="74" t="s">
        <v>1386</v>
      </c>
      <c r="WFB108" s="74" t="s">
        <v>1386</v>
      </c>
      <c r="WFC108" s="74" t="s">
        <v>1386</v>
      </c>
      <c r="WFD108" s="74" t="s">
        <v>1386</v>
      </c>
      <c r="WFE108" s="74" t="s">
        <v>1386</v>
      </c>
      <c r="WFF108" s="74" t="s">
        <v>1386</v>
      </c>
      <c r="WFG108" s="74" t="s">
        <v>1386</v>
      </c>
      <c r="WFH108" s="74" t="s">
        <v>1386</v>
      </c>
      <c r="WFI108" s="74" t="s">
        <v>1386</v>
      </c>
      <c r="WFJ108" s="74" t="s">
        <v>1386</v>
      </c>
      <c r="WFK108" s="74" t="s">
        <v>1386</v>
      </c>
      <c r="WFL108" s="74" t="s">
        <v>1386</v>
      </c>
      <c r="WFM108" s="74" t="s">
        <v>1386</v>
      </c>
      <c r="WFN108" s="74" t="s">
        <v>1386</v>
      </c>
      <c r="WFO108" s="74" t="s">
        <v>1386</v>
      </c>
      <c r="WFP108" s="74" t="s">
        <v>1386</v>
      </c>
      <c r="WFQ108" s="74" t="s">
        <v>1386</v>
      </c>
      <c r="WFR108" s="74" t="s">
        <v>1386</v>
      </c>
      <c r="WFS108" s="74" t="s">
        <v>1386</v>
      </c>
      <c r="WFT108" s="74" t="s">
        <v>1386</v>
      </c>
      <c r="WFU108" s="74" t="s">
        <v>1386</v>
      </c>
      <c r="WFV108" s="74" t="s">
        <v>1386</v>
      </c>
      <c r="WFW108" s="74" t="s">
        <v>1386</v>
      </c>
      <c r="WFX108" s="74" t="s">
        <v>1386</v>
      </c>
      <c r="WFY108" s="74" t="s">
        <v>1386</v>
      </c>
      <c r="WFZ108" s="74" t="s">
        <v>1386</v>
      </c>
      <c r="WGA108" s="74" t="s">
        <v>1386</v>
      </c>
      <c r="WGB108" s="74" t="s">
        <v>1386</v>
      </c>
      <c r="WGC108" s="74" t="s">
        <v>1386</v>
      </c>
      <c r="WGD108" s="74" t="s">
        <v>1386</v>
      </c>
      <c r="WGE108" s="74" t="s">
        <v>1386</v>
      </c>
      <c r="WGF108" s="74" t="s">
        <v>1386</v>
      </c>
      <c r="WGG108" s="74" t="s">
        <v>1386</v>
      </c>
      <c r="WGH108" s="74" t="s">
        <v>1386</v>
      </c>
      <c r="WGI108" s="74" t="s">
        <v>1386</v>
      </c>
      <c r="WGJ108" s="74" t="s">
        <v>1386</v>
      </c>
      <c r="WGK108" s="74" t="s">
        <v>1386</v>
      </c>
      <c r="WGL108" s="74" t="s">
        <v>1386</v>
      </c>
      <c r="WGM108" s="74" t="s">
        <v>1386</v>
      </c>
      <c r="WGN108" s="74" t="s">
        <v>1386</v>
      </c>
      <c r="WGO108" s="74" t="s">
        <v>1386</v>
      </c>
      <c r="WGP108" s="74" t="s">
        <v>1386</v>
      </c>
      <c r="WGQ108" s="74" t="s">
        <v>1386</v>
      </c>
      <c r="WGR108" s="74" t="s">
        <v>1386</v>
      </c>
      <c r="WGS108" s="74" t="s">
        <v>1386</v>
      </c>
      <c r="WGT108" s="74" t="s">
        <v>1386</v>
      </c>
      <c r="WGU108" s="74" t="s">
        <v>1386</v>
      </c>
      <c r="WGV108" s="74" t="s">
        <v>1386</v>
      </c>
      <c r="WGW108" s="74" t="s">
        <v>1386</v>
      </c>
      <c r="WGX108" s="74" t="s">
        <v>1386</v>
      </c>
      <c r="WGY108" s="74" t="s">
        <v>1386</v>
      </c>
      <c r="WGZ108" s="74" t="s">
        <v>1386</v>
      </c>
      <c r="WHA108" s="74" t="s">
        <v>1386</v>
      </c>
      <c r="WHB108" s="74" t="s">
        <v>1386</v>
      </c>
      <c r="WHC108" s="74" t="s">
        <v>1386</v>
      </c>
      <c r="WHD108" s="74" t="s">
        <v>1386</v>
      </c>
      <c r="WHE108" s="74" t="s">
        <v>1386</v>
      </c>
      <c r="WHF108" s="74" t="s">
        <v>1386</v>
      </c>
      <c r="WHG108" s="74" t="s">
        <v>1386</v>
      </c>
      <c r="WHH108" s="74" t="s">
        <v>1386</v>
      </c>
      <c r="WHI108" s="74" t="s">
        <v>1386</v>
      </c>
      <c r="WHJ108" s="74" t="s">
        <v>1386</v>
      </c>
      <c r="WHK108" s="74" t="s">
        <v>1386</v>
      </c>
      <c r="WHL108" s="74" t="s">
        <v>1386</v>
      </c>
      <c r="WHM108" s="74" t="s">
        <v>1386</v>
      </c>
      <c r="WHN108" s="74" t="s">
        <v>1386</v>
      </c>
      <c r="WHO108" s="74" t="s">
        <v>1386</v>
      </c>
      <c r="WHP108" s="74" t="s">
        <v>1386</v>
      </c>
      <c r="WHQ108" s="74" t="s">
        <v>1386</v>
      </c>
      <c r="WHR108" s="74" t="s">
        <v>1386</v>
      </c>
      <c r="WHS108" s="74" t="s">
        <v>1386</v>
      </c>
      <c r="WHT108" s="74" t="s">
        <v>1386</v>
      </c>
      <c r="WHU108" s="74" t="s">
        <v>1386</v>
      </c>
      <c r="WHV108" s="74" t="s">
        <v>1386</v>
      </c>
      <c r="WHW108" s="74" t="s">
        <v>1386</v>
      </c>
      <c r="WHX108" s="74" t="s">
        <v>1386</v>
      </c>
      <c r="WHY108" s="74" t="s">
        <v>1386</v>
      </c>
      <c r="WHZ108" s="74" t="s">
        <v>1386</v>
      </c>
      <c r="WIA108" s="74" t="s">
        <v>1386</v>
      </c>
      <c r="WIB108" s="74" t="s">
        <v>1386</v>
      </c>
      <c r="WIC108" s="74" t="s">
        <v>1386</v>
      </c>
      <c r="WID108" s="74" t="s">
        <v>1386</v>
      </c>
      <c r="WIE108" s="74" t="s">
        <v>1386</v>
      </c>
      <c r="WIF108" s="74" t="s">
        <v>1386</v>
      </c>
      <c r="WIG108" s="74" t="s">
        <v>1386</v>
      </c>
      <c r="WIH108" s="74" t="s">
        <v>1386</v>
      </c>
      <c r="WII108" s="74" t="s">
        <v>1386</v>
      </c>
      <c r="WIJ108" s="74" t="s">
        <v>1386</v>
      </c>
      <c r="WIK108" s="74" t="s">
        <v>1386</v>
      </c>
      <c r="WIL108" s="74" t="s">
        <v>1386</v>
      </c>
      <c r="WIM108" s="74" t="s">
        <v>1386</v>
      </c>
      <c r="WIN108" s="74" t="s">
        <v>1386</v>
      </c>
      <c r="WIO108" s="74" t="s">
        <v>1386</v>
      </c>
      <c r="WIP108" s="74" t="s">
        <v>1386</v>
      </c>
      <c r="WIQ108" s="74" t="s">
        <v>1386</v>
      </c>
      <c r="WIR108" s="74" t="s">
        <v>1386</v>
      </c>
      <c r="WIS108" s="74" t="s">
        <v>1386</v>
      </c>
      <c r="WIT108" s="74" t="s">
        <v>1386</v>
      </c>
      <c r="WIU108" s="74" t="s">
        <v>1386</v>
      </c>
      <c r="WIV108" s="74" t="s">
        <v>1386</v>
      </c>
      <c r="WIW108" s="74" t="s">
        <v>1386</v>
      </c>
      <c r="WIX108" s="74" t="s">
        <v>1386</v>
      </c>
      <c r="WIY108" s="74" t="s">
        <v>1386</v>
      </c>
      <c r="WIZ108" s="74" t="s">
        <v>1386</v>
      </c>
      <c r="WJA108" s="74" t="s">
        <v>1386</v>
      </c>
      <c r="WJB108" s="74" t="s">
        <v>1386</v>
      </c>
      <c r="WJC108" s="74" t="s">
        <v>1386</v>
      </c>
      <c r="WJD108" s="74" t="s">
        <v>1386</v>
      </c>
      <c r="WJE108" s="74" t="s">
        <v>1386</v>
      </c>
      <c r="WJF108" s="74" t="s">
        <v>1386</v>
      </c>
      <c r="WJG108" s="74" t="s">
        <v>1386</v>
      </c>
      <c r="WJH108" s="74" t="s">
        <v>1386</v>
      </c>
      <c r="WJI108" s="74" t="s">
        <v>1386</v>
      </c>
      <c r="WJJ108" s="74" t="s">
        <v>1386</v>
      </c>
      <c r="WJK108" s="74" t="s">
        <v>1386</v>
      </c>
      <c r="WJL108" s="74" t="s">
        <v>1386</v>
      </c>
      <c r="WJM108" s="74" t="s">
        <v>1386</v>
      </c>
      <c r="WJN108" s="74" t="s">
        <v>1386</v>
      </c>
      <c r="WJO108" s="74" t="s">
        <v>1386</v>
      </c>
      <c r="WJP108" s="74" t="s">
        <v>1386</v>
      </c>
      <c r="WJQ108" s="74" t="s">
        <v>1386</v>
      </c>
      <c r="WJR108" s="74" t="s">
        <v>1386</v>
      </c>
      <c r="WJS108" s="74" t="s">
        <v>1386</v>
      </c>
      <c r="WJT108" s="74" t="s">
        <v>1386</v>
      </c>
      <c r="WJU108" s="74" t="s">
        <v>1386</v>
      </c>
      <c r="WJV108" s="74" t="s">
        <v>1386</v>
      </c>
      <c r="WJW108" s="74" t="s">
        <v>1386</v>
      </c>
      <c r="WJX108" s="74" t="s">
        <v>1386</v>
      </c>
      <c r="WJY108" s="74" t="s">
        <v>1386</v>
      </c>
      <c r="WJZ108" s="74" t="s">
        <v>1386</v>
      </c>
      <c r="WKA108" s="74" t="s">
        <v>1386</v>
      </c>
      <c r="WKB108" s="74" t="s">
        <v>1386</v>
      </c>
      <c r="WKC108" s="74" t="s">
        <v>1386</v>
      </c>
      <c r="WKD108" s="74" t="s">
        <v>1386</v>
      </c>
      <c r="WKE108" s="74" t="s">
        <v>1386</v>
      </c>
      <c r="WKF108" s="74" t="s">
        <v>1386</v>
      </c>
      <c r="WKG108" s="74" t="s">
        <v>1386</v>
      </c>
      <c r="WKH108" s="74" t="s">
        <v>1386</v>
      </c>
      <c r="WKI108" s="74" t="s">
        <v>1386</v>
      </c>
      <c r="WKJ108" s="74" t="s">
        <v>1386</v>
      </c>
      <c r="WKK108" s="74" t="s">
        <v>1386</v>
      </c>
      <c r="WKL108" s="74" t="s">
        <v>1386</v>
      </c>
      <c r="WKM108" s="74" t="s">
        <v>1386</v>
      </c>
      <c r="WKN108" s="74" t="s">
        <v>1386</v>
      </c>
      <c r="WKO108" s="74" t="s">
        <v>1386</v>
      </c>
      <c r="WKP108" s="74" t="s">
        <v>1386</v>
      </c>
      <c r="WKQ108" s="74" t="s">
        <v>1386</v>
      </c>
      <c r="WKR108" s="74" t="s">
        <v>1386</v>
      </c>
      <c r="WKS108" s="74" t="s">
        <v>1386</v>
      </c>
      <c r="WKT108" s="74" t="s">
        <v>1386</v>
      </c>
      <c r="WKU108" s="74" t="s">
        <v>1386</v>
      </c>
      <c r="WKV108" s="74" t="s">
        <v>1386</v>
      </c>
      <c r="WKW108" s="74" t="s">
        <v>1386</v>
      </c>
      <c r="WKX108" s="74" t="s">
        <v>1386</v>
      </c>
      <c r="WKY108" s="74" t="s">
        <v>1386</v>
      </c>
      <c r="WKZ108" s="74" t="s">
        <v>1386</v>
      </c>
      <c r="WLA108" s="74" t="s">
        <v>1386</v>
      </c>
      <c r="WLB108" s="74" t="s">
        <v>1386</v>
      </c>
      <c r="WLC108" s="74" t="s">
        <v>1386</v>
      </c>
      <c r="WLD108" s="74" t="s">
        <v>1386</v>
      </c>
      <c r="WLE108" s="74" t="s">
        <v>1386</v>
      </c>
      <c r="WLF108" s="74" t="s">
        <v>1386</v>
      </c>
      <c r="WLG108" s="74" t="s">
        <v>1386</v>
      </c>
      <c r="WLH108" s="74" t="s">
        <v>1386</v>
      </c>
      <c r="WLI108" s="74" t="s">
        <v>1386</v>
      </c>
      <c r="WLJ108" s="74" t="s">
        <v>1386</v>
      </c>
      <c r="WLK108" s="74" t="s">
        <v>1386</v>
      </c>
      <c r="WLL108" s="74" t="s">
        <v>1386</v>
      </c>
      <c r="WLM108" s="74" t="s">
        <v>1386</v>
      </c>
      <c r="WLN108" s="74" t="s">
        <v>1386</v>
      </c>
      <c r="WLO108" s="74" t="s">
        <v>1386</v>
      </c>
      <c r="WLP108" s="74" t="s">
        <v>1386</v>
      </c>
      <c r="WLQ108" s="74" t="s">
        <v>1386</v>
      </c>
      <c r="WLR108" s="74" t="s">
        <v>1386</v>
      </c>
      <c r="WLS108" s="74" t="s">
        <v>1386</v>
      </c>
      <c r="WLT108" s="74" t="s">
        <v>1386</v>
      </c>
      <c r="WLU108" s="74" t="s">
        <v>1386</v>
      </c>
      <c r="WLV108" s="74" t="s">
        <v>1386</v>
      </c>
      <c r="WLW108" s="74" t="s">
        <v>1386</v>
      </c>
      <c r="WLX108" s="74" t="s">
        <v>1386</v>
      </c>
      <c r="WLY108" s="74" t="s">
        <v>1386</v>
      </c>
      <c r="WLZ108" s="74" t="s">
        <v>1386</v>
      </c>
      <c r="WMA108" s="74" t="s">
        <v>1386</v>
      </c>
      <c r="WMB108" s="74" t="s">
        <v>1386</v>
      </c>
      <c r="WMC108" s="74" t="s">
        <v>1386</v>
      </c>
      <c r="WMD108" s="74" t="s">
        <v>1386</v>
      </c>
      <c r="WME108" s="74" t="s">
        <v>1386</v>
      </c>
      <c r="WMF108" s="74" t="s">
        <v>1386</v>
      </c>
      <c r="WMG108" s="74" t="s">
        <v>1386</v>
      </c>
      <c r="WMH108" s="74" t="s">
        <v>1386</v>
      </c>
      <c r="WMI108" s="74" t="s">
        <v>1386</v>
      </c>
      <c r="WMJ108" s="74" t="s">
        <v>1386</v>
      </c>
      <c r="WMK108" s="74" t="s">
        <v>1386</v>
      </c>
      <c r="WML108" s="74" t="s">
        <v>1386</v>
      </c>
      <c r="WMM108" s="74" t="s">
        <v>1386</v>
      </c>
      <c r="WMN108" s="74" t="s">
        <v>1386</v>
      </c>
      <c r="WMO108" s="74" t="s">
        <v>1386</v>
      </c>
      <c r="WMP108" s="74" t="s">
        <v>1386</v>
      </c>
      <c r="WMQ108" s="74" t="s">
        <v>1386</v>
      </c>
      <c r="WMR108" s="74" t="s">
        <v>1386</v>
      </c>
      <c r="WMS108" s="74" t="s">
        <v>1386</v>
      </c>
      <c r="WMT108" s="74" t="s">
        <v>1386</v>
      </c>
      <c r="WMU108" s="74" t="s">
        <v>1386</v>
      </c>
      <c r="WMV108" s="74" t="s">
        <v>1386</v>
      </c>
      <c r="WMW108" s="74" t="s">
        <v>1386</v>
      </c>
      <c r="WMX108" s="74" t="s">
        <v>1386</v>
      </c>
      <c r="WMY108" s="74" t="s">
        <v>1386</v>
      </c>
      <c r="WMZ108" s="74" t="s">
        <v>1386</v>
      </c>
      <c r="WNA108" s="74" t="s">
        <v>1386</v>
      </c>
      <c r="WNB108" s="74" t="s">
        <v>1386</v>
      </c>
      <c r="WNC108" s="74" t="s">
        <v>1386</v>
      </c>
      <c r="WND108" s="74" t="s">
        <v>1386</v>
      </c>
      <c r="WNE108" s="74" t="s">
        <v>1386</v>
      </c>
      <c r="WNF108" s="74" t="s">
        <v>1386</v>
      </c>
      <c r="WNG108" s="74" t="s">
        <v>1386</v>
      </c>
      <c r="WNH108" s="74" t="s">
        <v>1386</v>
      </c>
      <c r="WNI108" s="74" t="s">
        <v>1386</v>
      </c>
      <c r="WNJ108" s="74" t="s">
        <v>1386</v>
      </c>
      <c r="WNK108" s="74" t="s">
        <v>1386</v>
      </c>
      <c r="WNL108" s="74" t="s">
        <v>1386</v>
      </c>
      <c r="WNM108" s="74" t="s">
        <v>1386</v>
      </c>
      <c r="WNN108" s="74" t="s">
        <v>1386</v>
      </c>
      <c r="WNO108" s="74" t="s">
        <v>1386</v>
      </c>
      <c r="WNP108" s="74" t="s">
        <v>1386</v>
      </c>
      <c r="WNQ108" s="74" t="s">
        <v>1386</v>
      </c>
      <c r="WNR108" s="74" t="s">
        <v>1386</v>
      </c>
      <c r="WNS108" s="74" t="s">
        <v>1386</v>
      </c>
      <c r="WNT108" s="74" t="s">
        <v>1386</v>
      </c>
      <c r="WNU108" s="74" t="s">
        <v>1386</v>
      </c>
      <c r="WNV108" s="74" t="s">
        <v>1386</v>
      </c>
      <c r="WNW108" s="74" t="s">
        <v>1386</v>
      </c>
      <c r="WNX108" s="74" t="s">
        <v>1386</v>
      </c>
      <c r="WNY108" s="74" t="s">
        <v>1386</v>
      </c>
      <c r="WNZ108" s="74" t="s">
        <v>1386</v>
      </c>
      <c r="WOA108" s="74" t="s">
        <v>1386</v>
      </c>
      <c r="WOB108" s="74" t="s">
        <v>1386</v>
      </c>
      <c r="WOC108" s="74" t="s">
        <v>1386</v>
      </c>
      <c r="WOD108" s="74" t="s">
        <v>1386</v>
      </c>
      <c r="WOE108" s="74" t="s">
        <v>1386</v>
      </c>
      <c r="WOF108" s="74" t="s">
        <v>1386</v>
      </c>
      <c r="WOG108" s="74" t="s">
        <v>1386</v>
      </c>
      <c r="WOH108" s="74" t="s">
        <v>1386</v>
      </c>
      <c r="WOI108" s="74" t="s">
        <v>1386</v>
      </c>
      <c r="WOJ108" s="74" t="s">
        <v>1386</v>
      </c>
      <c r="WOK108" s="74" t="s">
        <v>1386</v>
      </c>
      <c r="WOL108" s="74" t="s">
        <v>1386</v>
      </c>
      <c r="WOM108" s="74" t="s">
        <v>1386</v>
      </c>
      <c r="WON108" s="74" t="s">
        <v>1386</v>
      </c>
      <c r="WOO108" s="74" t="s">
        <v>1386</v>
      </c>
      <c r="WOP108" s="74" t="s">
        <v>1386</v>
      </c>
      <c r="WOQ108" s="74" t="s">
        <v>1386</v>
      </c>
      <c r="WOR108" s="74" t="s">
        <v>1386</v>
      </c>
      <c r="WOS108" s="74" t="s">
        <v>1386</v>
      </c>
      <c r="WOT108" s="74" t="s">
        <v>1386</v>
      </c>
      <c r="WOU108" s="74" t="s">
        <v>1386</v>
      </c>
      <c r="WOV108" s="74" t="s">
        <v>1386</v>
      </c>
      <c r="WOW108" s="74" t="s">
        <v>1386</v>
      </c>
      <c r="WOX108" s="74" t="s">
        <v>1386</v>
      </c>
      <c r="WOY108" s="74" t="s">
        <v>1386</v>
      </c>
      <c r="WOZ108" s="74" t="s">
        <v>1386</v>
      </c>
      <c r="WPA108" s="74" t="s">
        <v>1386</v>
      </c>
      <c r="WPB108" s="74" t="s">
        <v>1386</v>
      </c>
      <c r="WPC108" s="74" t="s">
        <v>1386</v>
      </c>
      <c r="WPD108" s="74" t="s">
        <v>1386</v>
      </c>
      <c r="WPE108" s="74" t="s">
        <v>1386</v>
      </c>
      <c r="WPF108" s="74" t="s">
        <v>1386</v>
      </c>
      <c r="WPG108" s="74" t="s">
        <v>1386</v>
      </c>
      <c r="WPH108" s="74" t="s">
        <v>1386</v>
      </c>
      <c r="WPI108" s="74" t="s">
        <v>1386</v>
      </c>
      <c r="WPJ108" s="74" t="s">
        <v>1386</v>
      </c>
      <c r="WPK108" s="74" t="s">
        <v>1386</v>
      </c>
      <c r="WPL108" s="74" t="s">
        <v>1386</v>
      </c>
      <c r="WPM108" s="74" t="s">
        <v>1386</v>
      </c>
      <c r="WPN108" s="74" t="s">
        <v>1386</v>
      </c>
      <c r="WPO108" s="74" t="s">
        <v>1386</v>
      </c>
      <c r="WPP108" s="74" t="s">
        <v>1386</v>
      </c>
      <c r="WPQ108" s="74" t="s">
        <v>1386</v>
      </c>
      <c r="WPR108" s="74" t="s">
        <v>1386</v>
      </c>
      <c r="WPS108" s="74" t="s">
        <v>1386</v>
      </c>
      <c r="WPT108" s="74" t="s">
        <v>1386</v>
      </c>
      <c r="WPU108" s="74" t="s">
        <v>1386</v>
      </c>
      <c r="WPV108" s="74" t="s">
        <v>1386</v>
      </c>
      <c r="WPW108" s="74" t="s">
        <v>1386</v>
      </c>
      <c r="WPX108" s="74" t="s">
        <v>1386</v>
      </c>
      <c r="WPY108" s="74" t="s">
        <v>1386</v>
      </c>
      <c r="WPZ108" s="74" t="s">
        <v>1386</v>
      </c>
      <c r="WQA108" s="74" t="s">
        <v>1386</v>
      </c>
      <c r="WQB108" s="74" t="s">
        <v>1386</v>
      </c>
      <c r="WQC108" s="74" t="s">
        <v>1386</v>
      </c>
      <c r="WQD108" s="74" t="s">
        <v>1386</v>
      </c>
      <c r="WQE108" s="74" t="s">
        <v>1386</v>
      </c>
      <c r="WQF108" s="74" t="s">
        <v>1386</v>
      </c>
      <c r="WQG108" s="74" t="s">
        <v>1386</v>
      </c>
      <c r="WQH108" s="74" t="s">
        <v>1386</v>
      </c>
      <c r="WQI108" s="74" t="s">
        <v>1386</v>
      </c>
      <c r="WQJ108" s="74" t="s">
        <v>1386</v>
      </c>
      <c r="WQK108" s="74" t="s">
        <v>1386</v>
      </c>
      <c r="WQL108" s="74" t="s">
        <v>1386</v>
      </c>
      <c r="WQM108" s="74" t="s">
        <v>1386</v>
      </c>
      <c r="WQN108" s="74" t="s">
        <v>1386</v>
      </c>
      <c r="WQO108" s="74" t="s">
        <v>1386</v>
      </c>
      <c r="WQP108" s="74" t="s">
        <v>1386</v>
      </c>
      <c r="WQQ108" s="74" t="s">
        <v>1386</v>
      </c>
      <c r="WQR108" s="74" t="s">
        <v>1386</v>
      </c>
      <c r="WQS108" s="74" t="s">
        <v>1386</v>
      </c>
      <c r="WQT108" s="74" t="s">
        <v>1386</v>
      </c>
      <c r="WQU108" s="74" t="s">
        <v>1386</v>
      </c>
      <c r="WQV108" s="74" t="s">
        <v>1386</v>
      </c>
      <c r="WQW108" s="74" t="s">
        <v>1386</v>
      </c>
      <c r="WQX108" s="74" t="s">
        <v>1386</v>
      </c>
      <c r="WQY108" s="74" t="s">
        <v>1386</v>
      </c>
      <c r="WQZ108" s="74" t="s">
        <v>1386</v>
      </c>
      <c r="WRA108" s="74" t="s">
        <v>1386</v>
      </c>
      <c r="WRB108" s="74" t="s">
        <v>1386</v>
      </c>
      <c r="WRC108" s="74" t="s">
        <v>1386</v>
      </c>
      <c r="WRD108" s="74" t="s">
        <v>1386</v>
      </c>
      <c r="WRE108" s="74" t="s">
        <v>1386</v>
      </c>
      <c r="WRF108" s="74" t="s">
        <v>1386</v>
      </c>
      <c r="WRG108" s="74" t="s">
        <v>1386</v>
      </c>
      <c r="WRH108" s="74" t="s">
        <v>1386</v>
      </c>
      <c r="WRI108" s="74" t="s">
        <v>1386</v>
      </c>
      <c r="WRJ108" s="74" t="s">
        <v>1386</v>
      </c>
      <c r="WRK108" s="74" t="s">
        <v>1386</v>
      </c>
      <c r="WRL108" s="74" t="s">
        <v>1386</v>
      </c>
      <c r="WRM108" s="74" t="s">
        <v>1386</v>
      </c>
      <c r="WRN108" s="74" t="s">
        <v>1386</v>
      </c>
      <c r="WRO108" s="74" t="s">
        <v>1386</v>
      </c>
      <c r="WRP108" s="74" t="s">
        <v>1386</v>
      </c>
      <c r="WRQ108" s="74" t="s">
        <v>1386</v>
      </c>
      <c r="WRR108" s="74" t="s">
        <v>1386</v>
      </c>
      <c r="WRS108" s="74" t="s">
        <v>1386</v>
      </c>
      <c r="WRT108" s="74" t="s">
        <v>1386</v>
      </c>
      <c r="WRU108" s="74" t="s">
        <v>1386</v>
      </c>
      <c r="WRV108" s="74" t="s">
        <v>1386</v>
      </c>
      <c r="WRW108" s="74" t="s">
        <v>1386</v>
      </c>
      <c r="WRX108" s="74" t="s">
        <v>1386</v>
      </c>
      <c r="WRY108" s="74" t="s">
        <v>1386</v>
      </c>
      <c r="WRZ108" s="74" t="s">
        <v>1386</v>
      </c>
      <c r="WSA108" s="74" t="s">
        <v>1386</v>
      </c>
      <c r="WSB108" s="74" t="s">
        <v>1386</v>
      </c>
      <c r="WSC108" s="74" t="s">
        <v>1386</v>
      </c>
      <c r="WSD108" s="74" t="s">
        <v>1386</v>
      </c>
      <c r="WSE108" s="74" t="s">
        <v>1386</v>
      </c>
      <c r="WSF108" s="74" t="s">
        <v>1386</v>
      </c>
      <c r="WSG108" s="74" t="s">
        <v>1386</v>
      </c>
      <c r="WSH108" s="74" t="s">
        <v>1386</v>
      </c>
      <c r="WSI108" s="74" t="s">
        <v>1386</v>
      </c>
      <c r="WSJ108" s="74" t="s">
        <v>1386</v>
      </c>
      <c r="WSK108" s="74" t="s">
        <v>1386</v>
      </c>
      <c r="WSL108" s="74" t="s">
        <v>1386</v>
      </c>
      <c r="WSM108" s="74" t="s">
        <v>1386</v>
      </c>
      <c r="WSN108" s="74" t="s">
        <v>1386</v>
      </c>
      <c r="WSO108" s="74" t="s">
        <v>1386</v>
      </c>
      <c r="WSP108" s="74" t="s">
        <v>1386</v>
      </c>
      <c r="WSQ108" s="74" t="s">
        <v>1386</v>
      </c>
      <c r="WSR108" s="74" t="s">
        <v>1386</v>
      </c>
      <c r="WSS108" s="74" t="s">
        <v>1386</v>
      </c>
      <c r="WST108" s="74" t="s">
        <v>1386</v>
      </c>
      <c r="WSU108" s="74" t="s">
        <v>1386</v>
      </c>
      <c r="WSV108" s="74" t="s">
        <v>1386</v>
      </c>
      <c r="WSW108" s="74" t="s">
        <v>1386</v>
      </c>
      <c r="WSX108" s="74" t="s">
        <v>1386</v>
      </c>
      <c r="WSY108" s="74" t="s">
        <v>1386</v>
      </c>
      <c r="WSZ108" s="74" t="s">
        <v>1386</v>
      </c>
      <c r="WTA108" s="74" t="s">
        <v>1386</v>
      </c>
      <c r="WTB108" s="74" t="s">
        <v>1386</v>
      </c>
      <c r="WTC108" s="74" t="s">
        <v>1386</v>
      </c>
      <c r="WTD108" s="74" t="s">
        <v>1386</v>
      </c>
      <c r="WTE108" s="74" t="s">
        <v>1386</v>
      </c>
      <c r="WTF108" s="74" t="s">
        <v>1386</v>
      </c>
      <c r="WTG108" s="74" t="s">
        <v>1386</v>
      </c>
      <c r="WTH108" s="74" t="s">
        <v>1386</v>
      </c>
      <c r="WTI108" s="74" t="s">
        <v>1386</v>
      </c>
      <c r="WTJ108" s="74" t="s">
        <v>1386</v>
      </c>
      <c r="WTK108" s="74" t="s">
        <v>1386</v>
      </c>
      <c r="WTL108" s="74" t="s">
        <v>1386</v>
      </c>
      <c r="WTM108" s="74" t="s">
        <v>1386</v>
      </c>
      <c r="WTN108" s="74" t="s">
        <v>1386</v>
      </c>
      <c r="WTO108" s="74" t="s">
        <v>1386</v>
      </c>
      <c r="WTP108" s="74" t="s">
        <v>1386</v>
      </c>
      <c r="WTQ108" s="74" t="s">
        <v>1386</v>
      </c>
      <c r="WTR108" s="74" t="s">
        <v>1386</v>
      </c>
      <c r="WTS108" s="74" t="s">
        <v>1386</v>
      </c>
      <c r="WTT108" s="74" t="s">
        <v>1386</v>
      </c>
      <c r="WTU108" s="74" t="s">
        <v>1386</v>
      </c>
      <c r="WTV108" s="74" t="s">
        <v>1386</v>
      </c>
      <c r="WTW108" s="74" t="s">
        <v>1386</v>
      </c>
      <c r="WTX108" s="74" t="s">
        <v>1386</v>
      </c>
      <c r="WTY108" s="74" t="s">
        <v>1386</v>
      </c>
      <c r="WTZ108" s="74" t="s">
        <v>1386</v>
      </c>
      <c r="WUA108" s="74" t="s">
        <v>1386</v>
      </c>
      <c r="WUB108" s="74" t="s">
        <v>1386</v>
      </c>
      <c r="WUC108" s="74" t="s">
        <v>1386</v>
      </c>
      <c r="WUD108" s="74" t="s">
        <v>1386</v>
      </c>
      <c r="WUE108" s="74" t="s">
        <v>1386</v>
      </c>
      <c r="WUF108" s="74" t="s">
        <v>1386</v>
      </c>
      <c r="WUG108" s="74" t="s">
        <v>1386</v>
      </c>
      <c r="WUH108" s="74" t="s">
        <v>1386</v>
      </c>
      <c r="WUI108" s="74" t="s">
        <v>1386</v>
      </c>
      <c r="WUJ108" s="74" t="s">
        <v>1386</v>
      </c>
      <c r="WUK108" s="74" t="s">
        <v>1386</v>
      </c>
      <c r="WUL108" s="74" t="s">
        <v>1386</v>
      </c>
      <c r="WUM108" s="74" t="s">
        <v>1386</v>
      </c>
      <c r="WUN108" s="74" t="s">
        <v>1386</v>
      </c>
      <c r="WUO108" s="74" t="s">
        <v>1386</v>
      </c>
      <c r="WUP108" s="74" t="s">
        <v>1386</v>
      </c>
      <c r="WUQ108" s="74" t="s">
        <v>1386</v>
      </c>
      <c r="WUR108" s="74" t="s">
        <v>1386</v>
      </c>
      <c r="WUS108" s="74" t="s">
        <v>1386</v>
      </c>
      <c r="WUT108" s="74" t="s">
        <v>1386</v>
      </c>
      <c r="WUU108" s="74" t="s">
        <v>1386</v>
      </c>
      <c r="WUV108" s="74" t="s">
        <v>1386</v>
      </c>
      <c r="WUW108" s="74" t="s">
        <v>1386</v>
      </c>
      <c r="WUX108" s="74" t="s">
        <v>1386</v>
      </c>
      <c r="WUY108" s="74" t="s">
        <v>1386</v>
      </c>
      <c r="WUZ108" s="74" t="s">
        <v>1386</v>
      </c>
      <c r="WVA108" s="74" t="s">
        <v>1386</v>
      </c>
      <c r="WVB108" s="74" t="s">
        <v>1386</v>
      </c>
      <c r="WVC108" s="74" t="s">
        <v>1386</v>
      </c>
      <c r="WVD108" s="74" t="s">
        <v>1386</v>
      </c>
      <c r="WVE108" s="74" t="s">
        <v>1386</v>
      </c>
      <c r="WVF108" s="74" t="s">
        <v>1386</v>
      </c>
      <c r="WVG108" s="74" t="s">
        <v>1386</v>
      </c>
      <c r="WVH108" s="74" t="s">
        <v>1386</v>
      </c>
      <c r="WVI108" s="74" t="s">
        <v>1386</v>
      </c>
      <c r="WVJ108" s="74" t="s">
        <v>1386</v>
      </c>
      <c r="WVK108" s="74" t="s">
        <v>1386</v>
      </c>
      <c r="WVL108" s="74" t="s">
        <v>1386</v>
      </c>
      <c r="WVM108" s="74" t="s">
        <v>1386</v>
      </c>
      <c r="WVN108" s="74" t="s">
        <v>1386</v>
      </c>
      <c r="WVO108" s="74" t="s">
        <v>1386</v>
      </c>
      <c r="WVP108" s="74" t="s">
        <v>1386</v>
      </c>
      <c r="WVQ108" s="74" t="s">
        <v>1386</v>
      </c>
      <c r="WVR108" s="74" t="s">
        <v>1386</v>
      </c>
      <c r="WVS108" s="74" t="s">
        <v>1386</v>
      </c>
      <c r="WVT108" s="74" t="s">
        <v>1386</v>
      </c>
      <c r="WVU108" s="74" t="s">
        <v>1386</v>
      </c>
      <c r="WVV108" s="74" t="s">
        <v>1386</v>
      </c>
      <c r="WVW108" s="74" t="s">
        <v>1386</v>
      </c>
      <c r="WVX108" s="74" t="s">
        <v>1386</v>
      </c>
      <c r="WVY108" s="74" t="s">
        <v>1386</v>
      </c>
      <c r="WVZ108" s="74" t="s">
        <v>1386</v>
      </c>
      <c r="WWA108" s="74" t="s">
        <v>1386</v>
      </c>
      <c r="WWB108" s="74" t="s">
        <v>1386</v>
      </c>
      <c r="WWC108" s="74" t="s">
        <v>1386</v>
      </c>
      <c r="WWD108" s="74" t="s">
        <v>1386</v>
      </c>
      <c r="WWE108" s="74" t="s">
        <v>1386</v>
      </c>
      <c r="WWF108" s="74" t="s">
        <v>1386</v>
      </c>
      <c r="WWG108" s="74" t="s">
        <v>1386</v>
      </c>
      <c r="WWH108" s="74" t="s">
        <v>1386</v>
      </c>
      <c r="WWI108" s="74" t="s">
        <v>1386</v>
      </c>
      <c r="WWJ108" s="74" t="s">
        <v>1386</v>
      </c>
      <c r="WWK108" s="74" t="s">
        <v>1386</v>
      </c>
      <c r="WWL108" s="74" t="s">
        <v>1386</v>
      </c>
      <c r="WWM108" s="74" t="s">
        <v>1386</v>
      </c>
      <c r="WWN108" s="74" t="s">
        <v>1386</v>
      </c>
      <c r="WWO108" s="74" t="s">
        <v>1386</v>
      </c>
      <c r="WWP108" s="74" t="s">
        <v>1386</v>
      </c>
      <c r="WWQ108" s="74" t="s">
        <v>1386</v>
      </c>
      <c r="WWR108" s="74" t="s">
        <v>1386</v>
      </c>
      <c r="WWS108" s="74" t="s">
        <v>1386</v>
      </c>
      <c r="WWT108" s="74" t="s">
        <v>1386</v>
      </c>
      <c r="WWU108" s="74" t="s">
        <v>1386</v>
      </c>
      <c r="WWV108" s="74" t="s">
        <v>1386</v>
      </c>
      <c r="WWW108" s="74" t="s">
        <v>1386</v>
      </c>
      <c r="WWX108" s="74" t="s">
        <v>1386</v>
      </c>
      <c r="WWY108" s="74" t="s">
        <v>1386</v>
      </c>
      <c r="WWZ108" s="74" t="s">
        <v>1386</v>
      </c>
      <c r="WXA108" s="74" t="s">
        <v>1386</v>
      </c>
      <c r="WXB108" s="74" t="s">
        <v>1386</v>
      </c>
      <c r="WXC108" s="74" t="s">
        <v>1386</v>
      </c>
      <c r="WXD108" s="74" t="s">
        <v>1386</v>
      </c>
      <c r="WXE108" s="74" t="s">
        <v>1386</v>
      </c>
      <c r="WXF108" s="74" t="s">
        <v>1386</v>
      </c>
      <c r="WXG108" s="74" t="s">
        <v>1386</v>
      </c>
      <c r="WXH108" s="74" t="s">
        <v>1386</v>
      </c>
      <c r="WXI108" s="74" t="s">
        <v>1386</v>
      </c>
      <c r="WXJ108" s="74" t="s">
        <v>1386</v>
      </c>
      <c r="WXK108" s="74" t="s">
        <v>1386</v>
      </c>
      <c r="WXL108" s="74" t="s">
        <v>1386</v>
      </c>
      <c r="WXM108" s="74" t="s">
        <v>1386</v>
      </c>
      <c r="WXN108" s="74" t="s">
        <v>1386</v>
      </c>
      <c r="WXO108" s="74" t="s">
        <v>1386</v>
      </c>
      <c r="WXP108" s="74" t="s">
        <v>1386</v>
      </c>
      <c r="WXQ108" s="74" t="s">
        <v>1386</v>
      </c>
      <c r="WXR108" s="74" t="s">
        <v>1386</v>
      </c>
      <c r="WXS108" s="74" t="s">
        <v>1386</v>
      </c>
      <c r="WXT108" s="74" t="s">
        <v>1386</v>
      </c>
      <c r="WXU108" s="74" t="s">
        <v>1386</v>
      </c>
      <c r="WXV108" s="74" t="s">
        <v>1386</v>
      </c>
      <c r="WXW108" s="74" t="s">
        <v>1386</v>
      </c>
      <c r="WXX108" s="74" t="s">
        <v>1386</v>
      </c>
      <c r="WXY108" s="74" t="s">
        <v>1386</v>
      </c>
      <c r="WXZ108" s="74" t="s">
        <v>1386</v>
      </c>
      <c r="WYA108" s="74" t="s">
        <v>1386</v>
      </c>
      <c r="WYB108" s="74" t="s">
        <v>1386</v>
      </c>
      <c r="WYC108" s="74" t="s">
        <v>1386</v>
      </c>
      <c r="WYD108" s="74" t="s">
        <v>1386</v>
      </c>
      <c r="WYE108" s="74" t="s">
        <v>1386</v>
      </c>
      <c r="WYF108" s="74" t="s">
        <v>1386</v>
      </c>
      <c r="WYG108" s="74" t="s">
        <v>1386</v>
      </c>
      <c r="WYH108" s="74" t="s">
        <v>1386</v>
      </c>
      <c r="WYI108" s="74" t="s">
        <v>1386</v>
      </c>
      <c r="WYJ108" s="74" t="s">
        <v>1386</v>
      </c>
      <c r="WYK108" s="74" t="s">
        <v>1386</v>
      </c>
      <c r="WYL108" s="74" t="s">
        <v>1386</v>
      </c>
      <c r="WYM108" s="74" t="s">
        <v>1386</v>
      </c>
      <c r="WYN108" s="74" t="s">
        <v>1386</v>
      </c>
      <c r="WYO108" s="74" t="s">
        <v>1386</v>
      </c>
      <c r="WYP108" s="74" t="s">
        <v>1386</v>
      </c>
      <c r="WYQ108" s="74" t="s">
        <v>1386</v>
      </c>
      <c r="WYR108" s="74" t="s">
        <v>1386</v>
      </c>
      <c r="WYS108" s="74" t="s">
        <v>1386</v>
      </c>
      <c r="WYT108" s="74" t="s">
        <v>1386</v>
      </c>
      <c r="WYU108" s="74" t="s">
        <v>1386</v>
      </c>
      <c r="WYV108" s="74" t="s">
        <v>1386</v>
      </c>
      <c r="WYW108" s="74" t="s">
        <v>1386</v>
      </c>
      <c r="WYX108" s="74" t="s">
        <v>1386</v>
      </c>
      <c r="WYY108" s="74" t="s">
        <v>1386</v>
      </c>
      <c r="WYZ108" s="74" t="s">
        <v>1386</v>
      </c>
      <c r="WZA108" s="74" t="s">
        <v>1386</v>
      </c>
      <c r="WZB108" s="74" t="s">
        <v>1386</v>
      </c>
      <c r="WZC108" s="74" t="s">
        <v>1386</v>
      </c>
      <c r="WZD108" s="74" t="s">
        <v>1386</v>
      </c>
      <c r="WZE108" s="74" t="s">
        <v>1386</v>
      </c>
      <c r="WZF108" s="74" t="s">
        <v>1386</v>
      </c>
      <c r="WZG108" s="74" t="s">
        <v>1386</v>
      </c>
      <c r="WZH108" s="74" t="s">
        <v>1386</v>
      </c>
      <c r="WZI108" s="74" t="s">
        <v>1386</v>
      </c>
      <c r="WZJ108" s="74" t="s">
        <v>1386</v>
      </c>
      <c r="WZK108" s="74" t="s">
        <v>1386</v>
      </c>
      <c r="WZL108" s="74" t="s">
        <v>1386</v>
      </c>
      <c r="WZM108" s="74" t="s">
        <v>1386</v>
      </c>
      <c r="WZN108" s="74" t="s">
        <v>1386</v>
      </c>
      <c r="WZO108" s="74" t="s">
        <v>1386</v>
      </c>
      <c r="WZP108" s="74" t="s">
        <v>1386</v>
      </c>
      <c r="WZQ108" s="74" t="s">
        <v>1386</v>
      </c>
      <c r="WZR108" s="74" t="s">
        <v>1386</v>
      </c>
      <c r="WZS108" s="74" t="s">
        <v>1386</v>
      </c>
      <c r="WZT108" s="74" t="s">
        <v>1386</v>
      </c>
      <c r="WZU108" s="74" t="s">
        <v>1386</v>
      </c>
      <c r="WZV108" s="74" t="s">
        <v>1386</v>
      </c>
      <c r="WZW108" s="74" t="s">
        <v>1386</v>
      </c>
      <c r="WZX108" s="74" t="s">
        <v>1386</v>
      </c>
      <c r="WZY108" s="74" t="s">
        <v>1386</v>
      </c>
      <c r="WZZ108" s="74" t="s">
        <v>1386</v>
      </c>
      <c r="XAA108" s="74" t="s">
        <v>1386</v>
      </c>
      <c r="XAB108" s="74" t="s">
        <v>1386</v>
      </c>
      <c r="XAC108" s="74" t="s">
        <v>1386</v>
      </c>
      <c r="XAD108" s="74" t="s">
        <v>1386</v>
      </c>
      <c r="XAE108" s="74" t="s">
        <v>1386</v>
      </c>
      <c r="XAF108" s="74" t="s">
        <v>1386</v>
      </c>
      <c r="XAG108" s="74" t="s">
        <v>1386</v>
      </c>
      <c r="XAH108" s="74" t="s">
        <v>1386</v>
      </c>
      <c r="XAI108" s="74" t="s">
        <v>1386</v>
      </c>
      <c r="XAJ108" s="74" t="s">
        <v>1386</v>
      </c>
      <c r="XAK108" s="74" t="s">
        <v>1386</v>
      </c>
      <c r="XAL108" s="74" t="s">
        <v>1386</v>
      </c>
      <c r="XAM108" s="74" t="s">
        <v>1386</v>
      </c>
      <c r="XAN108" s="74" t="s">
        <v>1386</v>
      </c>
      <c r="XAO108" s="74" t="s">
        <v>1386</v>
      </c>
      <c r="XAP108" s="74" t="s">
        <v>1386</v>
      </c>
      <c r="XAQ108" s="74" t="s">
        <v>1386</v>
      </c>
      <c r="XAR108" s="74" t="s">
        <v>1386</v>
      </c>
      <c r="XAS108" s="74" t="s">
        <v>1386</v>
      </c>
      <c r="XAT108" s="74" t="s">
        <v>1386</v>
      </c>
      <c r="XAU108" s="74" t="s">
        <v>1386</v>
      </c>
      <c r="XAV108" s="74" t="s">
        <v>1386</v>
      </c>
      <c r="XAW108" s="74" t="s">
        <v>1386</v>
      </c>
      <c r="XAX108" s="74" t="s">
        <v>1386</v>
      </c>
      <c r="XAY108" s="74" t="s">
        <v>1386</v>
      </c>
      <c r="XAZ108" s="74" t="s">
        <v>1386</v>
      </c>
      <c r="XBA108" s="74" t="s">
        <v>1386</v>
      </c>
      <c r="XBB108" s="74" t="s">
        <v>1386</v>
      </c>
      <c r="XBC108" s="74" t="s">
        <v>1386</v>
      </c>
      <c r="XBD108" s="74" t="s">
        <v>1386</v>
      </c>
      <c r="XBE108" s="74" t="s">
        <v>1386</v>
      </c>
      <c r="XBF108" s="74" t="s">
        <v>1386</v>
      </c>
      <c r="XBG108" s="74" t="s">
        <v>1386</v>
      </c>
      <c r="XBH108" s="74" t="s">
        <v>1386</v>
      </c>
      <c r="XBI108" s="74" t="s">
        <v>1386</v>
      </c>
      <c r="XBJ108" s="74" t="s">
        <v>1386</v>
      </c>
      <c r="XBK108" s="74" t="s">
        <v>1386</v>
      </c>
      <c r="XBL108" s="74" t="s">
        <v>1386</v>
      </c>
      <c r="XBM108" s="74" t="s">
        <v>1386</v>
      </c>
      <c r="XBN108" s="74" t="s">
        <v>1386</v>
      </c>
      <c r="XBO108" s="74" t="s">
        <v>1386</v>
      </c>
      <c r="XBP108" s="74" t="s">
        <v>1386</v>
      </c>
      <c r="XBQ108" s="74" t="s">
        <v>1386</v>
      </c>
      <c r="XBR108" s="74" t="s">
        <v>1386</v>
      </c>
      <c r="XBS108" s="74" t="s">
        <v>1386</v>
      </c>
      <c r="XBT108" s="74" t="s">
        <v>1386</v>
      </c>
      <c r="XBU108" s="74" t="s">
        <v>1386</v>
      </c>
      <c r="XBV108" s="74" t="s">
        <v>1386</v>
      </c>
      <c r="XBW108" s="74" t="s">
        <v>1386</v>
      </c>
      <c r="XBX108" s="74" t="s">
        <v>1386</v>
      </c>
      <c r="XBY108" s="74" t="s">
        <v>1386</v>
      </c>
      <c r="XBZ108" s="74" t="s">
        <v>1386</v>
      </c>
      <c r="XCA108" s="74" t="s">
        <v>1386</v>
      </c>
      <c r="XCB108" s="74" t="s">
        <v>1386</v>
      </c>
      <c r="XCC108" s="74" t="s">
        <v>1386</v>
      </c>
      <c r="XCD108" s="74" t="s">
        <v>1386</v>
      </c>
      <c r="XCE108" s="74" t="s">
        <v>1386</v>
      </c>
      <c r="XCF108" s="74" t="s">
        <v>1386</v>
      </c>
      <c r="XCG108" s="74" t="s">
        <v>1386</v>
      </c>
      <c r="XCH108" s="74" t="s">
        <v>1386</v>
      </c>
      <c r="XCI108" s="74" t="s">
        <v>1386</v>
      </c>
      <c r="XCJ108" s="74" t="s">
        <v>1386</v>
      </c>
      <c r="XCK108" s="74" t="s">
        <v>1386</v>
      </c>
      <c r="XCL108" s="74" t="s">
        <v>1386</v>
      </c>
      <c r="XCM108" s="74" t="s">
        <v>1386</v>
      </c>
      <c r="XCN108" s="74" t="s">
        <v>1386</v>
      </c>
      <c r="XCO108" s="74" t="s">
        <v>1386</v>
      </c>
      <c r="XCP108" s="74" t="s">
        <v>1386</v>
      </c>
      <c r="XCQ108" s="74" t="s">
        <v>1386</v>
      </c>
      <c r="XCR108" s="74" t="s">
        <v>1386</v>
      </c>
      <c r="XCS108" s="74" t="s">
        <v>1386</v>
      </c>
      <c r="XCT108" s="74" t="s">
        <v>1386</v>
      </c>
      <c r="XCU108" s="74" t="s">
        <v>1386</v>
      </c>
      <c r="XCV108" s="74" t="s">
        <v>1386</v>
      </c>
      <c r="XCW108" s="74" t="s">
        <v>1386</v>
      </c>
      <c r="XCX108" s="74" t="s">
        <v>1386</v>
      </c>
      <c r="XCY108" s="74" t="s">
        <v>1386</v>
      </c>
      <c r="XCZ108" s="74" t="s">
        <v>1386</v>
      </c>
      <c r="XDA108" s="74" t="s">
        <v>1386</v>
      </c>
      <c r="XDB108" s="74" t="s">
        <v>1386</v>
      </c>
      <c r="XDC108" s="74" t="s">
        <v>1386</v>
      </c>
      <c r="XDD108" s="74" t="s">
        <v>1386</v>
      </c>
      <c r="XDE108" s="74" t="s">
        <v>1386</v>
      </c>
      <c r="XDF108" s="74" t="s">
        <v>1386</v>
      </c>
      <c r="XDG108" s="74" t="s">
        <v>1386</v>
      </c>
      <c r="XDH108" s="74" t="s">
        <v>1386</v>
      </c>
      <c r="XDI108" s="74" t="s">
        <v>1386</v>
      </c>
      <c r="XDJ108" s="74" t="s">
        <v>1386</v>
      </c>
      <c r="XDK108" s="74" t="s">
        <v>1386</v>
      </c>
      <c r="XDL108" s="74" t="s">
        <v>1386</v>
      </c>
      <c r="XDM108" s="74" t="s">
        <v>1386</v>
      </c>
      <c r="XDN108" s="74" t="s">
        <v>1386</v>
      </c>
      <c r="XDO108" s="74" t="s">
        <v>1386</v>
      </c>
      <c r="XDP108" s="74" t="s">
        <v>1386</v>
      </c>
      <c r="XDQ108" s="74" t="s">
        <v>1386</v>
      </c>
      <c r="XDR108" s="74" t="s">
        <v>1386</v>
      </c>
      <c r="XDS108" s="74" t="s">
        <v>1386</v>
      </c>
      <c r="XDT108" s="74" t="s">
        <v>1386</v>
      </c>
      <c r="XDU108" s="74" t="s">
        <v>1386</v>
      </c>
      <c r="XDV108" s="74" t="s">
        <v>1386</v>
      </c>
      <c r="XDW108" s="74" t="s">
        <v>1386</v>
      </c>
      <c r="XDX108" s="74" t="s">
        <v>1386</v>
      </c>
      <c r="XDY108" s="74" t="s">
        <v>1386</v>
      </c>
      <c r="XDZ108" s="74" t="s">
        <v>1386</v>
      </c>
      <c r="XEA108" s="74" t="s">
        <v>1386</v>
      </c>
      <c r="XEB108" s="74" t="s">
        <v>1386</v>
      </c>
      <c r="XEC108" s="74" t="s">
        <v>1386</v>
      </c>
      <c r="XED108" s="74" t="s">
        <v>1386</v>
      </c>
      <c r="XEE108" s="74" t="s">
        <v>1386</v>
      </c>
      <c r="XEF108" s="74" t="s">
        <v>1386</v>
      </c>
      <c r="XEG108" s="74" t="s">
        <v>1386</v>
      </c>
      <c r="XEH108" s="74" t="s">
        <v>1386</v>
      </c>
      <c r="XEI108" s="74" t="s">
        <v>1386</v>
      </c>
      <c r="XEJ108" s="74" t="s">
        <v>1386</v>
      </c>
      <c r="XEK108" s="74" t="s">
        <v>1386</v>
      </c>
      <c r="XEL108" s="74" t="s">
        <v>1386</v>
      </c>
      <c r="XEM108" s="74" t="s">
        <v>1386</v>
      </c>
      <c r="XEN108" s="74" t="s">
        <v>1386</v>
      </c>
      <c r="XEO108" s="74" t="s">
        <v>1386</v>
      </c>
      <c r="XEP108" s="74" t="s">
        <v>1386</v>
      </c>
      <c r="XEQ108" s="74" t="s">
        <v>1386</v>
      </c>
      <c r="XER108" s="74" t="s">
        <v>1386</v>
      </c>
      <c r="XES108" s="74" t="s">
        <v>1386</v>
      </c>
      <c r="XET108" s="74" t="s">
        <v>1386</v>
      </c>
      <c r="XEU108" s="74" t="s">
        <v>1386</v>
      </c>
      <c r="XEV108" s="74" t="s">
        <v>1386</v>
      </c>
      <c r="XEW108" s="74" t="s">
        <v>1386</v>
      </c>
      <c r="XEX108" s="74" t="s">
        <v>1386</v>
      </c>
      <c r="XEY108" s="74" t="s">
        <v>1386</v>
      </c>
      <c r="XEZ108" s="74" t="s">
        <v>1386</v>
      </c>
      <c r="XFA108" s="74" t="s">
        <v>1386</v>
      </c>
      <c r="XFB108" s="74" t="s">
        <v>1386</v>
      </c>
      <c r="XFC108" s="74" t="s">
        <v>1386</v>
      </c>
      <c r="XFD108" s="74" t="s">
        <v>1386</v>
      </c>
    </row>
    <row r="109" spans="1:16384">
      <c r="A109" s="74" t="s">
        <v>1384</v>
      </c>
      <c r="B109" s="105"/>
      <c r="C109" s="105"/>
      <c r="D109" s="105"/>
      <c r="E109" s="105"/>
      <c r="F109" s="105"/>
      <c r="G109" s="105"/>
      <c r="H109" s="105"/>
      <c r="I109" s="105"/>
      <c r="J109" s="105"/>
      <c r="K109" s="105"/>
      <c r="L109" s="105"/>
      <c r="M109" s="105"/>
      <c r="N109" s="105"/>
      <c r="O109" s="105"/>
      <c r="P109" s="105"/>
      <c r="Q109" s="105"/>
      <c r="R109" s="105"/>
      <c r="S109" s="105"/>
      <c r="T109" s="105"/>
    </row>
    <row r="110" spans="1:16384">
      <c r="A110" s="74" t="s">
        <v>1387</v>
      </c>
      <c r="B110" s="105"/>
      <c r="C110" s="105"/>
      <c r="D110" s="105"/>
      <c r="E110" s="105"/>
      <c r="F110" s="105"/>
      <c r="G110" s="105"/>
      <c r="H110" s="105"/>
      <c r="I110" s="105"/>
      <c r="J110" s="105"/>
      <c r="K110" s="105"/>
      <c r="L110" s="105"/>
      <c r="M110" s="105"/>
      <c r="N110" s="105"/>
      <c r="O110" s="105"/>
      <c r="P110" s="105"/>
      <c r="Q110" s="105"/>
      <c r="R110" s="105"/>
      <c r="S110" s="105"/>
      <c r="T110" s="105"/>
    </row>
    <row r="111" spans="1:16384">
      <c r="A111" s="175" t="s">
        <v>1183</v>
      </c>
      <c r="B111" s="105"/>
      <c r="C111" s="105"/>
      <c r="D111" s="105"/>
      <c r="E111" s="105"/>
      <c r="F111" s="105"/>
      <c r="G111" s="105"/>
      <c r="H111" s="105"/>
      <c r="I111" s="105"/>
      <c r="J111" s="105"/>
      <c r="K111" s="105"/>
      <c r="L111" s="105"/>
      <c r="M111" s="105"/>
      <c r="N111" s="105"/>
      <c r="O111" s="105"/>
      <c r="P111" s="105"/>
      <c r="Q111" s="105"/>
      <c r="R111" s="105"/>
      <c r="S111" s="105"/>
      <c r="T111" s="105"/>
    </row>
    <row r="112" spans="1:16384" customFormat="1" ht="16">
      <c r="A112" s="175" t="s">
        <v>1394</v>
      </c>
      <c r="B112" s="148"/>
      <c r="C112" s="148"/>
      <c r="D112" s="148"/>
      <c r="E112" s="148"/>
      <c r="F112" s="149"/>
      <c r="G112" s="149"/>
      <c r="H112" s="149"/>
      <c r="I112" s="148"/>
      <c r="J112" s="148"/>
      <c r="K112" s="148"/>
      <c r="L112" s="148"/>
      <c r="M112" s="148"/>
      <c r="N112" s="148"/>
      <c r="O112" s="148"/>
      <c r="P112" s="148"/>
      <c r="Q112" s="148"/>
      <c r="R112" s="148"/>
      <c r="S112" s="148"/>
      <c r="T112" s="148"/>
    </row>
    <row r="113" spans="1:20">
      <c r="A113" s="74" t="s">
        <v>1211</v>
      </c>
      <c r="B113" s="105"/>
      <c r="C113" s="105"/>
      <c r="D113" s="105"/>
      <c r="E113" s="105"/>
      <c r="F113" s="105"/>
      <c r="G113" s="105"/>
      <c r="H113" s="105"/>
      <c r="I113" s="105"/>
      <c r="J113" s="105"/>
      <c r="K113" s="105"/>
      <c r="L113" s="105"/>
      <c r="M113" s="105"/>
      <c r="N113" s="105"/>
      <c r="O113" s="105"/>
      <c r="P113" s="105"/>
      <c r="Q113" s="105"/>
      <c r="R113" s="105"/>
      <c r="S113" s="105"/>
      <c r="T113" s="105"/>
    </row>
  </sheetData>
  <mergeCells count="49">
    <mergeCell ref="A20:A31"/>
    <mergeCell ref="B20:B28"/>
    <mergeCell ref="C20:C23"/>
    <mergeCell ref="A32:A43"/>
    <mergeCell ref="B32:B40"/>
    <mergeCell ref="C32:C35"/>
    <mergeCell ref="C36:C40"/>
    <mergeCell ref="B41:B43"/>
    <mergeCell ref="C41:C43"/>
    <mergeCell ref="C24:C28"/>
    <mergeCell ref="B29:B31"/>
    <mergeCell ref="C29:C31"/>
    <mergeCell ref="A44:A55"/>
    <mergeCell ref="B44:B52"/>
    <mergeCell ref="C44:C47"/>
    <mergeCell ref="C48:C52"/>
    <mergeCell ref="B53:B55"/>
    <mergeCell ref="C53:C55"/>
    <mergeCell ref="A86:A100"/>
    <mergeCell ref="B86:B97"/>
    <mergeCell ref="C86:C89"/>
    <mergeCell ref="C90:C97"/>
    <mergeCell ref="B98:B100"/>
    <mergeCell ref="C98:C100"/>
    <mergeCell ref="A71:A85"/>
    <mergeCell ref="B71:B82"/>
    <mergeCell ref="C71:C74"/>
    <mergeCell ref="C75:C82"/>
    <mergeCell ref="B83:B85"/>
    <mergeCell ref="C83:C85"/>
    <mergeCell ref="A56:A70"/>
    <mergeCell ref="B56:B67"/>
    <mergeCell ref="C56:C59"/>
    <mergeCell ref="C60:C67"/>
    <mergeCell ref="B68:B70"/>
    <mergeCell ref="C68:C70"/>
    <mergeCell ref="A5:A19"/>
    <mergeCell ref="B5:B16"/>
    <mergeCell ref="C5:C8"/>
    <mergeCell ref="C9:C16"/>
    <mergeCell ref="B17:B19"/>
    <mergeCell ref="C17:C19"/>
    <mergeCell ref="E3:J3"/>
    <mergeCell ref="K3:O3"/>
    <mergeCell ref="A2:A4"/>
    <mergeCell ref="B2:B4"/>
    <mergeCell ref="C2:D4"/>
    <mergeCell ref="E2:T2"/>
    <mergeCell ref="P3:T3"/>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64"/>
  <sheetViews>
    <sheetView workbookViewId="0">
      <selection activeCell="A6" sqref="A6"/>
    </sheetView>
  </sheetViews>
  <sheetFormatPr baseColWidth="10" defaultRowHeight="14"/>
  <cols>
    <col min="1" max="1" width="26.1640625" style="37" customWidth="1"/>
    <col min="2" max="2" width="9.83203125" style="37" customWidth="1"/>
    <col min="3" max="3" width="16.83203125" style="37" customWidth="1"/>
    <col min="4" max="4" width="13.83203125" style="37" customWidth="1"/>
    <col min="5" max="5" width="13.83203125" style="37" bestFit="1" customWidth="1"/>
    <col min="6" max="6" width="11" style="37" bestFit="1" customWidth="1"/>
    <col min="7" max="7" width="13.83203125" style="37" bestFit="1" customWidth="1"/>
    <col min="8" max="8" width="15.83203125" style="37" customWidth="1"/>
    <col min="9" max="9" width="11" style="37" bestFit="1" customWidth="1"/>
    <col min="10" max="10" width="13.83203125" style="37" bestFit="1" customWidth="1"/>
    <col min="11" max="11" width="13.6640625" style="37" customWidth="1"/>
    <col min="12" max="12" width="13.83203125" style="37" bestFit="1" customWidth="1"/>
    <col min="13" max="13" width="17.33203125" style="37" customWidth="1"/>
    <col min="14" max="14" width="11" style="37" bestFit="1" customWidth="1"/>
    <col min="15" max="15" width="13.83203125" style="37" bestFit="1" customWidth="1"/>
    <col min="16" max="16" width="13.6640625" style="37" customWidth="1"/>
    <col min="17" max="17" width="13.83203125" style="37" bestFit="1" customWidth="1"/>
    <col min="18" max="18" width="16.5" style="37" customWidth="1"/>
    <col min="19" max="19" width="11" style="37" bestFit="1" customWidth="1"/>
    <col min="20" max="20" width="13.83203125" style="37" bestFit="1" customWidth="1"/>
    <col min="21" max="21" width="14.5" style="37" customWidth="1"/>
    <col min="22" max="22" width="13.83203125" style="37" bestFit="1" customWidth="1"/>
    <col min="23" max="23" width="16" style="37" customWidth="1"/>
    <col min="24" max="24" width="11" style="37" bestFit="1" customWidth="1"/>
    <col min="25" max="25" width="13.83203125" style="37" bestFit="1" customWidth="1"/>
    <col min="26" max="26" width="16" style="37" customWidth="1"/>
    <col min="27" max="27" width="13.83203125" style="37" bestFit="1" customWidth="1"/>
    <col min="28" max="28" width="19.1640625" style="37" customWidth="1"/>
    <col min="29" max="29" width="11" style="37" bestFit="1" customWidth="1"/>
    <col min="30" max="30" width="13.83203125" style="37" bestFit="1" customWidth="1"/>
    <col min="31" max="31" width="13" style="37" customWidth="1"/>
    <col min="32" max="32" width="13.83203125" style="37" bestFit="1" customWidth="1"/>
    <col min="33" max="33" width="17.1640625" style="37" customWidth="1"/>
    <col min="34" max="34" width="11" style="37" bestFit="1" customWidth="1"/>
    <col min="35" max="35" width="13.83203125" style="37" bestFit="1" customWidth="1"/>
    <col min="36" max="36" width="11" style="37" bestFit="1" customWidth="1"/>
    <col min="37" max="37" width="17.6640625" style="37" customWidth="1"/>
    <col min="38" max="16384" width="10.83203125" style="37"/>
  </cols>
  <sheetData>
    <row r="1" spans="1:37" s="4" customFormat="1" ht="57" customHeight="1">
      <c r="A1" s="85" t="s">
        <v>1391</v>
      </c>
      <c r="B1" s="6"/>
    </row>
    <row r="3" spans="1:37">
      <c r="A3" s="176" t="s">
        <v>1421</v>
      </c>
    </row>
    <row r="4" spans="1:37">
      <c r="A4" s="176" t="s">
        <v>1396</v>
      </c>
    </row>
    <row r="5" spans="1:37">
      <c r="A5" s="179" t="s">
        <v>1105</v>
      </c>
    </row>
    <row r="6" spans="1:37">
      <c r="A6" s="43" t="s">
        <v>21</v>
      </c>
      <c r="B6" s="38"/>
    </row>
    <row r="7" spans="1:37">
      <c r="A7" s="43"/>
      <c r="B7" s="38"/>
    </row>
    <row r="8" spans="1:37">
      <c r="A8" s="41" t="s">
        <v>22</v>
      </c>
      <c r="B8" s="36"/>
      <c r="C8" s="217" t="s">
        <v>24</v>
      </c>
      <c r="D8" s="217"/>
      <c r="E8" s="217"/>
      <c r="F8" s="217"/>
      <c r="G8" s="217"/>
      <c r="H8" s="198" t="s">
        <v>1382</v>
      </c>
      <c r="I8" s="210"/>
      <c r="J8" s="210"/>
      <c r="K8" s="210"/>
      <c r="L8" s="210"/>
      <c r="M8" s="210" t="s">
        <v>1129</v>
      </c>
      <c r="N8" s="210"/>
      <c r="O8" s="210"/>
      <c r="P8" s="210"/>
      <c r="Q8" s="210"/>
      <c r="R8" s="210" t="s">
        <v>1008</v>
      </c>
      <c r="S8" s="210"/>
      <c r="T8" s="210"/>
      <c r="U8" s="210"/>
      <c r="V8" s="210"/>
      <c r="W8" s="198" t="s">
        <v>1207</v>
      </c>
      <c r="X8" s="210"/>
      <c r="Y8" s="210"/>
      <c r="Z8" s="210"/>
      <c r="AA8" s="210"/>
      <c r="AB8" s="198" t="s">
        <v>1204</v>
      </c>
      <c r="AC8" s="210"/>
      <c r="AD8" s="210"/>
      <c r="AE8" s="210"/>
      <c r="AF8" s="210"/>
      <c r="AG8" s="210" t="s">
        <v>1104</v>
      </c>
      <c r="AH8" s="210"/>
      <c r="AI8" s="210"/>
      <c r="AJ8" s="210"/>
      <c r="AK8" s="210"/>
    </row>
    <row r="9" spans="1:37" ht="45" customHeight="1">
      <c r="A9" s="87" t="s">
        <v>1158</v>
      </c>
      <c r="B9" s="42"/>
      <c r="C9" s="211">
        <v>2056</v>
      </c>
      <c r="D9" s="211"/>
      <c r="E9" s="211"/>
      <c r="F9" s="211"/>
      <c r="G9" s="211"/>
      <c r="H9" s="211">
        <v>1995</v>
      </c>
      <c r="I9" s="211"/>
      <c r="J9" s="211"/>
      <c r="K9" s="211"/>
      <c r="L9" s="211"/>
      <c r="M9" s="211">
        <v>665</v>
      </c>
      <c r="N9" s="211"/>
      <c r="O9" s="211"/>
      <c r="P9" s="211"/>
      <c r="Q9" s="211"/>
      <c r="R9" s="211">
        <v>181</v>
      </c>
      <c r="S9" s="211"/>
      <c r="T9" s="211"/>
      <c r="U9" s="211"/>
      <c r="V9" s="211"/>
      <c r="W9" s="211">
        <v>1050</v>
      </c>
      <c r="X9" s="211"/>
      <c r="Y9" s="211"/>
      <c r="Z9" s="211"/>
      <c r="AA9" s="211"/>
      <c r="AB9" s="211">
        <v>3194</v>
      </c>
      <c r="AC9" s="211"/>
      <c r="AD9" s="211"/>
      <c r="AE9" s="211"/>
      <c r="AF9" s="211"/>
      <c r="AG9" s="211">
        <v>7359</v>
      </c>
      <c r="AH9" s="211"/>
      <c r="AI9" s="211"/>
      <c r="AJ9" s="211"/>
      <c r="AK9" s="211"/>
    </row>
    <row r="10" spans="1:37" s="88" customFormat="1" ht="29" customHeight="1">
      <c r="A10" s="215" t="s">
        <v>1159</v>
      </c>
      <c r="B10" s="214" t="s">
        <v>2</v>
      </c>
      <c r="C10" s="212" t="s">
        <v>1106</v>
      </c>
      <c r="D10" s="214" t="s">
        <v>35</v>
      </c>
      <c r="E10" s="214"/>
      <c r="F10" s="214" t="s">
        <v>36</v>
      </c>
      <c r="G10" s="214"/>
      <c r="H10" s="212" t="s">
        <v>1106</v>
      </c>
      <c r="I10" s="214" t="s">
        <v>29</v>
      </c>
      <c r="J10" s="214"/>
      <c r="K10" s="214" t="s">
        <v>30</v>
      </c>
      <c r="L10" s="214"/>
      <c r="M10" s="212" t="s">
        <v>1106</v>
      </c>
      <c r="N10" s="214" t="s">
        <v>31</v>
      </c>
      <c r="O10" s="214"/>
      <c r="P10" s="214" t="s">
        <v>32</v>
      </c>
      <c r="Q10" s="214"/>
      <c r="R10" s="212" t="s">
        <v>1106</v>
      </c>
      <c r="S10" s="214" t="s">
        <v>33</v>
      </c>
      <c r="T10" s="214"/>
      <c r="U10" s="214" t="s">
        <v>34</v>
      </c>
      <c r="V10" s="214"/>
      <c r="W10" s="212" t="s">
        <v>1106</v>
      </c>
      <c r="X10" s="214" t="s">
        <v>37</v>
      </c>
      <c r="Y10" s="214"/>
      <c r="Z10" s="214" t="s">
        <v>38</v>
      </c>
      <c r="AA10" s="214"/>
      <c r="AB10" s="212" t="s">
        <v>1106</v>
      </c>
      <c r="AC10" s="214" t="s">
        <v>39</v>
      </c>
      <c r="AD10" s="214"/>
      <c r="AE10" s="214" t="s">
        <v>1028</v>
      </c>
      <c r="AF10" s="214"/>
      <c r="AG10" s="212" t="s">
        <v>1106</v>
      </c>
      <c r="AH10" s="214" t="s">
        <v>27</v>
      </c>
      <c r="AI10" s="214"/>
      <c r="AJ10" s="214" t="s">
        <v>28</v>
      </c>
      <c r="AK10" s="214"/>
    </row>
    <row r="11" spans="1:37" ht="104" customHeight="1">
      <c r="A11" s="216"/>
      <c r="B11" s="216"/>
      <c r="C11" s="213"/>
      <c r="D11" s="125" t="s">
        <v>1014</v>
      </c>
      <c r="E11" s="126" t="s">
        <v>1395</v>
      </c>
      <c r="F11" s="86" t="s">
        <v>1014</v>
      </c>
      <c r="G11" s="40" t="s">
        <v>1015</v>
      </c>
      <c r="H11" s="213"/>
      <c r="I11" s="86" t="s">
        <v>1014</v>
      </c>
      <c r="J11" s="40" t="s">
        <v>1015</v>
      </c>
      <c r="K11" s="86" t="s">
        <v>1014</v>
      </c>
      <c r="L11" s="40" t="s">
        <v>1015</v>
      </c>
      <c r="M11" s="213"/>
      <c r="N11" s="86" t="s">
        <v>1014</v>
      </c>
      <c r="O11" s="40" t="s">
        <v>1015</v>
      </c>
      <c r="P11" s="86" t="s">
        <v>1014</v>
      </c>
      <c r="Q11" s="40" t="s">
        <v>1015</v>
      </c>
      <c r="R11" s="213"/>
      <c r="S11" s="86" t="s">
        <v>1014</v>
      </c>
      <c r="T11" s="40" t="s">
        <v>1015</v>
      </c>
      <c r="U11" s="86" t="s">
        <v>1014</v>
      </c>
      <c r="V11" s="40" t="s">
        <v>1015</v>
      </c>
      <c r="W11" s="213"/>
      <c r="X11" s="86" t="s">
        <v>1014</v>
      </c>
      <c r="Y11" s="40" t="s">
        <v>1015</v>
      </c>
      <c r="Z11" s="86" t="s">
        <v>1014</v>
      </c>
      <c r="AA11" s="40" t="s">
        <v>1015</v>
      </c>
      <c r="AB11" s="213"/>
      <c r="AC11" s="86" t="s">
        <v>1014</v>
      </c>
      <c r="AD11" s="40" t="s">
        <v>1015</v>
      </c>
      <c r="AE11" s="86" t="s">
        <v>1014</v>
      </c>
      <c r="AF11" s="40" t="s">
        <v>1015</v>
      </c>
      <c r="AG11" s="213"/>
      <c r="AH11" s="86" t="s">
        <v>1014</v>
      </c>
      <c r="AI11" s="40" t="s">
        <v>1015</v>
      </c>
      <c r="AJ11" s="86" t="s">
        <v>1014</v>
      </c>
      <c r="AK11" s="40" t="s">
        <v>1015</v>
      </c>
    </row>
    <row r="12" spans="1:37" ht="44" customHeight="1">
      <c r="A12" s="61"/>
      <c r="B12" s="61"/>
      <c r="C12" s="61" t="s">
        <v>40</v>
      </c>
      <c r="D12" s="62">
        <f>AVERAGE(D13:D260)</f>
        <v>8.0092695041211588</v>
      </c>
      <c r="E12" s="63">
        <f>SUM(E13:E260)</f>
        <v>5.8265925652353683E-3</v>
      </c>
      <c r="F12" s="62">
        <f>AVERAGE(F13:F260)</f>
        <v>41.39909681210564</v>
      </c>
      <c r="G12" s="63">
        <f>SUM(G13:G260)</f>
        <v>7.7134005326389404E-3</v>
      </c>
      <c r="H12" s="61" t="s">
        <v>40</v>
      </c>
      <c r="I12" s="62">
        <f>AVERAGE(I13:I90)</f>
        <v>26.424665586662538</v>
      </c>
      <c r="J12" s="63">
        <f>SUM(J13:J90)</f>
        <v>6.0695176969245684E-3</v>
      </c>
      <c r="K12" s="62">
        <f>AVERAGE(K13:K90)</f>
        <v>39.611363356598552</v>
      </c>
      <c r="L12" s="63">
        <f>SUM(L13:L90)</f>
        <v>6.9249359233700307E-3</v>
      </c>
      <c r="M12" s="61" t="s">
        <v>40</v>
      </c>
      <c r="N12" s="62">
        <f>AVERAGE(N13:N39)</f>
        <v>23.80975873025611</v>
      </c>
      <c r="O12" s="63">
        <f>SUM(O13:O39)</f>
        <v>2.0768697941181617E-3</v>
      </c>
      <c r="P12" s="62">
        <f>AVERAGE(P13:P39)</f>
        <v>25.340579187383316</v>
      </c>
      <c r="Q12" s="63">
        <f>SUM(Q13:Q39)</f>
        <v>1.6608292397360036E-3</v>
      </c>
      <c r="R12" s="61" t="s">
        <v>40</v>
      </c>
      <c r="S12" s="62">
        <f>AVERAGE(S13:S20)</f>
        <v>26.925961967330885</v>
      </c>
      <c r="T12" s="63">
        <f>SUM(T13:T20)</f>
        <v>7.3685791821377872E-4</v>
      </c>
      <c r="U12" s="62">
        <f>AVERAGE(U13:U20)</f>
        <v>40.00601278490236</v>
      </c>
      <c r="V12" s="63">
        <f>SUM(V13:V20)</f>
        <v>9.4141165824310571E-4</v>
      </c>
      <c r="W12" s="61" t="s">
        <v>40</v>
      </c>
      <c r="X12" s="62">
        <f>AVERAGE(X13:X49)</f>
        <v>28.118557840343975</v>
      </c>
      <c r="Y12" s="63">
        <f>SUM(Y13:Y49)</f>
        <v>3.0974443599483211E-3</v>
      </c>
      <c r="Z12" s="62">
        <f>AVERAGE(Z13:Z49)</f>
        <v>42.450805731477089</v>
      </c>
      <c r="AA12" s="63">
        <f>SUM(AA13:AA49)</f>
        <v>3.4740479129392399E-3</v>
      </c>
      <c r="AB12" s="61" t="s">
        <v>40</v>
      </c>
      <c r="AC12" s="62">
        <f>AVERAGE(AC13:AC135)</f>
        <v>30.964061431854788</v>
      </c>
      <c r="AD12" s="63">
        <f>SUM(AD13:AD135)</f>
        <v>1.0477105908903687E-2</v>
      </c>
      <c r="AE12" s="62">
        <f>AVERAGE(AE13:AE135)</f>
        <v>59.733641309044515</v>
      </c>
      <c r="AF12" s="63">
        <f>SUM(AF13:AF135)</f>
        <v>8.0718515076891716E-3</v>
      </c>
      <c r="AG12" s="61" t="s">
        <v>40</v>
      </c>
      <c r="AH12" s="62">
        <f>AVERAGE(AH13:AH363)</f>
        <v>22.848096274740485</v>
      </c>
      <c r="AI12" s="63">
        <f>SUM(AI13:AI363)</f>
        <v>2.3187623311955088E-2</v>
      </c>
      <c r="AJ12" s="62">
        <f>AVERAGE(AJ13:AJ363)</f>
        <v>56.987284086526067</v>
      </c>
      <c r="AK12" s="63">
        <f>SUM(AK13:AK363)</f>
        <v>2.8647542153816166E-2</v>
      </c>
    </row>
    <row r="13" spans="1:37">
      <c r="A13" s="32"/>
      <c r="B13" s="32">
        <v>1</v>
      </c>
      <c r="C13" s="49" t="s">
        <v>190</v>
      </c>
      <c r="D13" s="64">
        <v>59.011478361146303</v>
      </c>
      <c r="E13" s="65">
        <f t="shared" ref="E13:E76" si="0">D13/(336766-2+D13)</f>
        <v>1.7520025755406987E-4</v>
      </c>
      <c r="F13" s="64">
        <v>216.93256482189099</v>
      </c>
      <c r="G13" s="65">
        <f>F13/(1331010-2+F13)</f>
        <v>1.6295710778488429E-4</v>
      </c>
      <c r="H13" s="32" t="s">
        <v>352</v>
      </c>
      <c r="I13" s="8">
        <v>153.69473140525201</v>
      </c>
      <c r="J13" s="66">
        <f>I13/(335198-2+I13)</f>
        <v>4.583118273847011E-4</v>
      </c>
      <c r="K13" s="8">
        <v>221.90098899464601</v>
      </c>
      <c r="L13" s="66">
        <f>K13/(446118-2+K13)</f>
        <v>4.9715918926660331E-4</v>
      </c>
      <c r="M13" s="49" t="s">
        <v>142</v>
      </c>
      <c r="N13" s="64">
        <v>53.9016372790188</v>
      </c>
      <c r="O13" s="65">
        <f>N13/(309510-2+N13)</f>
        <v>1.7412232252719722E-4</v>
      </c>
      <c r="P13" s="64">
        <v>54.731739774690702</v>
      </c>
      <c r="Q13" s="65">
        <f>P13/(411934-2+P13)</f>
        <v>1.3284830689465308E-4</v>
      </c>
      <c r="R13" s="49" t="s">
        <v>71</v>
      </c>
      <c r="S13" s="64">
        <v>36.017156170655198</v>
      </c>
      <c r="T13" s="65">
        <f>S13/(255764-2+S13)</f>
        <v>1.4080310930895875E-4</v>
      </c>
      <c r="U13" s="64">
        <v>56.105056946055001</v>
      </c>
      <c r="V13" s="65">
        <f>U13/(339926-2+U13)</f>
        <v>1.6502452970492936E-4</v>
      </c>
      <c r="W13" s="49" t="s">
        <v>128</v>
      </c>
      <c r="X13" s="64">
        <v>33.512095408392497</v>
      </c>
      <c r="Y13" s="65">
        <f>X13/(335852-2+X13)</f>
        <v>9.9772969501620904E-5</v>
      </c>
      <c r="Z13" s="64">
        <v>31.928783737868901</v>
      </c>
      <c r="AA13" s="65">
        <f>Z13/(452071-2+Z13)</f>
        <v>7.0623132369502408E-5</v>
      </c>
      <c r="AB13" s="49" t="s">
        <v>134</v>
      </c>
      <c r="AC13" s="64">
        <v>151.43603114221</v>
      </c>
      <c r="AD13" s="65">
        <f>AC13/(336872-2+AC13)</f>
        <v>4.4933649599729521E-4</v>
      </c>
      <c r="AE13" s="64">
        <v>361</v>
      </c>
      <c r="AF13" s="66">
        <f>AE13/(993966-2+AE13)</f>
        <v>3.6306036758605086E-4</v>
      </c>
      <c r="AG13" s="32" t="s">
        <v>41</v>
      </c>
      <c r="AH13" s="8">
        <v>34.037989315597699</v>
      </c>
      <c r="AI13" s="66">
        <f t="shared" ref="AI13:AI76" si="1">AH13/(335976-2+AH13)</f>
        <v>1.0130111624496329E-4</v>
      </c>
      <c r="AJ13" s="8">
        <v>39.501227060933601</v>
      </c>
      <c r="AK13" s="66">
        <f>AJ13/(697828-2+AJ13)</f>
        <v>5.6602922757291148E-5</v>
      </c>
    </row>
    <row r="14" spans="1:37">
      <c r="A14" s="32"/>
      <c r="B14" s="32">
        <v>2</v>
      </c>
      <c r="C14" s="49" t="s">
        <v>593</v>
      </c>
      <c r="D14" s="64">
        <v>18.355060965060201</v>
      </c>
      <c r="E14" s="65">
        <f t="shared" si="0"/>
        <v>5.4501254858608994E-5</v>
      </c>
      <c r="F14" s="64">
        <v>34.837175509782497</v>
      </c>
      <c r="G14" s="65">
        <f t="shared" ref="G14:G77" si="2">F14/(1331010-2+F14)</f>
        <v>2.6172843229980062E-5</v>
      </c>
      <c r="H14" s="32" t="s">
        <v>183</v>
      </c>
      <c r="I14" s="8">
        <v>45.828852833582197</v>
      </c>
      <c r="J14" s="66">
        <f t="shared" ref="J14:J77" si="3">I14/(335198-2+I14)</f>
        <v>1.3670386237422781E-4</v>
      </c>
      <c r="K14" s="8">
        <v>79.458226955119599</v>
      </c>
      <c r="L14" s="66">
        <f t="shared" ref="L14:L77" si="4">K14/(446118-2+K14)</f>
        <v>1.7807941674454148E-4</v>
      </c>
      <c r="M14" s="49" t="s">
        <v>84</v>
      </c>
      <c r="N14" s="64">
        <v>37.415628889721198</v>
      </c>
      <c r="O14" s="65">
        <f t="shared" ref="O14:O39" si="5">N14/(309510-2+N14)</f>
        <v>1.2087282511907184E-4</v>
      </c>
      <c r="P14" s="64">
        <v>46.458701499920103</v>
      </c>
      <c r="Q14" s="65">
        <f t="shared" ref="Q14:Q39" si="6">P14/(411934-2+P14)</f>
        <v>1.1276973472436305E-4</v>
      </c>
      <c r="R14" s="49" t="s">
        <v>85</v>
      </c>
      <c r="S14" s="64">
        <v>33.719048559370897</v>
      </c>
      <c r="T14" s="65">
        <f t="shared" ref="T14:T19" si="7">S14/(255764-2+S14)</f>
        <v>1.3182022234300875E-4</v>
      </c>
      <c r="U14" s="64">
        <v>50.160728432158599</v>
      </c>
      <c r="V14" s="65">
        <f t="shared" ref="V14:V20" si="8">U14/(339926-2+U14)</f>
        <v>1.4754276714643166E-4</v>
      </c>
      <c r="W14" s="49" t="s">
        <v>66</v>
      </c>
      <c r="X14" s="64">
        <v>65.378322572327605</v>
      </c>
      <c r="Y14" s="65">
        <f t="shared" ref="Y14:Y49" si="9">X14/(335852-2+X14)</f>
        <v>1.9462735793401577E-4</v>
      </c>
      <c r="Z14" s="64">
        <v>85.185915433830104</v>
      </c>
      <c r="AA14" s="65">
        <f t="shared" ref="AA14:AA49" si="10">Z14/(452071-2+Z14)</f>
        <v>1.8840014775349751E-4</v>
      </c>
      <c r="AB14" s="49" t="s">
        <v>386</v>
      </c>
      <c r="AC14" s="64">
        <v>143.22395152356299</v>
      </c>
      <c r="AD14" s="65">
        <f t="shared" ref="AD14:AD77" si="11">AC14/(336872-2+AC14)</f>
        <v>4.2498021248022161E-4</v>
      </c>
      <c r="AE14" s="64">
        <v>342.25</v>
      </c>
      <c r="AF14" s="66">
        <f t="shared" ref="AF14:AF77" si="12">AE14/(993966-2+AE14)</f>
        <v>3.4420984480385193E-4</v>
      </c>
      <c r="AG14" s="32" t="s">
        <v>68</v>
      </c>
      <c r="AH14" s="8">
        <v>35.025347711995401</v>
      </c>
      <c r="AI14" s="66">
        <f t="shared" si="1"/>
        <v>1.0423930629765121E-4</v>
      </c>
      <c r="AJ14" s="8">
        <v>84.400976247475</v>
      </c>
      <c r="AK14" s="66">
        <f t="shared" ref="AK14:AK29" si="13">AJ14/(697828-2+AJ14)</f>
        <v>1.2093382779424644E-4</v>
      </c>
    </row>
    <row r="15" spans="1:37">
      <c r="A15" s="32"/>
      <c r="B15" s="32">
        <v>3</v>
      </c>
      <c r="C15" s="49" t="s">
        <v>79</v>
      </c>
      <c r="D15" s="64">
        <v>10.434834280140301</v>
      </c>
      <c r="E15" s="65">
        <f t="shared" si="0"/>
        <v>3.0984638977347169E-5</v>
      </c>
      <c r="F15" s="64">
        <v>42.348001364169598</v>
      </c>
      <c r="G15" s="65">
        <f t="shared" si="2"/>
        <v>3.1815476723143606E-5</v>
      </c>
      <c r="H15" s="32" t="s">
        <v>147</v>
      </c>
      <c r="I15" s="8">
        <v>38.386992553963204</v>
      </c>
      <c r="J15" s="66">
        <f t="shared" si="3"/>
        <v>1.1450792055773156E-4</v>
      </c>
      <c r="K15" s="8">
        <v>59.963182117028303</v>
      </c>
      <c r="L15" s="66">
        <f t="shared" si="4"/>
        <v>1.3439357353402058E-4</v>
      </c>
      <c r="M15" s="49" t="s">
        <v>50</v>
      </c>
      <c r="N15" s="64">
        <v>19.366924459933401</v>
      </c>
      <c r="O15" s="65">
        <f t="shared" si="5"/>
        <v>6.2569344521513318E-5</v>
      </c>
      <c r="P15" s="64">
        <v>33.109745058124801</v>
      </c>
      <c r="Q15" s="65">
        <f t="shared" si="6"/>
        <v>8.0370265041654983E-5</v>
      </c>
      <c r="R15" s="49" t="s">
        <v>51</v>
      </c>
      <c r="S15" s="64">
        <v>37.277639020263997</v>
      </c>
      <c r="T15" s="65">
        <f t="shared" si="7"/>
        <v>1.4573004022657793E-4</v>
      </c>
      <c r="U15" s="64">
        <v>48.637155751006397</v>
      </c>
      <c r="V15" s="65">
        <f t="shared" si="8"/>
        <v>1.4306197156897763E-4</v>
      </c>
      <c r="W15" s="49" t="s">
        <v>105</v>
      </c>
      <c r="X15" s="64">
        <v>20.605287853243201</v>
      </c>
      <c r="Y15" s="65">
        <f t="shared" si="9"/>
        <v>6.1348887127480914E-5</v>
      </c>
      <c r="Z15" s="64">
        <v>37.026780086294501</v>
      </c>
      <c r="AA15" s="65">
        <f t="shared" si="10"/>
        <v>8.1898443933606517E-5</v>
      </c>
      <c r="AB15" s="49" t="s">
        <v>310</v>
      </c>
      <c r="AC15" s="64">
        <v>99.256138168472901</v>
      </c>
      <c r="AD15" s="65">
        <f t="shared" si="11"/>
        <v>2.9455547163559229E-4</v>
      </c>
      <c r="AE15" s="64">
        <v>214.22314049586799</v>
      </c>
      <c r="AF15" s="66">
        <f t="shared" si="12"/>
        <v>2.1547760301886466E-4</v>
      </c>
      <c r="AG15" s="32" t="s">
        <v>82</v>
      </c>
      <c r="AH15" s="8">
        <v>19.614387896028202</v>
      </c>
      <c r="AI15" s="66">
        <f t="shared" si="1"/>
        <v>5.8377263900568933E-5</v>
      </c>
      <c r="AJ15" s="8">
        <v>33.977242530534497</v>
      </c>
      <c r="AK15" s="66">
        <f t="shared" si="13"/>
        <v>4.8687764936441151E-5</v>
      </c>
    </row>
    <row r="16" spans="1:37">
      <c r="A16" s="32"/>
      <c r="B16" s="32">
        <v>4</v>
      </c>
      <c r="C16" s="49" t="s">
        <v>719</v>
      </c>
      <c r="D16" s="64">
        <v>3.91846089322367E-2</v>
      </c>
      <c r="E16" s="65">
        <f t="shared" si="0"/>
        <v>1.1635627434304616E-7</v>
      </c>
      <c r="F16" s="64">
        <v>31.689806596899999</v>
      </c>
      <c r="G16" s="65">
        <f t="shared" si="2"/>
        <v>2.3808310781104207E-5</v>
      </c>
      <c r="H16" s="32" t="s">
        <v>388</v>
      </c>
      <c r="I16" s="8">
        <v>33.062134166123897</v>
      </c>
      <c r="J16" s="66">
        <f t="shared" si="3"/>
        <v>9.8625500890766132E-5</v>
      </c>
      <c r="K16" s="8">
        <v>59.392711111111097</v>
      </c>
      <c r="L16" s="66">
        <f t="shared" si="4"/>
        <v>1.3311516520492331E-4</v>
      </c>
      <c r="M16" s="49" t="s">
        <v>91</v>
      </c>
      <c r="N16" s="64">
        <v>27.292712851552</v>
      </c>
      <c r="O16" s="65">
        <f t="shared" si="5"/>
        <v>8.817318572092777E-5</v>
      </c>
      <c r="P16" s="64">
        <v>34.6697277213812</v>
      </c>
      <c r="Q16" s="65">
        <f t="shared" si="6"/>
        <v>8.4156632730252793E-5</v>
      </c>
      <c r="R16" s="49" t="s">
        <v>57</v>
      </c>
      <c r="S16" s="64">
        <v>20.979735147514301</v>
      </c>
      <c r="T16" s="65">
        <f t="shared" si="7"/>
        <v>8.2021623054192E-5</v>
      </c>
      <c r="U16" s="64">
        <v>34.445252937758802</v>
      </c>
      <c r="V16" s="65">
        <f t="shared" si="8"/>
        <v>1.0132195101707404E-4</v>
      </c>
      <c r="W16" s="49" t="s">
        <v>174</v>
      </c>
      <c r="X16" s="64">
        <v>21.4523926151636</v>
      </c>
      <c r="Y16" s="65">
        <f t="shared" si="9"/>
        <v>6.3870842437918602E-5</v>
      </c>
      <c r="Z16" s="64">
        <v>40.067873876290001</v>
      </c>
      <c r="AA16" s="65">
        <f t="shared" si="10"/>
        <v>8.8624353554146433E-5</v>
      </c>
      <c r="AB16" s="49" t="s">
        <v>498</v>
      </c>
      <c r="AC16" s="64">
        <v>82.971969226547301</v>
      </c>
      <c r="AD16" s="65">
        <f t="shared" si="11"/>
        <v>2.4624198665363018E-4</v>
      </c>
      <c r="AE16" s="64">
        <v>177.777777777778</v>
      </c>
      <c r="AF16" s="66">
        <f t="shared" si="12"/>
        <v>1.7882537657271352E-4</v>
      </c>
      <c r="AG16" s="32" t="s">
        <v>95</v>
      </c>
      <c r="AH16" s="8">
        <v>64.819948794544402</v>
      </c>
      <c r="AI16" s="66">
        <f t="shared" si="1"/>
        <v>1.9289422812644575E-4</v>
      </c>
      <c r="AJ16" s="8">
        <v>112.487219577462</v>
      </c>
      <c r="AK16" s="66">
        <f t="shared" si="13"/>
        <v>1.6117067855877184E-4</v>
      </c>
    </row>
    <row r="17" spans="1:37">
      <c r="A17" s="32"/>
      <c r="B17" s="32">
        <v>5</v>
      </c>
      <c r="C17" s="49" t="s">
        <v>683</v>
      </c>
      <c r="D17" s="64">
        <v>2.7957509951108999</v>
      </c>
      <c r="E17" s="65">
        <f t="shared" si="0"/>
        <v>8.3017418296133752E-6</v>
      </c>
      <c r="F17" s="64">
        <v>38.212382553072203</v>
      </c>
      <c r="G17" s="65">
        <f t="shared" si="2"/>
        <v>2.870853182826207E-5</v>
      </c>
      <c r="H17" s="32" t="s">
        <v>403</v>
      </c>
      <c r="I17" s="8">
        <v>37.502638584104403</v>
      </c>
      <c r="J17" s="66">
        <f t="shared" si="3"/>
        <v>1.1187019879852542E-4</v>
      </c>
      <c r="K17" s="8">
        <v>55.106239011135401</v>
      </c>
      <c r="L17" s="66">
        <f t="shared" si="4"/>
        <v>1.235092058642079E-4</v>
      </c>
      <c r="M17" s="49" t="s">
        <v>77</v>
      </c>
      <c r="N17" s="64">
        <v>21.5940694554224</v>
      </c>
      <c r="O17" s="65">
        <f t="shared" si="5"/>
        <v>6.9764151374090906E-5</v>
      </c>
      <c r="P17" s="64">
        <v>19.986480249241499</v>
      </c>
      <c r="Q17" s="65">
        <f t="shared" si="6"/>
        <v>4.8516528394504381E-5</v>
      </c>
      <c r="R17" s="49" t="s">
        <v>64</v>
      </c>
      <c r="S17" s="64">
        <v>18.741061485686799</v>
      </c>
      <c r="T17" s="65">
        <f t="shared" si="7"/>
        <v>7.3270025756871741E-5</v>
      </c>
      <c r="U17" s="64">
        <v>32.750785307132098</v>
      </c>
      <c r="V17" s="65">
        <f t="shared" si="8"/>
        <v>9.6338093688320961E-5</v>
      </c>
      <c r="W17" s="49" t="s">
        <v>233</v>
      </c>
      <c r="X17" s="64">
        <v>15.3724154461684</v>
      </c>
      <c r="Y17" s="65">
        <f t="shared" si="9"/>
        <v>4.5769575278375543E-5</v>
      </c>
      <c r="Z17" s="64">
        <v>32.780794472762402</v>
      </c>
      <c r="AA17" s="65">
        <f t="shared" si="10"/>
        <v>7.2507554416523476E-5</v>
      </c>
      <c r="AB17" s="49" t="s">
        <v>286</v>
      </c>
      <c r="AC17" s="64">
        <v>76.831108661036197</v>
      </c>
      <c r="AD17" s="65">
        <f t="shared" si="11"/>
        <v>2.280214608584912E-4</v>
      </c>
      <c r="AE17" s="64">
        <v>180.753086419753</v>
      </c>
      <c r="AF17" s="66">
        <f t="shared" si="12"/>
        <v>1.8181767379306417E-4</v>
      </c>
      <c r="AG17" s="32" t="s">
        <v>101</v>
      </c>
      <c r="AH17" s="8">
        <v>45.5093769888948</v>
      </c>
      <c r="AI17" s="66">
        <f t="shared" si="1"/>
        <v>1.3543671042575288E-4</v>
      </c>
      <c r="AJ17" s="8">
        <v>109.620912630235</v>
      </c>
      <c r="AK17" s="66">
        <f t="shared" si="13"/>
        <v>1.5706450472737469E-4</v>
      </c>
    </row>
    <row r="18" spans="1:37">
      <c r="A18" s="32"/>
      <c r="B18" s="32">
        <v>6</v>
      </c>
      <c r="C18" s="49" t="s">
        <v>571</v>
      </c>
      <c r="D18" s="64">
        <v>16.357272563643701</v>
      </c>
      <c r="E18" s="65">
        <f t="shared" si="0"/>
        <v>4.856955641984015E-5</v>
      </c>
      <c r="F18" s="64">
        <v>66.242347940906697</v>
      </c>
      <c r="G18" s="65">
        <f t="shared" si="2"/>
        <v>4.976608053361388E-5</v>
      </c>
      <c r="H18" s="32" t="s">
        <v>176</v>
      </c>
      <c r="I18" s="8">
        <v>31.6112049917371</v>
      </c>
      <c r="J18" s="66">
        <f t="shared" si="3"/>
        <v>9.4297736627687391E-5</v>
      </c>
      <c r="K18" s="8">
        <v>50.280991735537199</v>
      </c>
      <c r="L18" s="66">
        <f t="shared" si="4"/>
        <v>1.1269563361841898E-4</v>
      </c>
      <c r="M18" s="49" t="s">
        <v>183</v>
      </c>
      <c r="N18" s="64">
        <v>12.9074358035628</v>
      </c>
      <c r="O18" s="65">
        <f t="shared" si="5"/>
        <v>4.1701337433045223E-5</v>
      </c>
      <c r="P18" s="64">
        <v>17.216299355034899</v>
      </c>
      <c r="Q18" s="65">
        <f t="shared" si="6"/>
        <v>4.1792285732919485E-5</v>
      </c>
      <c r="R18" s="49" t="s">
        <v>78</v>
      </c>
      <c r="S18" s="64">
        <v>18.932441781616401</v>
      </c>
      <c r="T18" s="65">
        <f t="shared" si="7"/>
        <v>7.4018190491684203E-5</v>
      </c>
      <c r="U18" s="64">
        <v>32.648863301701901</v>
      </c>
      <c r="V18" s="65">
        <f t="shared" si="8"/>
        <v>9.6038313740497467E-5</v>
      </c>
      <c r="W18" s="49" t="s">
        <v>150</v>
      </c>
      <c r="X18" s="64">
        <v>30.501179466882</v>
      </c>
      <c r="Y18" s="65">
        <f t="shared" si="9"/>
        <v>9.0809616395637918E-5</v>
      </c>
      <c r="Z18" s="64">
        <v>39.165156560982403</v>
      </c>
      <c r="AA18" s="65">
        <f t="shared" si="10"/>
        <v>8.6627846120451856E-5</v>
      </c>
      <c r="AB18" s="49" t="s">
        <v>302</v>
      </c>
      <c r="AC18" s="64">
        <v>72.580355626593402</v>
      </c>
      <c r="AD18" s="65">
        <f t="shared" si="11"/>
        <v>2.1540867749629135E-4</v>
      </c>
      <c r="AE18" s="64">
        <v>263.16049382716102</v>
      </c>
      <c r="AF18" s="66">
        <f t="shared" si="12"/>
        <v>2.6468849804550768E-4</v>
      </c>
      <c r="AG18" s="32" t="s">
        <v>112</v>
      </c>
      <c r="AH18" s="8">
        <v>17.0368835276103</v>
      </c>
      <c r="AI18" s="66">
        <f t="shared" si="1"/>
        <v>5.0706363138836328E-5</v>
      </c>
      <c r="AJ18" s="8">
        <v>68.145036964099702</v>
      </c>
      <c r="AK18" s="66">
        <f t="shared" si="13"/>
        <v>9.7643800924122082E-5</v>
      </c>
    </row>
    <row r="19" spans="1:37">
      <c r="A19" s="32"/>
      <c r="B19" s="32">
        <v>7</v>
      </c>
      <c r="C19" s="49" t="s">
        <v>343</v>
      </c>
      <c r="D19" s="64">
        <v>2.8658886634874299</v>
      </c>
      <c r="E19" s="65">
        <f t="shared" si="0"/>
        <v>8.5100078237355574E-6</v>
      </c>
      <c r="F19" s="64">
        <v>28.602801398106301</v>
      </c>
      <c r="G19" s="65">
        <f t="shared" si="2"/>
        <v>2.1489117082059749E-5</v>
      </c>
      <c r="H19" s="32" t="s">
        <v>384</v>
      </c>
      <c r="I19" s="8">
        <v>25.9998643206754</v>
      </c>
      <c r="J19" s="66">
        <f t="shared" si="3"/>
        <v>7.7560137255904162E-5</v>
      </c>
      <c r="K19" s="8">
        <v>49.826989619377201</v>
      </c>
      <c r="L19" s="66">
        <f t="shared" si="4"/>
        <v>1.1167818466862657E-4</v>
      </c>
      <c r="M19" s="49" t="s">
        <v>114</v>
      </c>
      <c r="N19" s="64">
        <v>26.764623983908098</v>
      </c>
      <c r="O19" s="65">
        <f t="shared" si="5"/>
        <v>8.646726326983395E-5</v>
      </c>
      <c r="P19" s="64">
        <v>29.402101070741999</v>
      </c>
      <c r="Q19" s="65">
        <f t="shared" si="6"/>
        <v>7.1371009324627162E-5</v>
      </c>
      <c r="R19" s="49" t="s">
        <v>44</v>
      </c>
      <c r="S19" s="64">
        <v>22.814651606208599</v>
      </c>
      <c r="T19" s="65">
        <f t="shared" si="7"/>
        <v>8.9194707032485415E-5</v>
      </c>
      <c r="U19" s="64">
        <v>31.013687905935399</v>
      </c>
      <c r="V19" s="65">
        <f t="shared" si="8"/>
        <v>9.1228799862346985E-5</v>
      </c>
      <c r="W19" s="49" t="s">
        <v>213</v>
      </c>
      <c r="X19" s="64">
        <v>21.794299933360399</v>
      </c>
      <c r="Y19" s="65">
        <f t="shared" si="9"/>
        <v>6.4888747144686105E-5</v>
      </c>
      <c r="Z19" s="64">
        <v>30.922676736081598</v>
      </c>
      <c r="AA19" s="65">
        <f t="shared" si="10"/>
        <v>6.8397881054698087E-5</v>
      </c>
      <c r="AB19" s="49" t="s">
        <v>186</v>
      </c>
      <c r="AC19" s="64">
        <v>52.770342536190398</v>
      </c>
      <c r="AD19" s="65">
        <f t="shared" si="11"/>
        <v>1.5662444685035938E-4</v>
      </c>
      <c r="AE19" s="64">
        <v>181.02479338843</v>
      </c>
      <c r="AF19" s="66">
        <f t="shared" si="12"/>
        <v>1.8209093127640214E-4</v>
      </c>
      <c r="AG19" s="32" t="s">
        <v>129</v>
      </c>
      <c r="AH19" s="8">
        <v>25.087165813013002</v>
      </c>
      <c r="AI19" s="66">
        <f t="shared" si="1"/>
        <v>7.4664386813148314E-5</v>
      </c>
      <c r="AJ19" s="8">
        <v>52.504509108348302</v>
      </c>
      <c r="AK19" s="66">
        <f t="shared" si="13"/>
        <v>7.5234455236990376E-5</v>
      </c>
    </row>
    <row r="20" spans="1:37">
      <c r="A20" s="32"/>
      <c r="B20" s="32">
        <v>8</v>
      </c>
      <c r="C20" s="49" t="s">
        <v>446</v>
      </c>
      <c r="D20" s="64">
        <v>0.94778723888152605</v>
      </c>
      <c r="E20" s="65">
        <f t="shared" si="0"/>
        <v>2.8143880326889557E-6</v>
      </c>
      <c r="F20" s="64">
        <v>39.949367241983197</v>
      </c>
      <c r="G20" s="65">
        <f t="shared" si="2"/>
        <v>3.0013469658230166E-5</v>
      </c>
      <c r="H20" s="32" t="s">
        <v>316</v>
      </c>
      <c r="I20" s="8">
        <v>35.9527713317053</v>
      </c>
      <c r="J20" s="66">
        <f t="shared" si="3"/>
        <v>1.072474477283178E-4</v>
      </c>
      <c r="K20" s="8">
        <v>49.87890625</v>
      </c>
      <c r="L20" s="66">
        <f t="shared" si="4"/>
        <v>1.1179453339702998E-4</v>
      </c>
      <c r="M20" s="49" t="s">
        <v>154</v>
      </c>
      <c r="N20" s="64">
        <v>26.696193170485699</v>
      </c>
      <c r="O20" s="65">
        <f t="shared" si="5"/>
        <v>8.624620599503158E-5</v>
      </c>
      <c r="P20" s="64">
        <v>26.934621338503799</v>
      </c>
      <c r="Q20" s="65">
        <f t="shared" si="6"/>
        <v>6.5381811328503827E-5</v>
      </c>
      <c r="R20" s="32" t="s">
        <v>1016</v>
      </c>
      <c r="S20" s="8" t="s">
        <v>231</v>
      </c>
      <c r="T20" s="65" t="s">
        <v>231</v>
      </c>
      <c r="U20" s="8">
        <v>34.286571697470698</v>
      </c>
      <c r="V20" s="65">
        <f t="shared" si="8"/>
        <v>1.0085523151452769E-4</v>
      </c>
      <c r="W20" s="49" t="s">
        <v>191</v>
      </c>
      <c r="X20" s="64">
        <v>17.0944664636955</v>
      </c>
      <c r="Y20" s="65">
        <f t="shared" si="9"/>
        <v>5.0896520514612012E-5</v>
      </c>
      <c r="Z20" s="64">
        <v>35.682580326983697</v>
      </c>
      <c r="AA20" s="65">
        <f t="shared" si="10"/>
        <v>7.8925482751760381E-5</v>
      </c>
      <c r="AB20" s="49" t="s">
        <v>1029</v>
      </c>
      <c r="AC20" s="64">
        <v>60.403044822782</v>
      </c>
      <c r="AD20" s="65">
        <f t="shared" si="11"/>
        <v>1.7927454535691281E-4</v>
      </c>
      <c r="AE20" s="64">
        <v>84.0277777777778</v>
      </c>
      <c r="AF20" s="66">
        <f>AE20/(452633-2+AE20)</f>
        <v>1.8560854538061448E-4</v>
      </c>
      <c r="AG20" s="32" t="s">
        <v>135</v>
      </c>
      <c r="AH20" s="8">
        <v>16.841909628822201</v>
      </c>
      <c r="AI20" s="66">
        <f t="shared" si="1"/>
        <v>5.0126097286163996E-5</v>
      </c>
      <c r="AJ20" s="8">
        <v>37.748732585273601</v>
      </c>
      <c r="AK20" s="66">
        <f t="shared" si="13"/>
        <v>5.4091837631386345E-5</v>
      </c>
    </row>
    <row r="21" spans="1:37">
      <c r="A21" s="32"/>
      <c r="B21" s="32">
        <v>9</v>
      </c>
      <c r="C21" s="49" t="s">
        <v>251</v>
      </c>
      <c r="D21" s="64">
        <v>6.7139259459188798</v>
      </c>
      <c r="E21" s="65">
        <f t="shared" si="0"/>
        <v>1.9936192989142269E-5</v>
      </c>
      <c r="F21" s="64">
        <v>71.526447643560999</v>
      </c>
      <c r="G21" s="65">
        <f t="shared" si="2"/>
        <v>5.3735668096743435E-5</v>
      </c>
      <c r="H21" s="32" t="s">
        <v>171</v>
      </c>
      <c r="I21" s="8">
        <v>17.4426585408888</v>
      </c>
      <c r="J21" s="66">
        <f t="shared" si="3"/>
        <v>5.2034484066489085E-5</v>
      </c>
      <c r="K21" s="8">
        <v>45.938271604938301</v>
      </c>
      <c r="L21" s="66">
        <f t="shared" si="4"/>
        <v>1.0296322403228618E-4</v>
      </c>
      <c r="M21" s="49" t="s">
        <v>103</v>
      </c>
      <c r="N21" s="64">
        <v>21.449227512519599</v>
      </c>
      <c r="O21" s="65">
        <f t="shared" si="5"/>
        <v>6.9296241653419655E-5</v>
      </c>
      <c r="P21" s="64">
        <v>22.9277317972685</v>
      </c>
      <c r="Q21" s="65">
        <f t="shared" si="6"/>
        <v>5.5655923145542683E-5</v>
      </c>
      <c r="R21" s="32"/>
      <c r="S21" s="8"/>
      <c r="T21" s="66"/>
      <c r="U21" s="8"/>
      <c r="V21" s="66"/>
      <c r="W21" s="49" t="s">
        <v>53</v>
      </c>
      <c r="X21" s="64">
        <v>37.190899992369097</v>
      </c>
      <c r="Y21" s="65">
        <f t="shared" si="9"/>
        <v>1.1072437711220247E-4</v>
      </c>
      <c r="Z21" s="64">
        <v>60.479909099905498</v>
      </c>
      <c r="AA21" s="65">
        <f t="shared" si="10"/>
        <v>1.3376678979673014E-4</v>
      </c>
      <c r="AB21" s="49" t="s">
        <v>100</v>
      </c>
      <c r="AC21" s="64">
        <v>36.929829325286597</v>
      </c>
      <c r="AD21" s="65">
        <f t="shared" si="11"/>
        <v>1.0961433575734104E-4</v>
      </c>
      <c r="AE21" s="64">
        <v>100</v>
      </c>
      <c r="AF21" s="66">
        <f t="shared" si="12"/>
        <v>1.0059714465064624E-4</v>
      </c>
      <c r="AG21" s="32" t="s">
        <v>141</v>
      </c>
      <c r="AH21" s="8">
        <v>22.882797087259998</v>
      </c>
      <c r="AI21" s="66">
        <f t="shared" si="1"/>
        <v>6.8104194588850415E-5</v>
      </c>
      <c r="AJ21" s="8">
        <v>51.538046344199799</v>
      </c>
      <c r="AK21" s="66">
        <f t="shared" si="13"/>
        <v>7.3849699316124571E-5</v>
      </c>
    </row>
    <row r="22" spans="1:37">
      <c r="A22" s="32"/>
      <c r="B22" s="32">
        <v>10</v>
      </c>
      <c r="C22" s="49" t="s">
        <v>217</v>
      </c>
      <c r="D22" s="64">
        <v>10.2177714452885</v>
      </c>
      <c r="E22" s="65">
        <f t="shared" si="0"/>
        <v>3.0340123756809905E-5</v>
      </c>
      <c r="F22" s="64">
        <v>30.916965744940399</v>
      </c>
      <c r="G22" s="65">
        <f t="shared" si="2"/>
        <v>2.3227694811072202E-5</v>
      </c>
      <c r="H22" s="32" t="s">
        <v>240</v>
      </c>
      <c r="I22" s="8">
        <v>23.785484374058299</v>
      </c>
      <c r="J22" s="66">
        <f t="shared" si="3"/>
        <v>7.0954894084457429E-5</v>
      </c>
      <c r="K22" s="8">
        <v>46.753626243886004</v>
      </c>
      <c r="L22" s="66">
        <f t="shared" si="4"/>
        <v>1.0479051840139057E-4</v>
      </c>
      <c r="M22" s="49" t="s">
        <v>137</v>
      </c>
      <c r="N22" s="64">
        <v>27.256727079266401</v>
      </c>
      <c r="O22" s="65">
        <f t="shared" si="5"/>
        <v>8.8056938545449649E-5</v>
      </c>
      <c r="P22" s="64">
        <v>26.934621338503799</v>
      </c>
      <c r="Q22" s="65">
        <f t="shared" si="6"/>
        <v>6.5381811328503827E-5</v>
      </c>
      <c r="R22" s="32"/>
      <c r="S22" s="8"/>
      <c r="T22" s="66"/>
      <c r="U22" s="8"/>
      <c r="V22" s="66"/>
      <c r="W22" s="49" t="s">
        <v>252</v>
      </c>
      <c r="X22" s="64">
        <v>18.448391796901898</v>
      </c>
      <c r="Y22" s="65">
        <f t="shared" si="9"/>
        <v>5.4927433300854443E-5</v>
      </c>
      <c r="Z22" s="64">
        <v>32.514530260727</v>
      </c>
      <c r="AA22" s="65">
        <f t="shared" si="10"/>
        <v>7.1918649276169787E-5</v>
      </c>
      <c r="AB22" s="49" t="s">
        <v>1030</v>
      </c>
      <c r="AC22" s="64">
        <v>57.289742533299702</v>
      </c>
      <c r="AD22" s="65">
        <f t="shared" si="11"/>
        <v>1.7003592251930169E-4</v>
      </c>
      <c r="AE22" s="64">
        <v>76.5625</v>
      </c>
      <c r="AF22" s="66">
        <f>AE22/(452633-2+AE22)</f>
        <v>1.6912131879837992E-4</v>
      </c>
      <c r="AG22" s="32" t="s">
        <v>146</v>
      </c>
      <c r="AH22" s="8">
        <v>15.770272796116201</v>
      </c>
      <c r="AI22" s="66">
        <f t="shared" si="1"/>
        <v>4.6936764721473617E-5</v>
      </c>
      <c r="AJ22" s="8">
        <v>59.444104548766198</v>
      </c>
      <c r="AK22" s="66">
        <f t="shared" si="13"/>
        <v>8.517745290566771E-5</v>
      </c>
    </row>
    <row r="23" spans="1:37">
      <c r="A23" s="32"/>
      <c r="B23" s="32">
        <v>11</v>
      </c>
      <c r="C23" s="49" t="s">
        <v>595</v>
      </c>
      <c r="D23" s="64">
        <v>10.8276458477209</v>
      </c>
      <c r="E23" s="65">
        <f t="shared" si="0"/>
        <v>3.2150995142390058E-5</v>
      </c>
      <c r="F23" s="64">
        <v>88.327078895573095</v>
      </c>
      <c r="G23" s="65">
        <f t="shared" si="2"/>
        <v>6.6356639334591032E-5</v>
      </c>
      <c r="H23" s="32" t="s">
        <v>273</v>
      </c>
      <c r="I23" s="8">
        <v>25.579087460384599</v>
      </c>
      <c r="J23" s="66">
        <f t="shared" si="3"/>
        <v>7.6305014522084011E-5</v>
      </c>
      <c r="K23" s="8">
        <v>45.183325292750297</v>
      </c>
      <c r="L23" s="66">
        <f t="shared" si="4"/>
        <v>1.0127130503822309E-4</v>
      </c>
      <c r="M23" s="49" t="s">
        <v>108</v>
      </c>
      <c r="N23" s="64">
        <v>20.630990389187598</v>
      </c>
      <c r="O23" s="65">
        <f t="shared" si="5"/>
        <v>6.6652930693924026E-5</v>
      </c>
      <c r="P23" s="64">
        <v>21.430480718927502</v>
      </c>
      <c r="Q23" s="65">
        <f t="shared" si="6"/>
        <v>5.2021610049271179E-5</v>
      </c>
      <c r="R23" s="32"/>
      <c r="S23" s="8"/>
      <c r="T23" s="66"/>
      <c r="U23" s="8"/>
      <c r="V23" s="66"/>
      <c r="W23" s="49" t="s">
        <v>218</v>
      </c>
      <c r="X23" s="64">
        <v>21.010606515000699</v>
      </c>
      <c r="Y23" s="65">
        <f t="shared" si="9"/>
        <v>6.2555581909435419E-5</v>
      </c>
      <c r="Z23" s="64">
        <v>33.658121679846701</v>
      </c>
      <c r="AA23" s="65">
        <f t="shared" si="10"/>
        <v>7.4447962371386643E-5</v>
      </c>
      <c r="AB23" s="49" t="s">
        <v>447</v>
      </c>
      <c r="AC23" s="64">
        <v>47.008985100348497</v>
      </c>
      <c r="AD23" s="65">
        <f t="shared" si="11"/>
        <v>1.3952689786115072E-4</v>
      </c>
      <c r="AE23" s="64">
        <v>81</v>
      </c>
      <c r="AF23" s="66">
        <f t="shared" si="12"/>
        <v>8.1485244631782262E-5</v>
      </c>
      <c r="AG23" s="32" t="s">
        <v>164</v>
      </c>
      <c r="AH23" s="8">
        <v>33.742968450247901</v>
      </c>
      <c r="AI23" s="66">
        <f t="shared" si="1"/>
        <v>1.0042318713297101E-4</v>
      </c>
      <c r="AJ23" s="8">
        <v>68.293710251062194</v>
      </c>
      <c r="AK23" s="66">
        <f t="shared" si="13"/>
        <v>9.7856811363206377E-5</v>
      </c>
    </row>
    <row r="24" spans="1:37">
      <c r="A24" s="32"/>
      <c r="B24" s="32">
        <v>12</v>
      </c>
      <c r="C24" s="49" t="s">
        <v>601</v>
      </c>
      <c r="D24" s="64">
        <v>18.113958101058401</v>
      </c>
      <c r="E24" s="65">
        <f t="shared" si="0"/>
        <v>5.3785392247142767E-5</v>
      </c>
      <c r="F24" s="64">
        <v>65.713258896012306</v>
      </c>
      <c r="G24" s="65">
        <f t="shared" si="2"/>
        <v>4.9368609898489499E-5</v>
      </c>
      <c r="H24" s="32" t="s">
        <v>262</v>
      </c>
      <c r="I24" s="8">
        <v>32.515788004184003</v>
      </c>
      <c r="J24" s="66">
        <f t="shared" si="3"/>
        <v>9.6995889289879869E-5</v>
      </c>
      <c r="K24" s="8">
        <v>44.541115311909302</v>
      </c>
      <c r="L24" s="66">
        <f t="shared" si="4"/>
        <v>9.9832036245440801E-5</v>
      </c>
      <c r="M24" s="49" t="s">
        <v>160</v>
      </c>
      <c r="N24" s="64">
        <v>19.5536446874797</v>
      </c>
      <c r="O24" s="65">
        <f t="shared" si="5"/>
        <v>6.317254944587485E-5</v>
      </c>
      <c r="P24" s="64">
        <v>23.943449058755</v>
      </c>
      <c r="Q24" s="65">
        <f t="shared" si="6"/>
        <v>5.8121382734015042E-5</v>
      </c>
      <c r="R24" s="32"/>
      <c r="S24" s="8"/>
      <c r="T24" s="66"/>
      <c r="U24" s="8"/>
      <c r="V24" s="66"/>
      <c r="W24" s="49" t="s">
        <v>80</v>
      </c>
      <c r="X24" s="64">
        <v>55.351274822631297</v>
      </c>
      <c r="Y24" s="65">
        <f t="shared" si="9"/>
        <v>1.6478235494779415E-4</v>
      </c>
      <c r="Z24" s="64">
        <v>54.228706150025197</v>
      </c>
      <c r="AA24" s="65">
        <f t="shared" si="10"/>
        <v>1.1994231374754303E-4</v>
      </c>
      <c r="AB24" s="49" t="s">
        <v>234</v>
      </c>
      <c r="AC24" s="64">
        <v>38.471039272216402</v>
      </c>
      <c r="AD24" s="65">
        <f t="shared" si="11"/>
        <v>1.141884000528202E-4</v>
      </c>
      <c r="AE24" s="64">
        <v>102.234567901235</v>
      </c>
      <c r="AF24" s="66">
        <f t="shared" si="12"/>
        <v>1.0284482496850335E-4</v>
      </c>
      <c r="AG24" s="32" t="s">
        <v>170</v>
      </c>
      <c r="AH24" s="8">
        <v>31.3453943016364</v>
      </c>
      <c r="AI24" s="66">
        <f t="shared" si="1"/>
        <v>9.32883798763756E-5</v>
      </c>
      <c r="AJ24" s="8">
        <v>91.278894223462501</v>
      </c>
      <c r="AK24" s="66">
        <f t="shared" si="13"/>
        <v>1.3078755460544595E-4</v>
      </c>
    </row>
    <row r="25" spans="1:37">
      <c r="A25" s="32"/>
      <c r="B25" s="32">
        <v>13</v>
      </c>
      <c r="C25" s="49" t="s">
        <v>671</v>
      </c>
      <c r="D25" s="64">
        <v>16.739746342588901</v>
      </c>
      <c r="E25" s="65">
        <f t="shared" si="0"/>
        <v>4.9705177187973955E-5</v>
      </c>
      <c r="F25" s="64">
        <v>33.7596135568783</v>
      </c>
      <c r="G25" s="65">
        <f t="shared" si="2"/>
        <v>2.5363301574159309E-5</v>
      </c>
      <c r="H25" s="32" t="s">
        <v>276</v>
      </c>
      <c r="I25" s="8">
        <v>19.9206645006395</v>
      </c>
      <c r="J25" s="66">
        <f t="shared" si="3"/>
        <v>5.9426367522015787E-5</v>
      </c>
      <c r="K25" s="8">
        <v>43.545086022535003</v>
      </c>
      <c r="L25" s="66">
        <f t="shared" si="4"/>
        <v>9.7599808190003472E-5</v>
      </c>
      <c r="M25" s="64" t="s">
        <v>63</v>
      </c>
      <c r="N25" s="64">
        <v>26.469065036332101</v>
      </c>
      <c r="O25" s="65">
        <f t="shared" si="5"/>
        <v>8.5512495962996235E-5</v>
      </c>
      <c r="P25" s="64">
        <v>31.283468646011301</v>
      </c>
      <c r="Q25" s="65">
        <f t="shared" si="6"/>
        <v>7.5937516524800309E-5</v>
      </c>
      <c r="R25" s="32"/>
      <c r="S25" s="8"/>
      <c r="T25" s="66"/>
      <c r="U25" s="8"/>
      <c r="V25" s="66"/>
      <c r="W25" s="49" t="s">
        <v>87</v>
      </c>
      <c r="X25" s="64">
        <v>14.112811118801901</v>
      </c>
      <c r="Y25" s="65">
        <f t="shared" si="9"/>
        <v>4.2019407791682033E-5</v>
      </c>
      <c r="Z25" s="64">
        <v>30.8641402561774</v>
      </c>
      <c r="AA25" s="65">
        <f t="shared" si="10"/>
        <v>6.8268413030538608E-5</v>
      </c>
      <c r="AB25" s="49" t="s">
        <v>278</v>
      </c>
      <c r="AC25" s="64">
        <v>35.125617060207702</v>
      </c>
      <c r="AD25" s="65">
        <f t="shared" si="11"/>
        <v>1.0425966953121657E-4</v>
      </c>
      <c r="AE25" s="64">
        <v>60.493827160493801</v>
      </c>
      <c r="AF25" s="66">
        <f t="shared" si="12"/>
        <v>6.0857481416360732E-5</v>
      </c>
      <c r="AG25" s="32" t="s">
        <v>175</v>
      </c>
      <c r="AH25" s="8">
        <v>35.163710607365203</v>
      </c>
      <c r="AI25" s="66">
        <f t="shared" si="1"/>
        <v>1.0465104647458497E-4</v>
      </c>
      <c r="AJ25" s="8">
        <v>48.358126488945203</v>
      </c>
      <c r="AK25" s="66">
        <f t="shared" si="13"/>
        <v>6.9293456516681962E-5</v>
      </c>
    </row>
    <row r="26" spans="1:37">
      <c r="A26" s="32"/>
      <c r="B26" s="32">
        <v>14</v>
      </c>
      <c r="C26" s="49" t="s">
        <v>659</v>
      </c>
      <c r="D26" s="64">
        <v>1.6196719532016299</v>
      </c>
      <c r="E26" s="65">
        <f t="shared" si="0"/>
        <v>4.8094931863275374E-6</v>
      </c>
      <c r="F26" s="64">
        <v>29.904912828842399</v>
      </c>
      <c r="G26" s="65">
        <f t="shared" si="2"/>
        <v>2.2467363790665978E-5</v>
      </c>
      <c r="H26" s="32" t="s">
        <v>342</v>
      </c>
      <c r="I26" s="8">
        <v>23.583810108329601</v>
      </c>
      <c r="J26" s="66">
        <f t="shared" si="3"/>
        <v>7.0353318383955494E-5</v>
      </c>
      <c r="K26" s="8">
        <v>43.0336</v>
      </c>
      <c r="L26" s="66">
        <f t="shared" si="4"/>
        <v>9.645349922149374E-5</v>
      </c>
      <c r="M26" s="49" t="s">
        <v>97</v>
      </c>
      <c r="N26" s="64">
        <v>26.5697646444771</v>
      </c>
      <c r="O26" s="65">
        <f t="shared" si="5"/>
        <v>8.583779402953117E-5</v>
      </c>
      <c r="P26" s="64">
        <v>23.8107706797067</v>
      </c>
      <c r="Q26" s="65">
        <f t="shared" si="6"/>
        <v>5.7799332008843195E-5</v>
      </c>
      <c r="R26" s="32"/>
      <c r="S26" s="8"/>
      <c r="T26" s="66"/>
      <c r="U26" s="8"/>
      <c r="V26" s="66"/>
      <c r="W26" s="49" t="s">
        <v>144</v>
      </c>
      <c r="X26" s="64">
        <v>10.979971114944</v>
      </c>
      <c r="Y26" s="65">
        <f t="shared" si="9"/>
        <v>3.2692011783828861E-5</v>
      </c>
      <c r="Z26" s="64">
        <v>43.3083521771783</v>
      </c>
      <c r="AA26" s="65">
        <f t="shared" si="10"/>
        <v>9.5791137239826808E-5</v>
      </c>
      <c r="AB26" s="49" t="s">
        <v>336</v>
      </c>
      <c r="AC26" s="64">
        <v>49.556938822809002</v>
      </c>
      <c r="AD26" s="65">
        <f t="shared" si="11"/>
        <v>1.4708834142212606E-4</v>
      </c>
      <c r="AE26" s="64">
        <v>109.08641975308601</v>
      </c>
      <c r="AF26" s="66">
        <f t="shared" si="12"/>
        <v>1.0973682040419274E-4</v>
      </c>
      <c r="AG26" s="32" t="s">
        <v>210</v>
      </c>
      <c r="AH26" s="8">
        <v>23.729439967160001</v>
      </c>
      <c r="AI26" s="66">
        <f t="shared" si="1"/>
        <v>7.0623810484409097E-5</v>
      </c>
      <c r="AJ26" s="8">
        <v>57.441245386794002</v>
      </c>
      <c r="AK26" s="66">
        <f t="shared" si="13"/>
        <v>8.2307792379038194E-5</v>
      </c>
    </row>
    <row r="27" spans="1:37">
      <c r="A27" s="32"/>
      <c r="B27" s="32">
        <v>15</v>
      </c>
      <c r="C27" s="49" t="s">
        <v>703</v>
      </c>
      <c r="D27" s="64">
        <v>0.81145177946999403</v>
      </c>
      <c r="E27" s="65">
        <f t="shared" si="0"/>
        <v>2.4095503801951824E-6</v>
      </c>
      <c r="F27" s="64">
        <v>71.551925809379597</v>
      </c>
      <c r="G27" s="65">
        <f t="shared" si="2"/>
        <v>5.3754808047241119E-5</v>
      </c>
      <c r="H27" s="32" t="s">
        <v>76</v>
      </c>
      <c r="I27" s="8">
        <v>40.814770324637102</v>
      </c>
      <c r="J27" s="66">
        <f t="shared" si="3"/>
        <v>1.2174906969152497E-4</v>
      </c>
      <c r="K27" s="8">
        <v>42.983099316537498</v>
      </c>
      <c r="L27" s="66">
        <f t="shared" si="4"/>
        <v>9.6340320255233576E-5</v>
      </c>
      <c r="M27" s="49" t="s">
        <v>131</v>
      </c>
      <c r="N27" s="64">
        <v>21.3944456872612</v>
      </c>
      <c r="O27" s="65">
        <f t="shared" si="5"/>
        <v>6.9119269675744016E-5</v>
      </c>
      <c r="P27" s="64">
        <v>15.9242010537157</v>
      </c>
      <c r="Q27" s="65">
        <f t="shared" si="6"/>
        <v>3.8655859438057988E-5</v>
      </c>
      <c r="R27" s="32"/>
      <c r="S27" s="8"/>
      <c r="T27" s="66"/>
      <c r="U27" s="8"/>
      <c r="V27" s="66"/>
      <c r="W27" s="49" t="s">
        <v>247</v>
      </c>
      <c r="X27" s="64">
        <v>20.965254470862</v>
      </c>
      <c r="Y27" s="65">
        <f t="shared" si="9"/>
        <v>6.2420562179221959E-5</v>
      </c>
      <c r="Z27" s="64">
        <v>44.950333370353199</v>
      </c>
      <c r="AA27" s="65">
        <f t="shared" si="10"/>
        <v>9.9422575519310253E-5</v>
      </c>
      <c r="AB27" s="49" t="s">
        <v>169</v>
      </c>
      <c r="AC27" s="64">
        <v>49.586542929616698</v>
      </c>
      <c r="AD27" s="65">
        <f t="shared" si="11"/>
        <v>1.4717619547861602E-4</v>
      </c>
      <c r="AE27" s="64">
        <v>79.209999999999994</v>
      </c>
      <c r="AF27" s="66">
        <f t="shared" si="12"/>
        <v>7.9684664814520483E-5</v>
      </c>
      <c r="AG27" s="32" t="s">
        <v>215</v>
      </c>
      <c r="AH27" s="8">
        <v>10.7212359508242</v>
      </c>
      <c r="AI27" s="66">
        <f t="shared" si="1"/>
        <v>3.1909891352753017E-5</v>
      </c>
      <c r="AJ27" s="8">
        <v>32.982045407018298</v>
      </c>
      <c r="AK27" s="66">
        <f t="shared" si="13"/>
        <v>4.7261762412728077E-5</v>
      </c>
    </row>
    <row r="28" spans="1:37">
      <c r="A28" s="32"/>
      <c r="B28" s="32">
        <v>16</v>
      </c>
      <c r="C28" s="49" t="s">
        <v>491</v>
      </c>
      <c r="D28" s="64">
        <v>21.5063853177742</v>
      </c>
      <c r="E28" s="65">
        <f t="shared" si="0"/>
        <v>6.3857811307261697E-5</v>
      </c>
      <c r="F28" s="64">
        <v>41.916859747067498</v>
      </c>
      <c r="G28" s="65">
        <f t="shared" si="2"/>
        <v>3.14915760980317E-5</v>
      </c>
      <c r="H28" s="32" t="s">
        <v>245</v>
      </c>
      <c r="I28" s="8">
        <v>28.292469626358201</v>
      </c>
      <c r="J28" s="66">
        <f t="shared" si="3"/>
        <v>8.4398625821312443E-5</v>
      </c>
      <c r="K28" s="8">
        <v>41.580261593341298</v>
      </c>
      <c r="L28" s="66">
        <f t="shared" si="4"/>
        <v>9.319635804229024E-5</v>
      </c>
      <c r="M28" s="49" t="s">
        <v>43</v>
      </c>
      <c r="N28" s="64">
        <v>15.7956964899389</v>
      </c>
      <c r="O28" s="65">
        <f t="shared" si="5"/>
        <v>5.1032252478021761E-5</v>
      </c>
      <c r="P28" s="64">
        <v>19.425712024858001</v>
      </c>
      <c r="Q28" s="65">
        <f t="shared" si="6"/>
        <v>4.7155346024794604E-5</v>
      </c>
      <c r="R28" s="32"/>
      <c r="S28" s="8"/>
      <c r="T28" s="66"/>
      <c r="U28" s="8"/>
      <c r="V28" s="66"/>
      <c r="W28" s="49" t="s">
        <v>238</v>
      </c>
      <c r="X28" s="64">
        <v>25.445532987398899</v>
      </c>
      <c r="Y28" s="65">
        <f t="shared" si="9"/>
        <v>7.5758836574136559E-5</v>
      </c>
      <c r="Z28" s="64">
        <v>44.341691888732001</v>
      </c>
      <c r="AA28" s="65">
        <f t="shared" si="10"/>
        <v>9.8076494984194638E-5</v>
      </c>
      <c r="AB28" s="49" t="s">
        <v>123</v>
      </c>
      <c r="AC28" s="64">
        <v>36.439803439676702</v>
      </c>
      <c r="AD28" s="65">
        <f t="shared" si="11"/>
        <v>1.0816000863900574E-4</v>
      </c>
      <c r="AE28" s="64">
        <v>98.01</v>
      </c>
      <c r="AF28" s="66">
        <f t="shared" si="12"/>
        <v>9.8595458848688931E-5</v>
      </c>
      <c r="AG28" s="32" t="s">
        <v>220</v>
      </c>
      <c r="AH28" s="8">
        <v>16.414131282035001</v>
      </c>
      <c r="AI28" s="66">
        <f t="shared" si="1"/>
        <v>4.8852974941188307E-5</v>
      </c>
      <c r="AJ28" s="8">
        <v>37.957915533411096</v>
      </c>
      <c r="AK28" s="66">
        <f t="shared" si="13"/>
        <v>5.4391568876530756E-5</v>
      </c>
    </row>
    <row r="29" spans="1:37">
      <c r="A29" s="32"/>
      <c r="B29" s="32">
        <v>17</v>
      </c>
      <c r="C29" s="49" t="s">
        <v>45</v>
      </c>
      <c r="D29" s="64">
        <v>16.861438798508701</v>
      </c>
      <c r="E29" s="65">
        <f t="shared" si="0"/>
        <v>5.0066499404013333E-5</v>
      </c>
      <c r="F29" s="64">
        <v>53.051025617382301</v>
      </c>
      <c r="G29" s="65">
        <f t="shared" si="2"/>
        <v>3.9856192604016997E-5</v>
      </c>
      <c r="H29" s="32" t="s">
        <v>300</v>
      </c>
      <c r="I29" s="8">
        <v>33.242050173507799</v>
      </c>
      <c r="J29" s="66">
        <f t="shared" si="3"/>
        <v>9.9162143404340862E-5</v>
      </c>
      <c r="K29" s="8">
        <v>41.963721885813101</v>
      </c>
      <c r="L29" s="66">
        <f t="shared" si="4"/>
        <v>9.4055749976417185E-5</v>
      </c>
      <c r="M29" s="49" t="s">
        <v>56</v>
      </c>
      <c r="N29" s="64">
        <v>13.651717750013599</v>
      </c>
      <c r="O29" s="65">
        <f t="shared" si="5"/>
        <v>4.41058571322903E-5</v>
      </c>
      <c r="P29" s="64">
        <v>22.972511511817</v>
      </c>
      <c r="Q29" s="65">
        <f t="shared" si="6"/>
        <v>5.5764617603141199E-5</v>
      </c>
      <c r="R29" s="32"/>
      <c r="S29" s="8"/>
      <c r="T29" s="66"/>
      <c r="U29" s="8"/>
      <c r="V29" s="66"/>
      <c r="W29" s="49" t="s">
        <v>59</v>
      </c>
      <c r="X29" s="64">
        <v>20.825465763639599</v>
      </c>
      <c r="Y29" s="65">
        <f t="shared" si="9"/>
        <v>6.2004390332980576E-5</v>
      </c>
      <c r="Z29" s="64">
        <v>30.105552767048501</v>
      </c>
      <c r="AA29" s="65">
        <f t="shared" si="10"/>
        <v>6.6590604576046233E-5</v>
      </c>
      <c r="AB29" s="49" t="s">
        <v>209</v>
      </c>
      <c r="AC29" s="64">
        <v>35.662142179597801</v>
      </c>
      <c r="AD29" s="65">
        <f t="shared" si="11"/>
        <v>1.0585201196336025E-4</v>
      </c>
      <c r="AE29" s="64">
        <v>64</v>
      </c>
      <c r="AF29" s="66">
        <f t="shared" si="12"/>
        <v>6.438450425943736E-5</v>
      </c>
      <c r="AG29" s="32" t="s">
        <v>225</v>
      </c>
      <c r="AH29" s="8">
        <v>15.949762494754401</v>
      </c>
      <c r="AI29" s="66">
        <f t="shared" si="1"/>
        <v>4.7470951158000409E-5</v>
      </c>
      <c r="AJ29" s="8">
        <v>37.405459415505298</v>
      </c>
      <c r="AK29" s="66">
        <f t="shared" si="13"/>
        <v>5.3599972606216024E-5</v>
      </c>
    </row>
    <row r="30" spans="1:37">
      <c r="A30" s="32"/>
      <c r="B30" s="32">
        <v>18</v>
      </c>
      <c r="C30" s="49" t="s">
        <v>613</v>
      </c>
      <c r="D30" s="64">
        <v>19.175177228275199</v>
      </c>
      <c r="E30" s="65">
        <f t="shared" si="0"/>
        <v>5.6936268322146679E-5</v>
      </c>
      <c r="F30" s="64">
        <v>39.243727767788798</v>
      </c>
      <c r="G30" s="65">
        <f t="shared" si="2"/>
        <v>2.9483347005686835E-5</v>
      </c>
      <c r="H30" s="32" t="s">
        <v>284</v>
      </c>
      <c r="I30" s="8">
        <v>34.627121042525701</v>
      </c>
      <c r="J30" s="66">
        <f t="shared" si="3"/>
        <v>1.0329342918307641E-4</v>
      </c>
      <c r="K30" s="8">
        <v>41.0721935105759</v>
      </c>
      <c r="L30" s="66">
        <f t="shared" si="4"/>
        <v>9.205769911624702E-5</v>
      </c>
      <c r="M30" s="49" t="s">
        <v>201</v>
      </c>
      <c r="N30" s="64">
        <v>25.560446528785501</v>
      </c>
      <c r="O30" s="65">
        <f t="shared" si="5"/>
        <v>8.2577302738715504E-5</v>
      </c>
      <c r="P30" s="64">
        <v>18.96980440299</v>
      </c>
      <c r="Q30" s="65">
        <f t="shared" si="6"/>
        <v>4.6048694610421695E-5</v>
      </c>
      <c r="R30" s="32"/>
      <c r="S30" s="8"/>
      <c r="T30" s="66"/>
      <c r="U30" s="8"/>
      <c r="V30" s="66"/>
      <c r="W30" s="49" t="s">
        <v>93</v>
      </c>
      <c r="X30" s="64">
        <v>15.3599975535362</v>
      </c>
      <c r="Y30" s="65">
        <f t="shared" si="9"/>
        <v>4.5732604141278767E-5</v>
      </c>
      <c r="Z30" s="64">
        <v>30.276958171357499</v>
      </c>
      <c r="AA30" s="65">
        <f t="shared" si="10"/>
        <v>6.6969711553329362E-5</v>
      </c>
      <c r="AB30" s="49" t="s">
        <v>157</v>
      </c>
      <c r="AC30" s="64">
        <v>31.6230580900171</v>
      </c>
      <c r="AD30" s="65">
        <f t="shared" si="11"/>
        <v>9.3864368485290777E-5</v>
      </c>
      <c r="AE30" s="64">
        <v>92.859504132231393</v>
      </c>
      <c r="AF30" s="66">
        <f t="shared" si="12"/>
        <v>9.3414680704032092E-5</v>
      </c>
      <c r="AG30" s="32" t="s">
        <v>230</v>
      </c>
      <c r="AH30" s="8">
        <v>3.9988129340698002</v>
      </c>
      <c r="AI30" s="66">
        <f t="shared" si="1"/>
        <v>1.1902008310658045E-5</v>
      </c>
      <c r="AJ30" s="8">
        <v>45.723356009070301</v>
      </c>
      <c r="AK30" s="66" t="s">
        <v>231</v>
      </c>
    </row>
    <row r="31" spans="1:37">
      <c r="A31" s="32"/>
      <c r="B31" s="32">
        <v>19</v>
      </c>
      <c r="C31" s="49" t="s">
        <v>479</v>
      </c>
      <c r="D31" s="64">
        <v>1.5468494106678301</v>
      </c>
      <c r="E31" s="65">
        <f t="shared" si="0"/>
        <v>4.593253155316167E-6</v>
      </c>
      <c r="F31" s="64">
        <v>48.015730315247602</v>
      </c>
      <c r="G31" s="65">
        <f t="shared" si="2"/>
        <v>3.6073410696320422E-5</v>
      </c>
      <c r="H31" s="32" t="s">
        <v>188</v>
      </c>
      <c r="I31" s="8">
        <v>28.598607694960599</v>
      </c>
      <c r="J31" s="66">
        <f t="shared" si="3"/>
        <v>8.5311781455599093E-5</v>
      </c>
      <c r="K31" s="8">
        <v>40.571361058601099</v>
      </c>
      <c r="L31" s="66">
        <f t="shared" si="4"/>
        <v>9.0935253816463774E-5</v>
      </c>
      <c r="M31" s="49" t="s">
        <v>148</v>
      </c>
      <c r="N31" s="64">
        <v>21.366952278576299</v>
      </c>
      <c r="O31" s="65">
        <f t="shared" si="5"/>
        <v>6.9030452551116191E-5</v>
      </c>
      <c r="P31" s="64">
        <v>22.972511511817</v>
      </c>
      <c r="Q31" s="65">
        <f t="shared" si="6"/>
        <v>5.5764617603141199E-5</v>
      </c>
      <c r="R31" s="32"/>
      <c r="S31" s="8"/>
      <c r="T31" s="66"/>
      <c r="U31" s="8"/>
      <c r="V31" s="66"/>
      <c r="W31" s="49" t="s">
        <v>197</v>
      </c>
      <c r="X31" s="64">
        <v>26.497397709115202</v>
      </c>
      <c r="Y31" s="65">
        <f t="shared" si="9"/>
        <v>7.8890300197872459E-5</v>
      </c>
      <c r="Z31" s="64">
        <v>38.012313420307997</v>
      </c>
      <c r="AA31" s="65">
        <f t="shared" si="10"/>
        <v>8.4078132798250441E-5</v>
      </c>
      <c r="AB31" s="49" t="s">
        <v>1017</v>
      </c>
      <c r="AC31" s="64">
        <v>39.406325443065697</v>
      </c>
      <c r="AD31" s="65">
        <f t="shared" si="11"/>
        <v>1.1696415921673769E-4</v>
      </c>
      <c r="AE31" s="8">
        <v>77.44</v>
      </c>
      <c r="AF31" s="66">
        <f t="shared" si="12"/>
        <v>7.7904196831069745E-5</v>
      </c>
      <c r="AG31" s="32" t="s">
        <v>190</v>
      </c>
      <c r="AH31" s="8">
        <v>25.643530075726702</v>
      </c>
      <c r="AI31" s="66">
        <f t="shared" si="1"/>
        <v>7.6320110956996657E-5</v>
      </c>
      <c r="AJ31" s="8">
        <v>59.7219778420003</v>
      </c>
      <c r="AK31" s="66">
        <f t="shared" ref="AK31:AK44" si="14">AJ31/(697828-2+AJ31)</f>
        <v>8.5575583453327162E-5</v>
      </c>
    </row>
    <row r="32" spans="1:37">
      <c r="A32" s="32"/>
      <c r="B32" s="32">
        <v>20</v>
      </c>
      <c r="C32" s="49" t="s">
        <v>381</v>
      </c>
      <c r="D32" s="64">
        <v>10.324809631088099</v>
      </c>
      <c r="E32" s="65">
        <f t="shared" si="0"/>
        <v>3.0657947683287376E-5</v>
      </c>
      <c r="F32" s="64">
        <v>62.714423268894897</v>
      </c>
      <c r="G32" s="65">
        <f t="shared" si="2"/>
        <v>4.7115771227878027E-5</v>
      </c>
      <c r="H32" s="32" t="s">
        <v>368</v>
      </c>
      <c r="I32" s="8">
        <v>36.6644476372079</v>
      </c>
      <c r="J32" s="66">
        <f t="shared" si="3"/>
        <v>1.0937015251070447E-4</v>
      </c>
      <c r="K32" s="8">
        <v>40.845666489809901</v>
      </c>
      <c r="L32" s="66">
        <f t="shared" si="4"/>
        <v>9.1550016292572518E-5</v>
      </c>
      <c r="M32" s="49" t="s">
        <v>172</v>
      </c>
      <c r="N32" s="64">
        <v>11.4864604298368</v>
      </c>
      <c r="O32" s="65">
        <f t="shared" si="5"/>
        <v>3.7110621244537613E-5</v>
      </c>
      <c r="P32" s="64">
        <v>20.283034977646199</v>
      </c>
      <c r="Q32" s="65">
        <f t="shared" si="6"/>
        <v>4.9236369873265222E-5</v>
      </c>
      <c r="R32" s="32"/>
      <c r="S32" s="8"/>
      <c r="T32" s="66"/>
      <c r="U32" s="8"/>
      <c r="V32" s="66"/>
      <c r="W32" s="49" t="s">
        <v>73</v>
      </c>
      <c r="X32" s="64">
        <v>24.7194771867775</v>
      </c>
      <c r="Y32" s="65">
        <f t="shared" si="9"/>
        <v>7.3597313978423698E-5</v>
      </c>
      <c r="Z32" s="64">
        <v>42.213212942964098</v>
      </c>
      <c r="AA32" s="65">
        <f t="shared" si="10"/>
        <v>9.3369090854824281E-5</v>
      </c>
      <c r="AB32" s="49" t="s">
        <v>1031</v>
      </c>
      <c r="AC32" s="64">
        <v>36.942667872502398</v>
      </c>
      <c r="AD32" s="65">
        <f t="shared" si="11"/>
        <v>1.0965243868221791E-4</v>
      </c>
      <c r="AE32" s="8">
        <v>50.1736111111111</v>
      </c>
      <c r="AF32" s="66">
        <f>AE32/(452633-2+AE32)</f>
        <v>1.1083653139552518E-4</v>
      </c>
      <c r="AG32" s="32" t="s">
        <v>244</v>
      </c>
      <c r="AH32" s="8">
        <v>137.14040176460301</v>
      </c>
      <c r="AI32" s="66">
        <f t="shared" si="1"/>
        <v>4.0802099448615308E-4</v>
      </c>
      <c r="AJ32" s="8">
        <v>471.88870087903501</v>
      </c>
      <c r="AK32" s="66">
        <f t="shared" si="14"/>
        <v>6.7576990925311529E-4</v>
      </c>
    </row>
    <row r="33" spans="1:37">
      <c r="A33" s="32"/>
      <c r="B33" s="32">
        <v>21</v>
      </c>
      <c r="C33" s="49" t="s">
        <v>476</v>
      </c>
      <c r="D33" s="64">
        <v>3.75960251490182</v>
      </c>
      <c r="E33" s="65">
        <f t="shared" si="0"/>
        <v>1.1163783965957007E-5</v>
      </c>
      <c r="F33" s="64">
        <v>46.390036009284799</v>
      </c>
      <c r="G33" s="65">
        <f t="shared" si="2"/>
        <v>3.4852096470700797E-5</v>
      </c>
      <c r="H33" s="32" t="s">
        <v>266</v>
      </c>
      <c r="I33" s="8">
        <v>26.276829949213202</v>
      </c>
      <c r="J33" s="66">
        <f t="shared" si="3"/>
        <v>7.838628804058523E-5</v>
      </c>
      <c r="K33" s="8">
        <v>40.141936171346401</v>
      </c>
      <c r="L33" s="66">
        <f t="shared" si="4"/>
        <v>8.9972842236674282E-5</v>
      </c>
      <c r="M33" s="49" t="s">
        <v>166</v>
      </c>
      <c r="N33" s="64">
        <v>16.335023868261501</v>
      </c>
      <c r="O33" s="65">
        <f t="shared" si="5"/>
        <v>5.2774602898353257E-5</v>
      </c>
      <c r="P33" s="64">
        <v>17.312826644474701</v>
      </c>
      <c r="Q33" s="65">
        <f t="shared" si="6"/>
        <v>4.202659430520823E-5</v>
      </c>
      <c r="R33" s="32"/>
      <c r="S33" s="8"/>
      <c r="T33" s="66"/>
      <c r="U33" s="8"/>
      <c r="V33" s="66"/>
      <c r="W33" s="49" t="s">
        <v>203</v>
      </c>
      <c r="X33" s="64">
        <v>25.536663241073299</v>
      </c>
      <c r="Y33" s="65">
        <f t="shared" si="9"/>
        <v>7.6030137516913373E-5</v>
      </c>
      <c r="Z33" s="64">
        <v>37.568600214040799</v>
      </c>
      <c r="AA33" s="65">
        <f t="shared" si="10"/>
        <v>8.3096780324069404E-5</v>
      </c>
      <c r="AB33" s="49" t="s">
        <v>60</v>
      </c>
      <c r="AC33" s="64">
        <v>36.468416653339602</v>
      </c>
      <c r="AD33" s="65">
        <f t="shared" si="11"/>
        <v>1.0824492870299834E-4</v>
      </c>
      <c r="AE33" s="64">
        <v>61.123966942148797</v>
      </c>
      <c r="AF33" s="66">
        <f t="shared" si="12"/>
        <v>6.1491370256534455E-5</v>
      </c>
      <c r="AG33" s="32" t="s">
        <v>257</v>
      </c>
      <c r="AH33" s="8">
        <v>42.9119204883864</v>
      </c>
      <c r="AI33" s="66">
        <f t="shared" si="1"/>
        <v>1.2770762115253483E-4</v>
      </c>
      <c r="AJ33" s="8">
        <v>142.75467661862001</v>
      </c>
      <c r="AK33" s="66">
        <f t="shared" si="14"/>
        <v>2.0452874954948492E-4</v>
      </c>
    </row>
    <row r="34" spans="1:37">
      <c r="A34" s="32"/>
      <c r="B34" s="32">
        <v>22</v>
      </c>
      <c r="C34" s="49" t="s">
        <v>513</v>
      </c>
      <c r="D34" s="64">
        <v>6.98502452182586</v>
      </c>
      <c r="E34" s="65">
        <f t="shared" si="0"/>
        <v>2.0741170802815E-5</v>
      </c>
      <c r="F34" s="64">
        <v>35.390292974670203</v>
      </c>
      <c r="G34" s="65">
        <f t="shared" si="2"/>
        <v>2.658838414492294E-5</v>
      </c>
      <c r="H34" s="32" t="s">
        <v>380</v>
      </c>
      <c r="I34" s="8">
        <v>26.7292803037877</v>
      </c>
      <c r="J34" s="66">
        <f t="shared" si="3"/>
        <v>7.9735882949146409E-5</v>
      </c>
      <c r="K34" s="8">
        <v>39.474766274238199</v>
      </c>
      <c r="L34" s="66">
        <f t="shared" si="4"/>
        <v>8.8477601434606843E-5</v>
      </c>
      <c r="M34" s="49" t="s">
        <v>120</v>
      </c>
      <c r="N34" s="64">
        <v>16.636824148516499</v>
      </c>
      <c r="O34" s="65">
        <f t="shared" si="5"/>
        <v>5.3749595893939922E-5</v>
      </c>
      <c r="P34" s="64">
        <v>21.430480718927502</v>
      </c>
      <c r="Q34" s="65">
        <f t="shared" si="6"/>
        <v>5.2021610049271179E-5</v>
      </c>
      <c r="R34" s="32"/>
      <c r="S34" s="8"/>
      <c r="T34" s="66"/>
      <c r="U34" s="8"/>
      <c r="V34" s="66"/>
      <c r="W34" s="49" t="s">
        <v>168</v>
      </c>
      <c r="X34" s="64">
        <v>19.583471012923301</v>
      </c>
      <c r="Y34" s="65">
        <f t="shared" si="9"/>
        <v>5.8306771368040365E-5</v>
      </c>
      <c r="Z34" s="64">
        <v>31.8382345611235</v>
      </c>
      <c r="AA34" s="65">
        <f t="shared" si="10"/>
        <v>7.0422861159582796E-5</v>
      </c>
      <c r="AB34" s="49" t="s">
        <v>325</v>
      </c>
      <c r="AC34" s="64">
        <v>39.4178487977928</v>
      </c>
      <c r="AD34" s="65">
        <f t="shared" si="11"/>
        <v>1.1699835834058878E-4</v>
      </c>
      <c r="AE34" s="64">
        <v>62.553719008264501</v>
      </c>
      <c r="AF34" s="66">
        <f t="shared" si="12"/>
        <v>6.2929625747148006E-5</v>
      </c>
      <c r="AG34" s="32" t="s">
        <v>261</v>
      </c>
      <c r="AH34" s="8">
        <v>17.658615622125801</v>
      </c>
      <c r="AI34" s="66">
        <f t="shared" si="1"/>
        <v>5.2556708386405019E-5</v>
      </c>
      <c r="AJ34" s="8">
        <v>43.559989663730597</v>
      </c>
      <c r="AK34" s="66">
        <f t="shared" si="14"/>
        <v>6.2418526557277799E-5</v>
      </c>
    </row>
    <row r="35" spans="1:37">
      <c r="A35" s="32"/>
      <c r="B35" s="32">
        <v>23</v>
      </c>
      <c r="C35" s="49" t="s">
        <v>637</v>
      </c>
      <c r="D35" s="64">
        <v>1.79316836881053</v>
      </c>
      <c r="E35" s="65">
        <f t="shared" si="0"/>
        <v>5.3246749081609389E-6</v>
      </c>
      <c r="F35" s="64">
        <v>56.448281571479598</v>
      </c>
      <c r="G35" s="65">
        <f t="shared" si="2"/>
        <v>4.2408375976351375E-5</v>
      </c>
      <c r="H35" s="32" t="s">
        <v>304</v>
      </c>
      <c r="I35" s="8">
        <v>15.7431369210833</v>
      </c>
      <c r="J35" s="66">
        <f t="shared" si="3"/>
        <v>4.6964753602479959E-5</v>
      </c>
      <c r="K35" s="8">
        <v>39.879224999999998</v>
      </c>
      <c r="L35" s="66">
        <f t="shared" si="4"/>
        <v>8.9384062514815776E-5</v>
      </c>
      <c r="M35" s="49" t="s">
        <v>126</v>
      </c>
      <c r="N35" s="64">
        <v>34.239279594293201</v>
      </c>
      <c r="O35" s="65">
        <f t="shared" si="5"/>
        <v>1.1061262486818977E-4</v>
      </c>
      <c r="P35" s="64">
        <v>22.9277317972685</v>
      </c>
      <c r="Q35" s="65">
        <f t="shared" si="6"/>
        <v>5.5655923145542683E-5</v>
      </c>
      <c r="R35" s="32"/>
      <c r="S35" s="8"/>
      <c r="T35" s="66"/>
      <c r="U35" s="8"/>
      <c r="V35" s="66"/>
      <c r="W35" s="49" t="s">
        <v>139</v>
      </c>
      <c r="X35" s="64">
        <v>54.349551658287503</v>
      </c>
      <c r="Y35" s="65">
        <f t="shared" si="9"/>
        <v>1.6180067846941994E-4</v>
      </c>
      <c r="Z35" s="64">
        <v>60.000989771670802</v>
      </c>
      <c r="AA35" s="65">
        <f t="shared" si="10"/>
        <v>1.3270767776524069E-4</v>
      </c>
      <c r="AB35" s="49" t="s">
        <v>111</v>
      </c>
      <c r="AC35" s="64">
        <v>36.0454801254564</v>
      </c>
      <c r="AD35" s="65">
        <f t="shared" si="11"/>
        <v>1.0698971006616375E-4</v>
      </c>
      <c r="AE35" s="64">
        <v>43.3402777777778</v>
      </c>
      <c r="AF35" s="66">
        <f t="shared" si="12"/>
        <v>4.3601567132961265E-5</v>
      </c>
      <c r="AG35" s="32" t="s">
        <v>265</v>
      </c>
      <c r="AH35" s="8">
        <v>18.8107573004079</v>
      </c>
      <c r="AI35" s="66">
        <f t="shared" si="1"/>
        <v>5.5985594626295685E-5</v>
      </c>
      <c r="AJ35" s="8">
        <v>34.845412677801399</v>
      </c>
      <c r="AK35" s="66">
        <f t="shared" si="14"/>
        <v>4.9931749154368552E-5</v>
      </c>
    </row>
    <row r="36" spans="1:37">
      <c r="A36" s="32"/>
      <c r="B36" s="32">
        <v>24</v>
      </c>
      <c r="C36" s="49" t="s">
        <v>424</v>
      </c>
      <c r="D36" s="64">
        <v>1.7858509377946099</v>
      </c>
      <c r="E36" s="65">
        <f t="shared" si="0"/>
        <v>5.3029464774223793E-6</v>
      </c>
      <c r="F36" s="64">
        <v>56.448281571479598</v>
      </c>
      <c r="G36" s="65">
        <f t="shared" si="2"/>
        <v>4.2408375976351375E-5</v>
      </c>
      <c r="H36" s="32" t="s">
        <v>395</v>
      </c>
      <c r="I36" s="8">
        <v>26.351618301396201</v>
      </c>
      <c r="J36" s="66">
        <f t="shared" si="3"/>
        <v>7.8609371285006936E-5</v>
      </c>
      <c r="K36" s="8">
        <v>38.795102040816303</v>
      </c>
      <c r="L36" s="66">
        <f t="shared" si="4"/>
        <v>8.6954354109190763E-5</v>
      </c>
      <c r="M36" s="49" t="s">
        <v>70</v>
      </c>
      <c r="N36" s="64">
        <v>18.985691310379799</v>
      </c>
      <c r="O36" s="65">
        <f t="shared" si="5"/>
        <v>6.1337757895249014E-5</v>
      </c>
      <c r="P36" s="64">
        <v>18.5954429943699</v>
      </c>
      <c r="Q36" s="65">
        <f t="shared" si="6"/>
        <v>4.5139983289435818E-5</v>
      </c>
      <c r="R36" s="32"/>
      <c r="S36" s="8"/>
      <c r="T36" s="66"/>
      <c r="U36" s="8"/>
      <c r="V36" s="66"/>
      <c r="W36" s="49" t="s">
        <v>185</v>
      </c>
      <c r="X36" s="64">
        <v>24.7865444844529</v>
      </c>
      <c r="Y36" s="65">
        <f t="shared" si="9"/>
        <v>7.3796978747525256E-5</v>
      </c>
      <c r="Z36" s="64">
        <v>33.892077244150002</v>
      </c>
      <c r="AA36" s="65">
        <f t="shared" si="10"/>
        <v>7.4965406853357087E-5</v>
      </c>
      <c r="AB36" s="49" t="s">
        <v>362</v>
      </c>
      <c r="AC36" s="64">
        <v>25.405235781759298</v>
      </c>
      <c r="AD36" s="65">
        <f t="shared" si="11"/>
        <v>7.540986130095491E-5</v>
      </c>
      <c r="AE36" s="64">
        <v>66.485207100591694</v>
      </c>
      <c r="AF36" s="66">
        <f t="shared" si="12"/>
        <v>6.6884474963300425E-5</v>
      </c>
      <c r="AG36" s="32" t="s">
        <v>268</v>
      </c>
      <c r="AH36" s="8">
        <v>30.999396774712199</v>
      </c>
      <c r="AI36" s="66">
        <f t="shared" si="1"/>
        <v>9.2258736716313764E-5</v>
      </c>
      <c r="AJ36" s="8">
        <v>46.826641325820603</v>
      </c>
      <c r="AK36" s="66">
        <f t="shared" si="14"/>
        <v>6.7099103931563906E-5</v>
      </c>
    </row>
    <row r="37" spans="1:37">
      <c r="A37" s="32"/>
      <c r="B37" s="32">
        <v>25</v>
      </c>
      <c r="C37" s="49" t="s">
        <v>377</v>
      </c>
      <c r="D37" s="64">
        <v>1.7812022562224801</v>
      </c>
      <c r="E37" s="65">
        <f t="shared" si="0"/>
        <v>5.2891426494211362E-6</v>
      </c>
      <c r="F37" s="64">
        <v>54.4290513202508</v>
      </c>
      <c r="G37" s="65">
        <f t="shared" si="2"/>
        <v>4.089143388942596E-5</v>
      </c>
      <c r="H37" s="32" t="s">
        <v>308</v>
      </c>
      <c r="I37" s="8">
        <v>27.997470587487701</v>
      </c>
      <c r="J37" s="66">
        <f t="shared" si="3"/>
        <v>8.3518694361802643E-5</v>
      </c>
      <c r="K37" s="8">
        <v>38.101754567569003</v>
      </c>
      <c r="L37" s="66">
        <f t="shared" si="4"/>
        <v>8.5400435449832621E-5</v>
      </c>
      <c r="M37" s="49" t="s">
        <v>189</v>
      </c>
      <c r="N37" s="64">
        <v>24.470840197905702</v>
      </c>
      <c r="O37" s="65">
        <f t="shared" si="5"/>
        <v>7.9057425321103842E-5</v>
      </c>
      <c r="P37" s="64">
        <v>22.123757448475502</v>
      </c>
      <c r="Q37" s="65">
        <f t="shared" si="6"/>
        <v>5.3704420401679465E-5</v>
      </c>
      <c r="R37" s="32"/>
      <c r="S37" s="8"/>
      <c r="T37" s="66"/>
      <c r="U37" s="8"/>
      <c r="V37" s="66"/>
      <c r="W37" s="49" t="s">
        <v>133</v>
      </c>
      <c r="X37" s="64">
        <v>31.003425888956201</v>
      </c>
      <c r="Y37" s="65">
        <f t="shared" si="9"/>
        <v>9.230479119905632E-5</v>
      </c>
      <c r="Z37" s="64">
        <v>42.684722085849302</v>
      </c>
      <c r="AA37" s="65">
        <f t="shared" si="10"/>
        <v>9.4411897609077955E-5</v>
      </c>
      <c r="AB37" s="49" t="s">
        <v>322</v>
      </c>
      <c r="AC37" s="64">
        <v>26.43867091253</v>
      </c>
      <c r="AD37" s="65">
        <f t="shared" si="11"/>
        <v>7.8477145727134991E-5</v>
      </c>
      <c r="AE37" s="64">
        <v>87.1111111111111</v>
      </c>
      <c r="AF37" s="66">
        <f t="shared" si="12"/>
        <v>8.7632426680497077E-5</v>
      </c>
      <c r="AG37" s="32" t="s">
        <v>272</v>
      </c>
      <c r="AH37" s="8">
        <v>19.944693615407498</v>
      </c>
      <c r="AI37" s="66">
        <f t="shared" si="1"/>
        <v>5.9360276964498781E-5</v>
      </c>
      <c r="AJ37" s="8">
        <v>33.431519215201803</v>
      </c>
      <c r="AK37" s="66">
        <f t="shared" si="14"/>
        <v>4.7905806965197236E-5</v>
      </c>
    </row>
    <row r="38" spans="1:37">
      <c r="A38" s="32"/>
      <c r="B38" s="32">
        <v>26</v>
      </c>
      <c r="C38" s="49" t="s">
        <v>701</v>
      </c>
      <c r="D38" s="64">
        <v>2.77719912943251</v>
      </c>
      <c r="E38" s="65">
        <f t="shared" si="0"/>
        <v>8.2466541163303591E-6</v>
      </c>
      <c r="F38" s="64">
        <v>32.926216230769001</v>
      </c>
      <c r="G38" s="65">
        <f t="shared" si="2"/>
        <v>2.4737192960977414E-5</v>
      </c>
      <c r="H38" s="32" t="s">
        <v>130</v>
      </c>
      <c r="I38" s="8">
        <v>29.257809879272799</v>
      </c>
      <c r="J38" s="66">
        <f t="shared" si="3"/>
        <v>8.727805914871178E-5</v>
      </c>
      <c r="K38" s="8">
        <v>38.408414134447597</v>
      </c>
      <c r="L38" s="66">
        <f t="shared" si="4"/>
        <v>8.6087716293045579E-5</v>
      </c>
      <c r="M38" s="49" t="s">
        <v>195</v>
      </c>
      <c r="N38" s="64">
        <v>27.606003284403901</v>
      </c>
      <c r="O38" s="65">
        <f t="shared" si="5"/>
        <v>8.9185226994890475E-5</v>
      </c>
      <c r="P38" s="64">
        <v>26.987203947250102</v>
      </c>
      <c r="Q38" s="65">
        <f t="shared" si="6"/>
        <v>6.5509443380317933E-5</v>
      </c>
      <c r="R38" s="32"/>
      <c r="S38" s="8"/>
      <c r="T38" s="66"/>
      <c r="U38" s="8"/>
      <c r="V38" s="66"/>
      <c r="W38" s="49" t="s">
        <v>223</v>
      </c>
      <c r="X38" s="64">
        <v>25.185381448850201</v>
      </c>
      <c r="Y38" s="65">
        <f t="shared" si="9"/>
        <v>7.498434699856588E-5</v>
      </c>
      <c r="Z38" s="64">
        <v>30.916330823651901</v>
      </c>
      <c r="AA38" s="65">
        <f t="shared" si="10"/>
        <v>6.8383845488325428E-5</v>
      </c>
      <c r="AB38" s="49" t="s">
        <v>1032</v>
      </c>
      <c r="AC38" s="64">
        <v>16.407164702292199</v>
      </c>
      <c r="AD38" s="65">
        <f t="shared" si="11"/>
        <v>4.8702364813047524E-5</v>
      </c>
      <c r="AE38" s="8">
        <v>42.25</v>
      </c>
      <c r="AF38" s="66">
        <f>AE38/(452633-2+AE38)</f>
        <v>9.333443051914377E-5</v>
      </c>
      <c r="AG38" s="32" t="s">
        <v>283</v>
      </c>
      <c r="AH38" s="8">
        <v>14.697262298887001</v>
      </c>
      <c r="AI38" s="66">
        <f t="shared" si="1"/>
        <v>4.3743323566069769E-5</v>
      </c>
      <c r="AJ38" s="8">
        <v>42.302014091555002</v>
      </c>
      <c r="AK38" s="66">
        <f t="shared" si="14"/>
        <v>6.0616041693638678E-5</v>
      </c>
    </row>
    <row r="39" spans="1:37">
      <c r="A39" s="32"/>
      <c r="B39" s="32">
        <v>27</v>
      </c>
      <c r="C39" s="49" t="s">
        <v>669</v>
      </c>
      <c r="D39" s="64">
        <v>3.9961486727793698</v>
      </c>
      <c r="E39" s="65">
        <f t="shared" si="0"/>
        <v>1.1866177066941932E-5</v>
      </c>
      <c r="F39" s="64">
        <v>31.725824777987601</v>
      </c>
      <c r="G39" s="65">
        <f t="shared" si="2"/>
        <v>2.3835370321745065E-5</v>
      </c>
      <c r="H39" s="32" t="s">
        <v>226</v>
      </c>
      <c r="I39" s="8">
        <v>33.270891139554301</v>
      </c>
      <c r="J39" s="66">
        <f t="shared" si="3"/>
        <v>9.9248168428461901E-5</v>
      </c>
      <c r="K39" s="8">
        <v>37.1875493996763</v>
      </c>
      <c r="L39" s="66">
        <f t="shared" si="4"/>
        <v>8.335152686891599E-5</v>
      </c>
      <c r="M39" s="49" t="s">
        <v>177</v>
      </c>
      <c r="N39" s="64">
        <v>27.465458905875199</v>
      </c>
      <c r="O39" s="65">
        <f t="shared" si="5"/>
        <v>8.8731218134102742E-5</v>
      </c>
      <c r="P39" s="64">
        <v>21.430480718927502</v>
      </c>
      <c r="Q39" s="65">
        <f t="shared" si="6"/>
        <v>5.2021610049271179E-5</v>
      </c>
      <c r="R39" s="32"/>
      <c r="S39" s="8"/>
      <c r="T39" s="66"/>
      <c r="U39" s="8"/>
      <c r="V39" s="66"/>
      <c r="W39" s="49" t="s">
        <v>162</v>
      </c>
      <c r="X39" s="64">
        <v>43.430460346780698</v>
      </c>
      <c r="Y39" s="65">
        <f t="shared" si="9"/>
        <v>1.2929833217416198E-4</v>
      </c>
      <c r="Z39" s="64">
        <v>59.701518476136201</v>
      </c>
      <c r="AA39" s="65">
        <f t="shared" si="10"/>
        <v>1.320454071498412E-4</v>
      </c>
      <c r="AB39" s="49" t="s">
        <v>224</v>
      </c>
      <c r="AC39" s="64">
        <v>32.479244671398803</v>
      </c>
      <c r="AD39" s="65">
        <f t="shared" si="11"/>
        <v>9.640547835746598E-5</v>
      </c>
      <c r="AE39" s="64">
        <v>54.76</v>
      </c>
      <c r="AF39" s="66">
        <f t="shared" si="12"/>
        <v>5.5089503542166548E-5</v>
      </c>
      <c r="AG39" s="32" t="s">
        <v>299</v>
      </c>
      <c r="AH39" s="8">
        <v>4.8858537967305198</v>
      </c>
      <c r="AI39" s="66">
        <f t="shared" si="1"/>
        <v>1.4542145362243475E-5</v>
      </c>
      <c r="AJ39" s="8">
        <v>36.808496630755997</v>
      </c>
      <c r="AK39" s="66">
        <f t="shared" si="14"/>
        <v>5.2744602782387286E-5</v>
      </c>
    </row>
    <row r="40" spans="1:37">
      <c r="A40" s="32"/>
      <c r="B40" s="32">
        <v>28</v>
      </c>
      <c r="C40" s="49" t="s">
        <v>237</v>
      </c>
      <c r="D40" s="64">
        <v>6.95227634264754</v>
      </c>
      <c r="E40" s="65">
        <f t="shared" si="0"/>
        <v>2.064393112189421E-5</v>
      </c>
      <c r="F40" s="64">
        <v>31.725824777987601</v>
      </c>
      <c r="G40" s="65">
        <f t="shared" si="2"/>
        <v>2.3835370321745065E-5</v>
      </c>
      <c r="H40" s="32" t="s">
        <v>62</v>
      </c>
      <c r="I40" s="8">
        <v>20.000915941998102</v>
      </c>
      <c r="J40" s="66">
        <f t="shared" si="3"/>
        <v>5.966575547511971E-5</v>
      </c>
      <c r="K40" s="8">
        <v>36.75390625</v>
      </c>
      <c r="L40" s="66">
        <f t="shared" si="4"/>
        <v>8.2379646720107648E-5</v>
      </c>
      <c r="M40" s="32"/>
      <c r="N40" s="8"/>
      <c r="O40" s="66"/>
      <c r="P40" s="8"/>
      <c r="Q40" s="66"/>
      <c r="R40" s="32"/>
      <c r="S40" s="8"/>
      <c r="T40" s="66"/>
      <c r="U40" s="8"/>
      <c r="V40" s="66"/>
      <c r="W40" s="49" t="s">
        <v>99</v>
      </c>
      <c r="X40" s="64">
        <v>26.581149652123599</v>
      </c>
      <c r="Y40" s="65">
        <f t="shared" si="9"/>
        <v>7.9139633853424828E-5</v>
      </c>
      <c r="Z40" s="64">
        <v>34.971391838013098</v>
      </c>
      <c r="AA40" s="65">
        <f t="shared" si="10"/>
        <v>7.7352542890412774E-5</v>
      </c>
      <c r="AB40" s="49" t="s">
        <v>354</v>
      </c>
      <c r="AC40" s="64">
        <v>5.7528152554752801</v>
      </c>
      <c r="AD40" s="65">
        <f t="shared" si="11"/>
        <v>1.7076964451728157E-5</v>
      </c>
      <c r="AE40" s="64">
        <v>59.29</v>
      </c>
      <c r="AF40" s="66">
        <f t="shared" si="12"/>
        <v>5.9646489771884518E-5</v>
      </c>
      <c r="AG40" s="32" t="s">
        <v>319</v>
      </c>
      <c r="AH40" s="8">
        <v>19.7990810623788</v>
      </c>
      <c r="AI40" s="66">
        <f t="shared" si="1"/>
        <v>5.8926923998386184E-5</v>
      </c>
      <c r="AJ40" s="8">
        <v>49.674304814332899</v>
      </c>
      <c r="AK40" s="66">
        <f t="shared" si="14"/>
        <v>7.1179304055576565E-5</v>
      </c>
    </row>
    <row r="41" spans="1:37">
      <c r="A41" s="32"/>
      <c r="B41" s="32">
        <v>29</v>
      </c>
      <c r="C41" s="49" t="s">
        <v>609</v>
      </c>
      <c r="D41" s="64">
        <v>6.4455393182690601</v>
      </c>
      <c r="E41" s="65">
        <f t="shared" si="0"/>
        <v>1.9139266534944608E-5</v>
      </c>
      <c r="F41" s="64">
        <v>40.152996984640602</v>
      </c>
      <c r="G41" s="65">
        <f t="shared" si="2"/>
        <v>3.0166449571514163E-5</v>
      </c>
      <c r="H41" s="32" t="s">
        <v>292</v>
      </c>
      <c r="I41" s="8">
        <v>25.8697612733847</v>
      </c>
      <c r="J41" s="66">
        <f t="shared" si="3"/>
        <v>7.7172057097013762E-5</v>
      </c>
      <c r="K41" s="8">
        <v>37.526333806054097</v>
      </c>
      <c r="L41" s="66">
        <f t="shared" si="4"/>
        <v>8.4110808479808809E-5</v>
      </c>
      <c r="M41" s="32"/>
      <c r="N41" s="8"/>
      <c r="O41" s="66"/>
      <c r="P41" s="8"/>
      <c r="Q41" s="66"/>
      <c r="R41" s="32"/>
      <c r="S41" s="8"/>
      <c r="T41" s="66"/>
      <c r="U41" s="8"/>
      <c r="V41" s="66"/>
      <c r="W41" s="49" t="s">
        <v>208</v>
      </c>
      <c r="X41" s="64">
        <v>26.587583508057101</v>
      </c>
      <c r="Y41" s="65">
        <f t="shared" si="9"/>
        <v>7.9158787753989268E-5</v>
      </c>
      <c r="Z41" s="64">
        <v>45.465888171745803</v>
      </c>
      <c r="AA41" s="65">
        <f t="shared" si="10"/>
        <v>1.0056278133553808E-4</v>
      </c>
      <c r="AB41" s="49" t="s">
        <v>393</v>
      </c>
      <c r="AC41" s="64">
        <v>38.916368142122401</v>
      </c>
      <c r="AD41" s="65">
        <f t="shared" si="11"/>
        <v>1.1551005702561544E-4</v>
      </c>
      <c r="AE41" s="64">
        <v>64</v>
      </c>
      <c r="AF41" s="66">
        <f t="shared" si="12"/>
        <v>6.438450425943736E-5</v>
      </c>
      <c r="AG41" s="32" t="s">
        <v>66</v>
      </c>
      <c r="AH41" s="8">
        <v>52.666089481476099</v>
      </c>
      <c r="AI41" s="66">
        <f t="shared" si="1"/>
        <v>1.5673187516448918E-4</v>
      </c>
      <c r="AJ41" s="8">
        <v>86.545816774794602</v>
      </c>
      <c r="AK41" s="66">
        <f t="shared" si="14"/>
        <v>1.2400667862118609E-4</v>
      </c>
    </row>
    <row r="42" spans="1:37">
      <c r="A42" s="32"/>
      <c r="B42" s="32">
        <v>30</v>
      </c>
      <c r="C42" s="49" t="s">
        <v>723</v>
      </c>
      <c r="D42" s="64">
        <v>0.80834225094493395</v>
      </c>
      <c r="E42" s="65">
        <f t="shared" si="0"/>
        <v>2.4003168707682285E-6</v>
      </c>
      <c r="F42" s="64">
        <v>31.725824777987601</v>
      </c>
      <c r="G42" s="65">
        <f t="shared" si="2"/>
        <v>2.3835370321745065E-5</v>
      </c>
      <c r="H42" s="32" t="s">
        <v>320</v>
      </c>
      <c r="I42" s="8">
        <v>16.204711074030399</v>
      </c>
      <c r="J42" s="66">
        <f t="shared" si="3"/>
        <v>4.8341649994508877E-5</v>
      </c>
      <c r="K42" s="8">
        <v>36.234145724405501</v>
      </c>
      <c r="L42" s="66">
        <f t="shared" si="4"/>
        <v>8.1214757993502572E-5</v>
      </c>
      <c r="M42" s="32"/>
      <c r="N42" s="8"/>
      <c r="O42" s="66"/>
      <c r="P42" s="8"/>
      <c r="Q42" s="66"/>
      <c r="R42" s="32"/>
      <c r="S42" s="8"/>
      <c r="T42" s="66"/>
      <c r="U42" s="8"/>
      <c r="V42" s="66"/>
      <c r="W42" s="49" t="s">
        <v>156</v>
      </c>
      <c r="X42" s="64">
        <v>16.472413250313998</v>
      </c>
      <c r="Y42" s="65">
        <f t="shared" si="9"/>
        <v>4.904452990486747E-5</v>
      </c>
      <c r="Z42" s="64">
        <v>36.011587819647701</v>
      </c>
      <c r="AA42" s="65">
        <f t="shared" si="10"/>
        <v>7.9653148929211971E-5</v>
      </c>
      <c r="AB42" s="49" t="s">
        <v>486</v>
      </c>
      <c r="AC42" s="64">
        <v>37.731788163515098</v>
      </c>
      <c r="AD42" s="65">
        <f t="shared" si="11"/>
        <v>1.1199442637677309E-4</v>
      </c>
      <c r="AE42" s="64">
        <v>62.234567901234598</v>
      </c>
      <c r="AF42" s="66">
        <f t="shared" si="12"/>
        <v>6.260857685339431E-5</v>
      </c>
      <c r="AG42" s="32" t="s">
        <v>333</v>
      </c>
      <c r="AH42" s="8">
        <v>17.307594328017601</v>
      </c>
      <c r="AI42" s="66">
        <f t="shared" si="1"/>
        <v>5.1512030034165609E-5</v>
      </c>
      <c r="AJ42" s="8">
        <v>35.414401115051902</v>
      </c>
      <c r="AK42" s="66">
        <f t="shared" si="14"/>
        <v>5.0747040005705922E-5</v>
      </c>
    </row>
    <row r="43" spans="1:37">
      <c r="A43" s="32"/>
      <c r="B43" s="32">
        <v>31</v>
      </c>
      <c r="C43" s="49" t="s">
        <v>741</v>
      </c>
      <c r="D43" s="64">
        <v>14.818762926569899</v>
      </c>
      <c r="E43" s="65">
        <f t="shared" si="0"/>
        <v>4.4001469513441934E-5</v>
      </c>
      <c r="F43" s="64">
        <v>50.495422786458398</v>
      </c>
      <c r="G43" s="65">
        <f t="shared" si="2"/>
        <v>3.7936291275027282E-5</v>
      </c>
      <c r="H43" s="32" t="s">
        <v>55</v>
      </c>
      <c r="I43" s="8">
        <v>26.0390693637592</v>
      </c>
      <c r="J43" s="66">
        <f t="shared" si="3"/>
        <v>7.7677080647943993E-5</v>
      </c>
      <c r="K43" s="8">
        <v>36.701054624121198</v>
      </c>
      <c r="L43" s="66">
        <f t="shared" si="4"/>
        <v>8.2261195634065551E-5</v>
      </c>
      <c r="M43" s="32"/>
      <c r="N43" s="8"/>
      <c r="O43" s="66"/>
      <c r="P43" s="8"/>
      <c r="Q43" s="66"/>
      <c r="R43" s="32"/>
      <c r="S43" s="8"/>
      <c r="T43" s="66"/>
      <c r="U43" s="8"/>
      <c r="V43" s="66"/>
      <c r="W43" s="49" t="s">
        <v>116</v>
      </c>
      <c r="X43" s="64">
        <v>78.124003908219507</v>
      </c>
      <c r="Y43" s="65">
        <f t="shared" si="9"/>
        <v>2.3256166520702089E-4</v>
      </c>
      <c r="Z43" s="64">
        <v>117.43884194577301</v>
      </c>
      <c r="AA43" s="65">
        <f t="shared" si="10"/>
        <v>2.5971332144885881E-4</v>
      </c>
      <c r="AB43" s="49" t="s">
        <v>431</v>
      </c>
      <c r="AC43" s="64">
        <v>32.217718615017098</v>
      </c>
      <c r="AD43" s="65">
        <f t="shared" si="11"/>
        <v>9.5629286245677798E-5</v>
      </c>
      <c r="AE43" s="64">
        <v>58.7777777777778</v>
      </c>
      <c r="AF43" s="66">
        <f t="shared" si="12"/>
        <v>5.9131218209285412E-5</v>
      </c>
      <c r="AG43" s="32" t="s">
        <v>337</v>
      </c>
      <c r="AH43" s="8">
        <v>21.418049952410598</v>
      </c>
      <c r="AI43" s="66">
        <f t="shared" si="1"/>
        <v>6.3745065562847584E-5</v>
      </c>
      <c r="AJ43" s="8">
        <v>39.012517301189</v>
      </c>
      <c r="AK43" s="66">
        <f t="shared" si="14"/>
        <v>5.590266971611766E-5</v>
      </c>
    </row>
    <row r="44" spans="1:37">
      <c r="A44" s="32"/>
      <c r="B44" s="32">
        <v>32</v>
      </c>
      <c r="C44" s="49" t="s">
        <v>468</v>
      </c>
      <c r="D44" s="64">
        <v>7.4608623295672798</v>
      </c>
      <c r="E44" s="65">
        <f t="shared" si="0"/>
        <v>2.2154081318123454E-5</v>
      </c>
      <c r="F44" s="64">
        <v>66.124447309635997</v>
      </c>
      <c r="G44" s="65">
        <f t="shared" si="2"/>
        <v>4.9677509385205937E-5</v>
      </c>
      <c r="H44" s="32" t="s">
        <v>334</v>
      </c>
      <c r="I44" s="8">
        <v>22.332040769506101</v>
      </c>
      <c r="J44" s="66">
        <f t="shared" si="3"/>
        <v>6.6619389916867857E-5</v>
      </c>
      <c r="K44" s="8">
        <v>37.298865254473696</v>
      </c>
      <c r="L44" s="66">
        <f t="shared" si="4"/>
        <v>8.3601007432511571E-5</v>
      </c>
      <c r="M44" s="32"/>
      <c r="N44" s="8"/>
      <c r="O44" s="66"/>
      <c r="P44" s="8"/>
      <c r="Q44" s="66"/>
      <c r="R44" s="32"/>
      <c r="S44" s="8"/>
      <c r="T44" s="66"/>
      <c r="U44" s="8"/>
      <c r="V44" s="66"/>
      <c r="W44" s="49" t="s">
        <v>228</v>
      </c>
      <c r="X44" s="64">
        <v>16.777644413943801</v>
      </c>
      <c r="Y44" s="65">
        <f t="shared" si="9"/>
        <v>4.9953271745461197E-5</v>
      </c>
      <c r="Z44" s="64">
        <v>35.812581462196498</v>
      </c>
      <c r="AA44" s="65">
        <f t="shared" si="10"/>
        <v>7.9213006509953115E-5</v>
      </c>
      <c r="AB44" s="49" t="s">
        <v>1033</v>
      </c>
      <c r="AC44" s="64">
        <v>18.6911812439279</v>
      </c>
      <c r="AD44" s="65">
        <f t="shared" si="11"/>
        <v>5.5481771081096237E-5</v>
      </c>
      <c r="AE44" s="8">
        <v>43.763313609467502</v>
      </c>
      <c r="AF44" s="66">
        <f>AE44/(452633-2+AE44)</f>
        <v>9.667716682307873E-5</v>
      </c>
      <c r="AG44" s="32" t="s">
        <v>341</v>
      </c>
      <c r="AH44" s="8">
        <v>24.4068700021379</v>
      </c>
      <c r="AI44" s="66">
        <f t="shared" si="1"/>
        <v>7.263983847274884E-5</v>
      </c>
      <c r="AJ44" s="8">
        <v>44.823015537362899</v>
      </c>
      <c r="AK44" s="66">
        <f t="shared" si="14"/>
        <v>6.4228241186069701E-5</v>
      </c>
    </row>
    <row r="45" spans="1:37">
      <c r="A45" s="32"/>
      <c r="B45" s="32">
        <v>33</v>
      </c>
      <c r="C45" s="49" t="s">
        <v>519</v>
      </c>
      <c r="D45" s="64">
        <v>11.818218792507899</v>
      </c>
      <c r="E45" s="65">
        <f t="shared" si="0"/>
        <v>3.5092242830897021E-5</v>
      </c>
      <c r="F45" s="64">
        <v>66.124447309635997</v>
      </c>
      <c r="G45" s="65">
        <f t="shared" si="2"/>
        <v>4.9677509385205937E-5</v>
      </c>
      <c r="H45" s="32" t="s">
        <v>258</v>
      </c>
      <c r="I45" s="8">
        <v>36.415751334555303</v>
      </c>
      <c r="J45" s="66">
        <f t="shared" si="3"/>
        <v>1.0862837131349321E-4</v>
      </c>
      <c r="K45" s="8">
        <v>35.221644612476403</v>
      </c>
      <c r="L45" s="66">
        <f t="shared" si="4"/>
        <v>7.8945529909436532E-5</v>
      </c>
      <c r="M45" s="32"/>
      <c r="N45" s="8"/>
      <c r="O45" s="66"/>
      <c r="P45" s="8"/>
      <c r="Q45" s="66"/>
      <c r="R45" s="32"/>
      <c r="S45" s="8"/>
      <c r="T45" s="66"/>
      <c r="U45" s="8"/>
      <c r="V45" s="66"/>
      <c r="W45" s="49" t="s">
        <v>110</v>
      </c>
      <c r="X45" s="64">
        <v>31.443207255832</v>
      </c>
      <c r="Y45" s="65">
        <f t="shared" si="9"/>
        <v>9.3614005452602361E-5</v>
      </c>
      <c r="Z45" s="64">
        <v>39.320450842114397</v>
      </c>
      <c r="AA45" s="65">
        <f t="shared" si="10"/>
        <v>8.6971305467026285E-5</v>
      </c>
      <c r="AB45" s="49" t="s">
        <v>358</v>
      </c>
      <c r="AC45" s="64">
        <v>32.7759762709927</v>
      </c>
      <c r="AD45" s="65">
        <f t="shared" si="11"/>
        <v>9.7286156743633362E-5</v>
      </c>
      <c r="AE45" s="64">
        <v>61.884444444444398</v>
      </c>
      <c r="AF45" s="66">
        <f t="shared" si="12"/>
        <v>6.2256371200063141E-5</v>
      </c>
      <c r="AG45" s="170" t="s">
        <v>344</v>
      </c>
      <c r="AH45" s="8">
        <v>17.0959597593985</v>
      </c>
      <c r="AI45" s="66">
        <f t="shared" si="1"/>
        <v>5.0882181001147811E-5</v>
      </c>
      <c r="AJ45" s="8">
        <v>37.662775171522298</v>
      </c>
      <c r="AK45" s="66">
        <f>AJ45/(697828-2+AJ45)</f>
        <v>5.3968672078081802E-5</v>
      </c>
    </row>
    <row r="46" spans="1:37">
      <c r="A46" s="32"/>
      <c r="B46" s="32">
        <v>34</v>
      </c>
      <c r="C46" s="49" t="s">
        <v>591</v>
      </c>
      <c r="D46" s="64">
        <v>6.8186145859609102</v>
      </c>
      <c r="E46" s="65">
        <f t="shared" si="0"/>
        <v>2.0247046979935653E-5</v>
      </c>
      <c r="F46" s="64">
        <v>37.1950016116702</v>
      </c>
      <c r="G46" s="65">
        <f t="shared" si="2"/>
        <v>2.7944206366054432E-5</v>
      </c>
      <c r="H46" s="32" t="s">
        <v>90</v>
      </c>
      <c r="I46" s="8">
        <v>24.917163466972401</v>
      </c>
      <c r="J46" s="66">
        <f t="shared" si="3"/>
        <v>7.4330574827530249E-5</v>
      </c>
      <c r="K46" s="8">
        <v>36.306381597630697</v>
      </c>
      <c r="L46" s="66">
        <f t="shared" si="4"/>
        <v>8.1376653394631465E-5</v>
      </c>
      <c r="M46" s="32"/>
      <c r="N46" s="8"/>
      <c r="O46" s="66"/>
      <c r="P46" s="8"/>
      <c r="Q46" s="66"/>
      <c r="R46" s="32"/>
      <c r="S46" s="8"/>
      <c r="T46" s="66"/>
      <c r="U46" s="8"/>
      <c r="V46" s="66"/>
      <c r="W46" s="49" t="s">
        <v>242</v>
      </c>
      <c r="X46" s="64">
        <v>13.2385098067877</v>
      </c>
      <c r="Y46" s="65">
        <f t="shared" si="9"/>
        <v>3.9416370381961737E-5</v>
      </c>
      <c r="Z46" s="64">
        <v>31.6395647155727</v>
      </c>
      <c r="AA46" s="65">
        <f t="shared" si="10"/>
        <v>6.9983454891891784E-5</v>
      </c>
      <c r="AB46" s="49" t="s">
        <v>405</v>
      </c>
      <c r="AC46" s="64">
        <v>32.9693020610571</v>
      </c>
      <c r="AD46" s="65">
        <f t="shared" si="11"/>
        <v>9.7859933171136351E-5</v>
      </c>
      <c r="AE46" s="64">
        <v>40.96</v>
      </c>
      <c r="AF46" s="66">
        <f t="shared" si="12"/>
        <v>4.1207037840133113E-5</v>
      </c>
      <c r="AG46" s="32" t="s">
        <v>351</v>
      </c>
      <c r="AH46" s="8">
        <v>7.1102733109659697</v>
      </c>
      <c r="AI46" s="66">
        <f t="shared" si="1"/>
        <v>2.1162717467008688E-5</v>
      </c>
      <c r="AJ46" s="8">
        <v>33.7096304399414</v>
      </c>
      <c r="AK46" s="66">
        <f t="shared" ref="AK46:AK109" si="15">AJ46/(697828-2+AJ46)</f>
        <v>4.8304308122033209E-5</v>
      </c>
    </row>
    <row r="47" spans="1:37">
      <c r="A47" s="32"/>
      <c r="B47" s="32">
        <v>35</v>
      </c>
      <c r="C47" s="49" t="s">
        <v>764</v>
      </c>
      <c r="D47" s="64">
        <v>4.6852437229379298</v>
      </c>
      <c r="E47" s="65">
        <f t="shared" si="0"/>
        <v>1.3912349717276032E-5</v>
      </c>
      <c r="F47" s="64">
        <v>46.702245833760003</v>
      </c>
      <c r="G47" s="65">
        <f t="shared" si="2"/>
        <v>3.5086646517953942E-5</v>
      </c>
      <c r="H47" s="32" t="s">
        <v>107</v>
      </c>
      <c r="I47" s="8">
        <v>21.968427725335101</v>
      </c>
      <c r="J47" s="66">
        <f t="shared" si="3"/>
        <v>6.5534755873540245E-5</v>
      </c>
      <c r="K47" s="8">
        <v>35.415435964083201</v>
      </c>
      <c r="L47" s="66">
        <f t="shared" si="4"/>
        <v>7.9379857910966023E-5</v>
      </c>
      <c r="M47" s="32"/>
      <c r="N47" s="8"/>
      <c r="O47" s="66"/>
      <c r="P47" s="8"/>
      <c r="Q47" s="66"/>
      <c r="R47" s="32"/>
      <c r="S47" s="8"/>
      <c r="T47" s="66"/>
      <c r="U47" s="8"/>
      <c r="V47" s="66"/>
      <c r="W47" s="49" t="s">
        <v>46</v>
      </c>
      <c r="X47" s="64">
        <v>33.378141428091901</v>
      </c>
      <c r="Y47" s="65">
        <f t="shared" si="9"/>
        <v>9.9374198308907071E-5</v>
      </c>
      <c r="Z47" s="64">
        <v>38.088613226346503</v>
      </c>
      <c r="AA47" s="65">
        <f t="shared" si="10"/>
        <v>8.4246883505361217E-5</v>
      </c>
      <c r="AB47" s="49" t="s">
        <v>466</v>
      </c>
      <c r="AC47" s="64">
        <v>29.465237275438</v>
      </c>
      <c r="AD47" s="65">
        <f t="shared" si="11"/>
        <v>8.7460029818349158E-5</v>
      </c>
      <c r="AE47" s="64">
        <v>58.413265306122398</v>
      </c>
      <c r="AF47" s="66">
        <f t="shared" si="12"/>
        <v>5.8764535413480467E-5</v>
      </c>
      <c r="AG47" s="32" t="s">
        <v>359</v>
      </c>
      <c r="AH47" s="8">
        <v>7.3447765031374699</v>
      </c>
      <c r="AI47" s="66">
        <f t="shared" si="1"/>
        <v>2.1860667615409601E-5</v>
      </c>
      <c r="AJ47" s="8">
        <v>36.554119550059397</v>
      </c>
      <c r="AK47" s="66">
        <f t="shared" si="15"/>
        <v>5.238011315305127E-5</v>
      </c>
    </row>
    <row r="48" spans="1:37">
      <c r="A48" s="32"/>
      <c r="B48" s="32">
        <v>36</v>
      </c>
      <c r="C48" s="49" t="s">
        <v>527</v>
      </c>
      <c r="D48" s="64">
        <v>6.2144333471346203</v>
      </c>
      <c r="E48" s="65">
        <f t="shared" si="0"/>
        <v>1.8453037355429687E-5</v>
      </c>
      <c r="F48" s="64">
        <v>35.756406966472497</v>
      </c>
      <c r="G48" s="65">
        <f t="shared" si="2"/>
        <v>2.6863434649957505E-5</v>
      </c>
      <c r="H48" s="32" t="s">
        <v>250</v>
      </c>
      <c r="I48" s="8">
        <v>23.638783091439201</v>
      </c>
      <c r="J48" s="66">
        <f t="shared" si="3"/>
        <v>7.0517297784975554E-5</v>
      </c>
      <c r="K48" s="8">
        <v>34.7753027681661</v>
      </c>
      <c r="L48" s="66">
        <f t="shared" si="4"/>
        <v>7.794518062770771E-5</v>
      </c>
      <c r="M48" s="32"/>
      <c r="N48" s="8"/>
      <c r="O48" s="66"/>
      <c r="P48" s="8"/>
      <c r="Q48" s="66"/>
      <c r="R48" s="32"/>
      <c r="S48" s="8"/>
      <c r="T48" s="66"/>
      <c r="U48" s="8"/>
      <c r="V48" s="66"/>
      <c r="W48" s="49" t="s">
        <v>179</v>
      </c>
      <c r="X48" s="64">
        <v>32.080260159732397</v>
      </c>
      <c r="Y48" s="65">
        <f t="shared" si="9"/>
        <v>9.5510484319033675E-5</v>
      </c>
      <c r="Z48" s="64">
        <v>46.947434574653798</v>
      </c>
      <c r="AA48" s="65">
        <f t="shared" si="10"/>
        <v>1.0383936873062308E-4</v>
      </c>
      <c r="AB48" s="49" t="s">
        <v>282</v>
      </c>
      <c r="AC48" s="64">
        <v>27.375553360224099</v>
      </c>
      <c r="AD48" s="65">
        <f t="shared" si="11"/>
        <v>8.1257840953077314E-5</v>
      </c>
      <c r="AE48" s="64">
        <v>67.604938271604993</v>
      </c>
      <c r="AF48" s="66">
        <f t="shared" si="12"/>
        <v>6.8010853916262754E-5</v>
      </c>
      <c r="AG48" s="32" t="s">
        <v>363</v>
      </c>
      <c r="AH48" s="8">
        <v>18.876405862901201</v>
      </c>
      <c r="AI48" s="66">
        <f t="shared" si="1"/>
        <v>5.6180970456348095E-5</v>
      </c>
      <c r="AJ48" s="8">
        <v>35.402509731494902</v>
      </c>
      <c r="AK48" s="66">
        <f t="shared" si="15"/>
        <v>5.0730001120818862E-5</v>
      </c>
    </row>
    <row r="49" spans="1:37">
      <c r="A49" s="32"/>
      <c r="B49" s="32">
        <v>37</v>
      </c>
      <c r="C49" s="49" t="s">
        <v>558</v>
      </c>
      <c r="D49" s="64">
        <v>7.2256660820688303</v>
      </c>
      <c r="E49" s="65">
        <f t="shared" si="0"/>
        <v>2.1455710973458513E-5</v>
      </c>
      <c r="F49" s="64">
        <v>35.756406966472497</v>
      </c>
      <c r="G49" s="65">
        <f t="shared" si="2"/>
        <v>2.6863434649957505E-5</v>
      </c>
      <c r="H49" s="32" t="s">
        <v>136</v>
      </c>
      <c r="I49" s="8">
        <v>19.839278094709499</v>
      </c>
      <c r="J49" s="66">
        <f t="shared" si="3"/>
        <v>5.9183593882181848E-5</v>
      </c>
      <c r="K49" s="8">
        <v>34.948961937716298</v>
      </c>
      <c r="L49" s="66">
        <f t="shared" si="4"/>
        <v>7.8334388885717424E-5</v>
      </c>
      <c r="M49" s="32"/>
      <c r="N49" s="8"/>
      <c r="O49" s="66"/>
      <c r="P49" s="8"/>
      <c r="Q49" s="66"/>
      <c r="R49" s="32"/>
      <c r="S49" s="8"/>
      <c r="T49" s="66"/>
      <c r="U49" s="8"/>
      <c r="V49" s="66"/>
      <c r="W49" s="49" t="s">
        <v>122</v>
      </c>
      <c r="X49" s="64">
        <v>25.210687837089498</v>
      </c>
      <c r="Y49" s="65">
        <f t="shared" si="9"/>
        <v>7.5059685963309593E-5</v>
      </c>
      <c r="Z49" s="64">
        <v>30.6666008762495</v>
      </c>
      <c r="AA49" s="65">
        <f t="shared" si="10"/>
        <v>6.7831505178531055E-5</v>
      </c>
      <c r="AB49" s="49" t="s">
        <v>47</v>
      </c>
      <c r="AC49" s="64">
        <v>23.818935015153102</v>
      </c>
      <c r="AD49" s="65">
        <f t="shared" si="11"/>
        <v>7.0701608864327757E-5</v>
      </c>
      <c r="AE49" s="64">
        <v>107.640625</v>
      </c>
      <c r="AF49" s="66">
        <f t="shared" si="12"/>
        <v>1.0828256294719704E-4</v>
      </c>
      <c r="AG49" s="32" t="s">
        <v>375</v>
      </c>
      <c r="AH49" s="8">
        <v>16.116598373973101</v>
      </c>
      <c r="AI49" s="66">
        <f t="shared" si="1"/>
        <v>4.7967477547079426E-5</v>
      </c>
      <c r="AJ49" s="8">
        <v>44.957034505745298</v>
      </c>
      <c r="AK49" s="66">
        <f t="shared" si="15"/>
        <v>6.442026860779998E-5</v>
      </c>
    </row>
    <row r="50" spans="1:37">
      <c r="A50" s="32"/>
      <c r="B50" s="32">
        <v>38</v>
      </c>
      <c r="C50" s="49" t="s">
        <v>538</v>
      </c>
      <c r="D50" s="64">
        <v>2.54989057537016</v>
      </c>
      <c r="E50" s="65">
        <f t="shared" si="0"/>
        <v>7.5716860127547974E-6</v>
      </c>
      <c r="F50" s="64">
        <v>34.344853690928097</v>
      </c>
      <c r="G50" s="65">
        <f t="shared" si="2"/>
        <v>2.5802976008778525E-5</v>
      </c>
      <c r="H50" s="32" t="s">
        <v>126</v>
      </c>
      <c r="I50" s="8">
        <v>28.5482949371061</v>
      </c>
      <c r="J50" s="66">
        <f t="shared" si="3"/>
        <v>8.5161707525037073E-5</v>
      </c>
      <c r="K50" s="8">
        <v>35.1479591836735</v>
      </c>
      <c r="L50" s="66">
        <f t="shared" si="4"/>
        <v>7.8780384953506884E-5</v>
      </c>
      <c r="M50" s="32"/>
      <c r="N50" s="8"/>
      <c r="O50" s="66"/>
      <c r="P50" s="8"/>
      <c r="Q50" s="66"/>
      <c r="R50" s="32"/>
      <c r="S50" s="8"/>
      <c r="T50" s="66"/>
      <c r="U50" s="8"/>
      <c r="V50" s="66"/>
      <c r="W50" s="67"/>
      <c r="X50" s="8"/>
      <c r="Y50" s="8"/>
      <c r="Z50" s="8"/>
      <c r="AA50" s="65"/>
      <c r="AB50" s="49" t="s">
        <v>88</v>
      </c>
      <c r="AC50" s="64">
        <v>26.591104857609601</v>
      </c>
      <c r="AD50" s="65">
        <f t="shared" si="11"/>
        <v>7.8929575305002818E-5</v>
      </c>
      <c r="AE50" s="64">
        <v>38.44</v>
      </c>
      <c r="AF50" s="66">
        <f t="shared" si="12"/>
        <v>3.8671937264057418E-5</v>
      </c>
      <c r="AG50" s="32" t="s">
        <v>383</v>
      </c>
      <c r="AH50" s="8">
        <v>13.833634103152701</v>
      </c>
      <c r="AI50" s="66">
        <f t="shared" si="1"/>
        <v>4.1173020920209216E-5</v>
      </c>
      <c r="AJ50" s="8">
        <v>38.514444531574703</v>
      </c>
      <c r="AK50" s="66">
        <f t="shared" si="15"/>
        <v>5.5188999776311097E-5</v>
      </c>
    </row>
    <row r="51" spans="1:37">
      <c r="A51" s="32"/>
      <c r="B51" s="32">
        <v>39</v>
      </c>
      <c r="C51" s="49" t="s">
        <v>400</v>
      </c>
      <c r="D51" s="64">
        <v>9.5729705870177408</v>
      </c>
      <c r="E51" s="65">
        <f t="shared" si="0"/>
        <v>2.8425539755323441E-5</v>
      </c>
      <c r="F51" s="64">
        <v>43.050342748176</v>
      </c>
      <c r="G51" s="65">
        <f t="shared" si="2"/>
        <v>3.2343119174197303E-5</v>
      </c>
      <c r="H51" s="32" t="s">
        <v>63</v>
      </c>
      <c r="I51" s="8">
        <v>20.187114096309401</v>
      </c>
      <c r="J51" s="66">
        <f t="shared" si="3"/>
        <v>6.0221179263751919E-5</v>
      </c>
      <c r="K51" s="8">
        <v>34.284106648199398</v>
      </c>
      <c r="L51" s="66">
        <f t="shared" si="4"/>
        <v>7.6844300832057952E-5</v>
      </c>
      <c r="M51" s="32"/>
      <c r="N51" s="8"/>
      <c r="O51" s="66"/>
      <c r="P51" s="8"/>
      <c r="Q51" s="66"/>
      <c r="R51" s="32"/>
      <c r="S51" s="8"/>
      <c r="T51" s="66"/>
      <c r="U51" s="8"/>
      <c r="V51" s="66"/>
      <c r="W51" s="67"/>
      <c r="X51" s="8"/>
      <c r="Y51" s="8"/>
      <c r="Z51" s="8"/>
      <c r="AA51" s="65"/>
      <c r="AB51" s="49" t="s">
        <v>294</v>
      </c>
      <c r="AC51" s="64">
        <v>26.922122074039098</v>
      </c>
      <c r="AD51" s="65">
        <f t="shared" si="11"/>
        <v>7.9912045216856901E-5</v>
      </c>
      <c r="AE51" s="64">
        <v>38.716049382716101</v>
      </c>
      <c r="AF51" s="66">
        <f t="shared" si="12"/>
        <v>3.8949641442219824E-5</v>
      </c>
      <c r="AG51" s="32" t="s">
        <v>390</v>
      </c>
      <c r="AH51" s="8">
        <v>13.7521463686745</v>
      </c>
      <c r="AI51" s="66">
        <f t="shared" si="1"/>
        <v>4.0930499045940093E-5</v>
      </c>
      <c r="AJ51" s="8">
        <v>34.433417934777097</v>
      </c>
      <c r="AK51" s="66">
        <f t="shared" si="15"/>
        <v>4.9341410238908911E-5</v>
      </c>
    </row>
    <row r="52" spans="1:37">
      <c r="A52" s="32"/>
      <c r="B52" s="32">
        <v>40</v>
      </c>
      <c r="C52" s="49" t="s">
        <v>744</v>
      </c>
      <c r="D52" s="64">
        <v>15.950362694311901</v>
      </c>
      <c r="E52" s="65">
        <f t="shared" si="0"/>
        <v>4.7361378482104404E-5</v>
      </c>
      <c r="F52" s="64">
        <v>32.960418666572203</v>
      </c>
      <c r="G52" s="65">
        <f t="shared" si="2"/>
        <v>2.4762888330802992E-5</v>
      </c>
      <c r="H52" s="32" t="s">
        <v>356</v>
      </c>
      <c r="I52" s="8">
        <v>11.543842542423899</v>
      </c>
      <c r="J52" s="66">
        <f t="shared" si="3"/>
        <v>3.4437896027323318E-5</v>
      </c>
      <c r="K52" s="8">
        <v>33.913494809688601</v>
      </c>
      <c r="L52" s="66">
        <f t="shared" si="4"/>
        <v>7.6013675636593241E-5</v>
      </c>
      <c r="M52" s="32"/>
      <c r="N52" s="8"/>
      <c r="O52" s="66"/>
      <c r="P52" s="8"/>
      <c r="Q52" s="66"/>
      <c r="R52" s="32"/>
      <c r="S52" s="8"/>
      <c r="T52" s="66"/>
      <c r="U52" s="8"/>
      <c r="V52" s="66"/>
      <c r="W52" s="67"/>
      <c r="X52" s="8"/>
      <c r="Y52" s="8"/>
      <c r="Z52" s="8"/>
      <c r="AA52" s="65"/>
      <c r="AB52" s="49" t="s">
        <v>248</v>
      </c>
      <c r="AC52" s="64">
        <v>23.094552437847</v>
      </c>
      <c r="AD52" s="65">
        <f t="shared" si="11"/>
        <v>6.8551575592631515E-5</v>
      </c>
      <c r="AE52" s="64">
        <v>40.1111111111111</v>
      </c>
      <c r="AF52" s="66">
        <f t="shared" si="12"/>
        <v>4.0353063596763562E-5</v>
      </c>
      <c r="AG52" s="32" t="s">
        <v>394</v>
      </c>
      <c r="AH52" s="8">
        <v>5.1933173858240602</v>
      </c>
      <c r="AI52" s="66">
        <f t="shared" si="1"/>
        <v>1.5457258928882975E-5</v>
      </c>
      <c r="AJ52" s="8">
        <v>39.1250263088087</v>
      </c>
      <c r="AK52" s="66">
        <f t="shared" si="15"/>
        <v>5.606387954597061E-5</v>
      </c>
    </row>
    <row r="53" spans="1:37">
      <c r="A53" s="32"/>
      <c r="B53" s="32">
        <v>41</v>
      </c>
      <c r="C53" s="49" t="s">
        <v>534</v>
      </c>
      <c r="D53" s="64">
        <v>9.70477108547726</v>
      </c>
      <c r="E53" s="65">
        <f t="shared" si="0"/>
        <v>2.8816890832002057E-5</v>
      </c>
      <c r="F53" s="64">
        <v>32.960418666572203</v>
      </c>
      <c r="G53" s="65">
        <f t="shared" si="2"/>
        <v>2.4762888330802992E-5</v>
      </c>
      <c r="H53" s="32" t="s">
        <v>331</v>
      </c>
      <c r="I53" s="8">
        <v>21.332461786084899</v>
      </c>
      <c r="J53" s="66">
        <f t="shared" si="3"/>
        <v>6.3637705214770614E-5</v>
      </c>
      <c r="K53" s="8">
        <v>34.506388196669398</v>
      </c>
      <c r="L53" s="66">
        <f t="shared" si="4"/>
        <v>7.7342483539949867E-5</v>
      </c>
      <c r="M53" s="32"/>
      <c r="N53" s="8"/>
      <c r="O53" s="66"/>
      <c r="P53" s="8"/>
      <c r="Q53" s="66"/>
      <c r="R53" s="32"/>
      <c r="S53" s="8"/>
      <c r="T53" s="66"/>
      <c r="U53" s="8"/>
      <c r="V53" s="66"/>
      <c r="W53" s="67"/>
      <c r="X53" s="8"/>
      <c r="Y53" s="8"/>
      <c r="Z53" s="8"/>
      <c r="AA53" s="65"/>
      <c r="AB53" s="49" t="s">
        <v>163</v>
      </c>
      <c r="AC53" s="64">
        <v>32.504555505760997</v>
      </c>
      <c r="AD53" s="65">
        <f t="shared" si="11"/>
        <v>9.6480599182977483E-5</v>
      </c>
      <c r="AE53" s="64">
        <v>26.123456790123502</v>
      </c>
      <c r="AF53" s="66">
        <f t="shared" si="12"/>
        <v>2.6281404788283209E-5</v>
      </c>
      <c r="AG53" s="32" t="s">
        <v>398</v>
      </c>
      <c r="AH53" s="8">
        <v>32.841003304733199</v>
      </c>
      <c r="AI53" s="66">
        <f t="shared" si="1"/>
        <v>9.7739091283591438E-5</v>
      </c>
      <c r="AJ53" s="8">
        <v>68.343278646385698</v>
      </c>
      <c r="AK53" s="66">
        <f t="shared" si="15"/>
        <v>9.7927830057075658E-5</v>
      </c>
    </row>
    <row r="54" spans="1:37">
      <c r="A54" s="32"/>
      <c r="B54" s="32">
        <v>42</v>
      </c>
      <c r="C54" s="49" t="s">
        <v>270</v>
      </c>
      <c r="D54" s="64">
        <v>14.7644274747532</v>
      </c>
      <c r="E54" s="65">
        <f t="shared" si="0"/>
        <v>4.3840137901369123E-5</v>
      </c>
      <c r="F54" s="64">
        <v>41.277625497346001</v>
      </c>
      <c r="G54" s="65">
        <f t="shared" si="2"/>
        <v>3.1011342848990922E-5</v>
      </c>
      <c r="H54" s="32" t="s">
        <v>119</v>
      </c>
      <c r="I54" s="8">
        <v>29.152575021689302</v>
      </c>
      <c r="J54" s="66">
        <f t="shared" si="3"/>
        <v>8.696416363078575E-5</v>
      </c>
      <c r="K54" s="8">
        <v>33.454656</v>
      </c>
      <c r="L54" s="66">
        <f t="shared" si="4"/>
        <v>7.498531187445908E-5</v>
      </c>
      <c r="M54" s="32"/>
      <c r="N54" s="8"/>
      <c r="O54" s="66"/>
      <c r="P54" s="8"/>
      <c r="Q54" s="66"/>
      <c r="R54" s="32"/>
      <c r="S54" s="8"/>
      <c r="T54" s="66"/>
      <c r="U54" s="8"/>
      <c r="V54" s="66"/>
      <c r="W54" s="67"/>
      <c r="X54" s="8"/>
      <c r="Y54" s="8"/>
      <c r="Z54" s="8"/>
      <c r="AA54" s="65"/>
      <c r="AB54" s="49" t="s">
        <v>1034</v>
      </c>
      <c r="AC54" s="64">
        <v>34.639093575007003</v>
      </c>
      <c r="AD54" s="65">
        <f t="shared" si="11"/>
        <v>1.0281572158876096E-4</v>
      </c>
      <c r="AE54" s="8">
        <v>41.1736111111111</v>
      </c>
      <c r="AF54" s="66">
        <f>AE54/(452633-2+AE54)</f>
        <v>9.0956797239503365E-5</v>
      </c>
      <c r="AG54" s="32" t="s">
        <v>406</v>
      </c>
      <c r="AH54" s="8">
        <v>70.3107287624332</v>
      </c>
      <c r="AI54" s="66">
        <f t="shared" si="1"/>
        <v>2.0923052858700048E-4</v>
      </c>
      <c r="AJ54" s="8">
        <v>182.357984794354</v>
      </c>
      <c r="AK54" s="66">
        <f t="shared" si="15"/>
        <v>2.6125472955773198E-4</v>
      </c>
    </row>
    <row r="55" spans="1:37">
      <c r="A55" s="32"/>
      <c r="B55" s="32">
        <v>43</v>
      </c>
      <c r="C55" s="49" t="s">
        <v>735</v>
      </c>
      <c r="D55" s="64">
        <v>11.9336259326796</v>
      </c>
      <c r="E55" s="65">
        <f t="shared" si="0"/>
        <v>3.5434913071712077E-5</v>
      </c>
      <c r="F55" s="64">
        <v>41.277625497346001</v>
      </c>
      <c r="G55" s="65">
        <f t="shared" si="2"/>
        <v>3.1011342848990922E-5</v>
      </c>
      <c r="H55" s="32" t="s">
        <v>49</v>
      </c>
      <c r="I55" s="8">
        <v>20.792602267577699</v>
      </c>
      <c r="J55" s="66">
        <f t="shared" si="3"/>
        <v>6.2027328959763598E-5</v>
      </c>
      <c r="K55" s="8">
        <v>33.438563327032099</v>
      </c>
      <c r="L55" s="66">
        <f t="shared" si="4"/>
        <v>7.494924443861154E-5</v>
      </c>
      <c r="M55" s="32"/>
      <c r="N55" s="8"/>
      <c r="O55" s="66"/>
      <c r="P55" s="8"/>
      <c r="Q55" s="66"/>
      <c r="R55" s="32"/>
      <c r="S55" s="8"/>
      <c r="T55" s="66"/>
      <c r="U55" s="8"/>
      <c r="V55" s="66"/>
      <c r="W55" s="32"/>
      <c r="X55" s="8"/>
      <c r="Y55" s="66"/>
      <c r="Z55" s="8"/>
      <c r="AA55" s="66"/>
      <c r="AB55" s="49" t="s">
        <v>271</v>
      </c>
      <c r="AC55" s="64">
        <v>32.333207144178999</v>
      </c>
      <c r="AD55" s="65">
        <f t="shared" si="11"/>
        <v>9.597204874297783E-5</v>
      </c>
      <c r="AE55" s="64">
        <v>41.530864197530903</v>
      </c>
      <c r="AF55" s="66">
        <f t="shared" si="12"/>
        <v>4.1781321036939896E-5</v>
      </c>
      <c r="AG55" s="32" t="s">
        <v>408</v>
      </c>
      <c r="AH55" s="8">
        <v>20.8747189217783</v>
      </c>
      <c r="AI55" s="66">
        <f t="shared" si="1"/>
        <v>6.2128087338359403E-5</v>
      </c>
      <c r="AJ55" s="8">
        <v>32.775628921870002</v>
      </c>
      <c r="AK55" s="66">
        <f t="shared" si="15"/>
        <v>4.6965990923209442E-5</v>
      </c>
    </row>
    <row r="56" spans="1:37">
      <c r="A56" s="32"/>
      <c r="B56" s="32">
        <v>44</v>
      </c>
      <c r="C56" s="49" t="s">
        <v>643</v>
      </c>
      <c r="D56" s="64">
        <v>13.750636248729601</v>
      </c>
      <c r="E56" s="65">
        <f t="shared" si="0"/>
        <v>4.0830002049575909E-5</v>
      </c>
      <c r="F56" s="64">
        <v>41.277625497346001</v>
      </c>
      <c r="G56" s="65">
        <f t="shared" si="2"/>
        <v>3.1011342848990922E-5</v>
      </c>
      <c r="H56" s="32" t="s">
        <v>236</v>
      </c>
      <c r="I56" s="8">
        <v>24.890300464363801</v>
      </c>
      <c r="J56" s="66">
        <f t="shared" si="3"/>
        <v>7.425044555562808E-5</v>
      </c>
      <c r="K56" s="8">
        <v>33.673877137833699</v>
      </c>
      <c r="L56" s="66">
        <f t="shared" si="4"/>
        <v>7.547663734728387E-5</v>
      </c>
      <c r="M56" s="32"/>
      <c r="N56" s="8"/>
      <c r="O56" s="66"/>
      <c r="P56" s="8"/>
      <c r="Q56" s="66"/>
      <c r="R56" s="32"/>
      <c r="S56" s="8"/>
      <c r="T56" s="66"/>
      <c r="U56" s="8"/>
      <c r="V56" s="66"/>
      <c r="W56" s="32"/>
      <c r="X56" s="8"/>
      <c r="Y56" s="66"/>
      <c r="Z56" s="8"/>
      <c r="AA56" s="66"/>
      <c r="AB56" s="49" t="s">
        <v>422</v>
      </c>
      <c r="AC56" s="64">
        <v>25.713600016734802</v>
      </c>
      <c r="AD56" s="65">
        <f t="shared" si="11"/>
        <v>7.6325102928627832E-5</v>
      </c>
      <c r="AE56" s="64">
        <v>58.7777777777778</v>
      </c>
      <c r="AF56" s="66">
        <f t="shared" si="12"/>
        <v>5.9131218209285412E-5</v>
      </c>
      <c r="AG56" s="32" t="s">
        <v>414</v>
      </c>
      <c r="AH56" s="8">
        <v>23.118112702085401</v>
      </c>
      <c r="AI56" s="66">
        <f t="shared" si="1"/>
        <v>6.8804496990747968E-5</v>
      </c>
      <c r="AJ56" s="8">
        <v>39.312901747240097</v>
      </c>
      <c r="AK56" s="66">
        <f t="shared" si="15"/>
        <v>5.6333078920022174E-5</v>
      </c>
    </row>
    <row r="57" spans="1:37">
      <c r="A57" s="32"/>
      <c r="B57" s="32">
        <v>45</v>
      </c>
      <c r="C57" s="49" t="s">
        <v>511</v>
      </c>
      <c r="D57" s="64">
        <v>5.28525441465864</v>
      </c>
      <c r="E57" s="65">
        <f t="shared" si="0"/>
        <v>1.5693991839742329E-5</v>
      </c>
      <c r="F57" s="64">
        <v>31.603182021405601</v>
      </c>
      <c r="G57" s="65">
        <f t="shared" si="2"/>
        <v>2.3743231941299215E-5</v>
      </c>
      <c r="H57" s="32" t="s">
        <v>96</v>
      </c>
      <c r="I57" s="8">
        <v>16.2523831154706</v>
      </c>
      <c r="J57" s="66">
        <f t="shared" si="3"/>
        <v>4.8483857615370467E-5</v>
      </c>
      <c r="K57" s="8">
        <v>34.838786436644803</v>
      </c>
      <c r="L57" s="66">
        <f t="shared" si="4"/>
        <v>7.8087461476949996E-5</v>
      </c>
      <c r="M57" s="32"/>
      <c r="N57" s="8"/>
      <c r="O57" s="66"/>
      <c r="P57" s="8"/>
      <c r="Q57" s="66"/>
      <c r="R57" s="32"/>
      <c r="S57" s="8"/>
      <c r="T57" s="66"/>
      <c r="U57" s="8"/>
      <c r="V57" s="66"/>
      <c r="W57" s="32"/>
      <c r="X57" s="8"/>
      <c r="Y57" s="66"/>
      <c r="Z57" s="8"/>
      <c r="AA57" s="66"/>
      <c r="AB57" s="49" t="s">
        <v>219</v>
      </c>
      <c r="AC57" s="64">
        <v>11.2790260164226</v>
      </c>
      <c r="AD57" s="65">
        <f t="shared" si="11"/>
        <v>3.3480714775936103E-5</v>
      </c>
      <c r="AE57" s="64">
        <v>38.716049382716101</v>
      </c>
      <c r="AF57" s="66">
        <f t="shared" si="12"/>
        <v>3.8949641442219824E-5</v>
      </c>
      <c r="AG57" s="32" t="s">
        <v>420</v>
      </c>
      <c r="AH57" s="8">
        <v>26.4974048988113</v>
      </c>
      <c r="AI57" s="66">
        <f t="shared" si="1"/>
        <v>7.886120735970367E-5</v>
      </c>
      <c r="AJ57" s="8">
        <v>47.831047453254797</v>
      </c>
      <c r="AK57" s="66">
        <f t="shared" si="15"/>
        <v>6.853824477336282E-5</v>
      </c>
    </row>
    <row r="58" spans="1:37">
      <c r="A58" s="32"/>
      <c r="B58" s="32">
        <v>46</v>
      </c>
      <c r="C58" s="49" t="s">
        <v>289</v>
      </c>
      <c r="D58" s="64">
        <v>3.5112951977317501</v>
      </c>
      <c r="E58" s="65">
        <f t="shared" si="0"/>
        <v>1.0426466568070697E-5</v>
      </c>
      <c r="F58" s="64">
        <v>30.2732213297379</v>
      </c>
      <c r="G58" s="65">
        <f t="shared" si="2"/>
        <v>2.2744065244999881E-5</v>
      </c>
      <c r="H58" s="32" t="s">
        <v>288</v>
      </c>
      <c r="I58" s="8">
        <v>16.9443727035273</v>
      </c>
      <c r="J58" s="66">
        <f t="shared" si="3"/>
        <v>5.0548085889809341E-5</v>
      </c>
      <c r="K58" s="8">
        <v>32.294166955717401</v>
      </c>
      <c r="L58" s="66">
        <f t="shared" si="4"/>
        <v>7.2384378418428771E-5</v>
      </c>
      <c r="M58" s="32"/>
      <c r="N58" s="8"/>
      <c r="O58" s="66"/>
      <c r="P58" s="8"/>
      <c r="Q58" s="66"/>
      <c r="R58" s="32"/>
      <c r="S58" s="8"/>
      <c r="T58" s="66"/>
      <c r="U58" s="8"/>
      <c r="V58" s="66"/>
      <c r="W58" s="32"/>
      <c r="X58" s="8"/>
      <c r="Y58" s="66"/>
      <c r="Z58" s="8"/>
      <c r="AA58" s="66"/>
      <c r="AB58" s="49" t="s">
        <v>501</v>
      </c>
      <c r="AC58" s="64">
        <v>50.881787211823202</v>
      </c>
      <c r="AD58" s="65">
        <f t="shared" si="11"/>
        <v>1.5101998707209389E-4</v>
      </c>
      <c r="AE58" s="64">
        <v>67.239999999999995</v>
      </c>
      <c r="AF58" s="66">
        <f t="shared" si="12"/>
        <v>6.7643749305102316E-5</v>
      </c>
      <c r="AG58" s="32" t="s">
        <v>423</v>
      </c>
      <c r="AH58" s="8">
        <v>6.7445760899365297</v>
      </c>
      <c r="AI58" s="66">
        <f t="shared" si="1"/>
        <v>2.0074293538596162E-5</v>
      </c>
      <c r="AJ58" s="8">
        <v>39.7152113134552</v>
      </c>
      <c r="AK58" s="66">
        <f t="shared" si="15"/>
        <v>5.6909532088747832E-5</v>
      </c>
    </row>
    <row r="59" spans="1:37">
      <c r="A59" s="32"/>
      <c r="B59" s="32">
        <v>47</v>
      </c>
      <c r="C59" s="49" t="s">
        <v>212</v>
      </c>
      <c r="D59" s="64">
        <v>17.293383699553001</v>
      </c>
      <c r="E59" s="65">
        <f t="shared" si="0"/>
        <v>5.1349003164051668E-5</v>
      </c>
      <c r="F59" s="64">
        <v>39.540533981698502</v>
      </c>
      <c r="G59" s="65">
        <f t="shared" si="2"/>
        <v>2.9706327368168882E-5</v>
      </c>
      <c r="H59" s="32" t="s">
        <v>182</v>
      </c>
      <c r="I59" s="8">
        <v>18.250155092703402</v>
      </c>
      <c r="J59" s="66">
        <f t="shared" si="3"/>
        <v>5.4443255572397806E-5</v>
      </c>
      <c r="K59" s="8">
        <v>32.672385420678502</v>
      </c>
      <c r="L59" s="66">
        <f t="shared" si="4"/>
        <v>7.3232057928110015E-5</v>
      </c>
      <c r="M59" s="32"/>
      <c r="N59" s="8"/>
      <c r="O59" s="66"/>
      <c r="P59" s="8"/>
      <c r="Q59" s="66"/>
      <c r="R59" s="32"/>
      <c r="S59" s="8"/>
      <c r="T59" s="66"/>
      <c r="U59" s="8"/>
      <c r="V59" s="66"/>
      <c r="W59" s="32"/>
      <c r="X59" s="8"/>
      <c r="Y59" s="66"/>
      <c r="Z59" s="8"/>
      <c r="AA59" s="66"/>
      <c r="AB59" s="49" t="s">
        <v>434</v>
      </c>
      <c r="AC59" s="64">
        <v>23.400462564110299</v>
      </c>
      <c r="AD59" s="65">
        <f t="shared" si="11"/>
        <v>6.9459545755365948E-5</v>
      </c>
      <c r="AE59" s="64">
        <v>33.382716049382701</v>
      </c>
      <c r="AF59" s="66">
        <f t="shared" si="12"/>
        <v>3.3584309807905183E-5</v>
      </c>
      <c r="AG59" s="32" t="s">
        <v>426</v>
      </c>
      <c r="AH59" s="8">
        <v>9.9126598263837007</v>
      </c>
      <c r="AI59" s="66">
        <f t="shared" si="1"/>
        <v>2.9503376360819902E-5</v>
      </c>
      <c r="AJ59" s="8">
        <v>39.980327889435301</v>
      </c>
      <c r="AK59" s="66">
        <f t="shared" si="15"/>
        <v>5.7289406585847198E-5</v>
      </c>
    </row>
    <row r="60" spans="1:37">
      <c r="A60" s="32"/>
      <c r="B60" s="32">
        <v>48</v>
      </c>
      <c r="C60" s="49" t="s">
        <v>497</v>
      </c>
      <c r="D60" s="64">
        <v>5.6717758033925501</v>
      </c>
      <c r="E60" s="65">
        <f t="shared" si="0"/>
        <v>1.6841706004834079E-5</v>
      </c>
      <c r="F60" s="64">
        <v>51.5033220261422</v>
      </c>
      <c r="G60" s="65">
        <f t="shared" si="2"/>
        <v>3.8693478313780453E-5</v>
      </c>
      <c r="H60" s="32" t="s">
        <v>327</v>
      </c>
      <c r="I60" s="8">
        <v>34.782267465858503</v>
      </c>
      <c r="J60" s="66">
        <f t="shared" si="3"/>
        <v>1.0375618620281495E-4</v>
      </c>
      <c r="K60" s="8">
        <v>32.706710533326202</v>
      </c>
      <c r="L60" s="66">
        <f t="shared" si="4"/>
        <v>7.3308988777472155E-5</v>
      </c>
      <c r="M60" s="32"/>
      <c r="N60" s="8"/>
      <c r="O60" s="66"/>
      <c r="P60" s="8"/>
      <c r="Q60" s="66"/>
      <c r="R60" s="32"/>
      <c r="S60" s="8"/>
      <c r="T60" s="66"/>
      <c r="U60" s="8"/>
      <c r="V60" s="66"/>
      <c r="W60" s="32"/>
      <c r="X60" s="8"/>
      <c r="Y60" s="66"/>
      <c r="Z60" s="8"/>
      <c r="AA60" s="66"/>
      <c r="AB60" s="49" t="s">
        <v>256</v>
      </c>
      <c r="AC60" s="64">
        <v>20.725241242387099</v>
      </c>
      <c r="AD60" s="65">
        <f t="shared" si="11"/>
        <v>6.1519180225416017E-5</v>
      </c>
      <c r="AE60" s="64">
        <v>47.456790123456798</v>
      </c>
      <c r="AF60" s="66">
        <f t="shared" si="12"/>
        <v>4.7742699341419028E-5</v>
      </c>
      <c r="AG60" s="32" t="s">
        <v>429</v>
      </c>
      <c r="AH60" s="8">
        <v>18.5193104693228</v>
      </c>
      <c r="AI60" s="66">
        <f t="shared" si="1"/>
        <v>5.5118222594147348E-5</v>
      </c>
      <c r="AJ60" s="8">
        <v>193.738530049769</v>
      </c>
      <c r="AK60" s="66">
        <f t="shared" si="15"/>
        <v>2.7755451508829868E-4</v>
      </c>
    </row>
    <row r="61" spans="1:37">
      <c r="A61" s="32"/>
      <c r="B61" s="32">
        <v>49</v>
      </c>
      <c r="C61" s="49" t="s">
        <v>629</v>
      </c>
      <c r="D61" s="64">
        <v>7.5490953865279504</v>
      </c>
      <c r="E61" s="65">
        <f t="shared" si="0"/>
        <v>2.2416072280469746E-5</v>
      </c>
      <c r="F61" s="64">
        <v>28.970618639704998</v>
      </c>
      <c r="G61" s="65">
        <f t="shared" si="2"/>
        <v>2.1765450005674921E-5</v>
      </c>
      <c r="H61" s="32" t="s">
        <v>345</v>
      </c>
      <c r="I61" s="8">
        <v>28.005696299124899</v>
      </c>
      <c r="J61" s="66">
        <f t="shared" si="3"/>
        <v>8.354323026763498E-5</v>
      </c>
      <c r="K61" s="8">
        <v>33.025172879068997</v>
      </c>
      <c r="L61" s="66">
        <f t="shared" si="4"/>
        <v>7.4022739075294445E-5</v>
      </c>
      <c r="M61" s="32"/>
      <c r="N61" s="8"/>
      <c r="O61" s="66"/>
      <c r="P61" s="8"/>
      <c r="Q61" s="66"/>
      <c r="R61" s="32"/>
      <c r="S61" s="8"/>
      <c r="T61" s="66"/>
      <c r="U61" s="8"/>
      <c r="V61" s="66"/>
      <c r="W61" s="32"/>
      <c r="X61" s="8"/>
      <c r="Y61" s="66"/>
      <c r="Z61" s="8"/>
      <c r="AA61" s="66"/>
      <c r="AB61" s="49" t="s">
        <v>332</v>
      </c>
      <c r="AC61" s="64">
        <v>29.343206805780401</v>
      </c>
      <c r="AD61" s="65">
        <f t="shared" si="11"/>
        <v>8.7097845090686527E-5</v>
      </c>
      <c r="AE61" s="64">
        <v>42.975308641975303</v>
      </c>
      <c r="AF61" s="66">
        <f t="shared" si="12"/>
        <v>4.3234413549896211E-5</v>
      </c>
      <c r="AG61" s="32" t="s">
        <v>437</v>
      </c>
      <c r="AH61" s="8">
        <v>55.382144105139602</v>
      </c>
      <c r="AI61" s="66">
        <f t="shared" si="1"/>
        <v>1.6481339742305373E-4</v>
      </c>
      <c r="AJ61" s="8">
        <v>85.026860353731905</v>
      </c>
      <c r="AK61" s="66">
        <f t="shared" si="15"/>
        <v>1.2183051575533435E-4</v>
      </c>
    </row>
    <row r="62" spans="1:37">
      <c r="A62" s="32"/>
      <c r="B62" s="32">
        <v>50</v>
      </c>
      <c r="C62" s="49" t="s">
        <v>693</v>
      </c>
      <c r="D62" s="64">
        <v>2.1449628268601199E-2</v>
      </c>
      <c r="E62" s="65">
        <f t="shared" si="0"/>
        <v>6.3693348761751677E-8</v>
      </c>
      <c r="F62" s="64">
        <v>28.970618639704998</v>
      </c>
      <c r="G62" s="65">
        <f t="shared" si="2"/>
        <v>2.1765450005674921E-5</v>
      </c>
      <c r="H62" s="32" t="s">
        <v>221</v>
      </c>
      <c r="I62" s="8">
        <v>20.930563118162301</v>
      </c>
      <c r="J62" s="66">
        <f t="shared" si="3"/>
        <v>6.2438860361264709E-5</v>
      </c>
      <c r="K62" s="8">
        <v>32.821119748449597</v>
      </c>
      <c r="L62" s="66">
        <f t="shared" si="4"/>
        <v>7.3565407314256357E-5</v>
      </c>
      <c r="M62" s="32"/>
      <c r="N62" s="8"/>
      <c r="O62" s="66"/>
      <c r="P62" s="8"/>
      <c r="Q62" s="66"/>
      <c r="R62" s="32"/>
      <c r="S62" s="8"/>
      <c r="T62" s="66"/>
      <c r="U62" s="8"/>
      <c r="V62" s="66"/>
      <c r="W62" s="32"/>
      <c r="X62" s="8"/>
      <c r="Y62" s="66"/>
      <c r="Z62" s="8"/>
      <c r="AA62" s="66"/>
      <c r="AB62" s="49" t="s">
        <v>318</v>
      </c>
      <c r="AC62" s="64">
        <v>33.0280362253433</v>
      </c>
      <c r="AD62" s="65">
        <f t="shared" si="11"/>
        <v>9.8034251629795305E-5</v>
      </c>
      <c r="AE62" s="64">
        <v>72.25</v>
      </c>
      <c r="AF62" s="66">
        <f t="shared" si="12"/>
        <v>7.2683466020479634E-5</v>
      </c>
      <c r="AG62" s="32" t="s">
        <v>445</v>
      </c>
      <c r="AH62" s="8">
        <v>37.1214963491852</v>
      </c>
      <c r="AI62" s="66">
        <f t="shared" si="1"/>
        <v>1.1047698714219057E-4</v>
      </c>
      <c r="AJ62" s="8">
        <v>71.944324864124695</v>
      </c>
      <c r="AK62" s="66">
        <f t="shared" si="15"/>
        <v>1.0308717119624496E-4</v>
      </c>
    </row>
    <row r="63" spans="1:37">
      <c r="A63" s="32"/>
      <c r="B63" s="32">
        <v>51</v>
      </c>
      <c r="C63" s="49" t="s">
        <v>104</v>
      </c>
      <c r="D63" s="64">
        <v>15.3038155856283</v>
      </c>
      <c r="E63" s="65">
        <f t="shared" si="0"/>
        <v>4.544167474735442E-5</v>
      </c>
      <c r="F63" s="64">
        <v>49.236361682860398</v>
      </c>
      <c r="G63" s="65">
        <f t="shared" si="2"/>
        <v>3.6990416593536777E-5</v>
      </c>
      <c r="H63" s="32" t="s">
        <v>372</v>
      </c>
      <c r="I63" s="8">
        <v>24.929142411010101</v>
      </c>
      <c r="J63" s="66">
        <f t="shared" si="3"/>
        <v>7.4366306646741391E-5</v>
      </c>
      <c r="K63" s="8">
        <v>32.033862939148698</v>
      </c>
      <c r="L63" s="66">
        <f t="shared" si="4"/>
        <v>7.1800973012894185E-5</v>
      </c>
      <c r="M63" s="32"/>
      <c r="N63" s="8"/>
      <c r="O63" s="66"/>
      <c r="P63" s="8"/>
      <c r="Q63" s="66"/>
      <c r="R63" s="32"/>
      <c r="S63" s="8"/>
      <c r="T63" s="66"/>
      <c r="U63" s="8"/>
      <c r="V63" s="66"/>
      <c r="W63" s="32"/>
      <c r="X63" s="8"/>
      <c r="Y63" s="66"/>
      <c r="Z63" s="8"/>
      <c r="AA63" s="66"/>
      <c r="AB63" s="49" t="s">
        <v>370</v>
      </c>
      <c r="AC63" s="64">
        <v>20.0537497965021</v>
      </c>
      <c r="AD63" s="65">
        <f t="shared" si="11"/>
        <v>5.952609634298E-5</v>
      </c>
      <c r="AE63" s="64">
        <v>44.4444444444444</v>
      </c>
      <c r="AF63" s="66">
        <f t="shared" si="12"/>
        <v>4.4712340919080003E-5</v>
      </c>
      <c r="AG63" s="32" t="s">
        <v>451</v>
      </c>
      <c r="AH63" s="8">
        <v>24.404638726000702</v>
      </c>
      <c r="AI63" s="66">
        <f t="shared" si="1"/>
        <v>7.2633198220810568E-5</v>
      </c>
      <c r="AJ63" s="8">
        <v>66.846976791707206</v>
      </c>
      <c r="AK63" s="66">
        <f t="shared" si="15"/>
        <v>9.5784011945791134E-5</v>
      </c>
    </row>
    <row r="64" spans="1:37">
      <c r="A64" s="32"/>
      <c r="B64" s="32">
        <v>52</v>
      </c>
      <c r="C64" s="49" t="s">
        <v>569</v>
      </c>
      <c r="D64" s="64">
        <v>8.9704864728163596</v>
      </c>
      <c r="E64" s="65">
        <f t="shared" si="0"/>
        <v>2.6636598714731703E-5</v>
      </c>
      <c r="F64" s="64">
        <v>49.236361682860398</v>
      </c>
      <c r="G64" s="65">
        <f t="shared" si="2"/>
        <v>3.6990416593536777E-5</v>
      </c>
      <c r="H64" s="32" t="s">
        <v>211</v>
      </c>
      <c r="I64" s="8">
        <v>17.050432970103301</v>
      </c>
      <c r="J64" s="66">
        <f t="shared" si="3"/>
        <v>5.0864466488045464E-5</v>
      </c>
      <c r="K64" s="8">
        <v>32.0835420107624</v>
      </c>
      <c r="L64" s="66">
        <f t="shared" si="4"/>
        <v>7.1912316099283005E-5</v>
      </c>
      <c r="M64" s="32"/>
      <c r="N64" s="8"/>
      <c r="O64" s="66"/>
      <c r="P64" s="8"/>
      <c r="Q64" s="66"/>
      <c r="R64" s="32"/>
      <c r="S64" s="8"/>
      <c r="T64" s="66"/>
      <c r="U64" s="8"/>
      <c r="V64" s="66"/>
      <c r="W64" s="32"/>
      <c r="X64" s="8"/>
      <c r="Y64" s="66"/>
      <c r="Z64" s="8"/>
      <c r="AA64" s="66"/>
      <c r="AB64" s="49" t="s">
        <v>74</v>
      </c>
      <c r="AC64" s="64">
        <v>28.3410791457081</v>
      </c>
      <c r="AD64" s="65">
        <f t="shared" si="11"/>
        <v>8.4123534283150661E-5</v>
      </c>
      <c r="AE64" s="64">
        <v>50.1736111111111</v>
      </c>
      <c r="AF64" s="66">
        <f t="shared" si="12"/>
        <v>5.0475750188588916E-5</v>
      </c>
      <c r="AG64" s="32" t="s">
        <v>454</v>
      </c>
      <c r="AH64" s="8">
        <v>14.8667326774892</v>
      </c>
      <c r="AI64" s="66">
        <f t="shared" si="1"/>
        <v>4.4247694341960452E-5</v>
      </c>
      <c r="AJ64" s="8">
        <v>33.942282976806503</v>
      </c>
      <c r="AK64" s="66">
        <f t="shared" si="15"/>
        <v>4.8637672003020872E-5</v>
      </c>
    </row>
    <row r="65" spans="1:37">
      <c r="A65" s="32"/>
      <c r="B65" s="32">
        <v>53</v>
      </c>
      <c r="C65" s="49" t="s">
        <v>115</v>
      </c>
      <c r="D65" s="64">
        <v>5.2297773514914203</v>
      </c>
      <c r="E65" s="65">
        <f t="shared" si="0"/>
        <v>1.5529261253912618E-5</v>
      </c>
      <c r="F65" s="64">
        <v>49.236361682860398</v>
      </c>
      <c r="G65" s="65">
        <f t="shared" si="2"/>
        <v>3.6990416593536777E-5</v>
      </c>
      <c r="H65" s="32" t="s">
        <v>323</v>
      </c>
      <c r="I65" s="8">
        <v>13.983757229122601</v>
      </c>
      <c r="J65" s="66">
        <f t="shared" si="3"/>
        <v>4.1716410329980299E-5</v>
      </c>
      <c r="K65" s="8">
        <v>33.092145817834002</v>
      </c>
      <c r="L65" s="66">
        <f t="shared" si="4"/>
        <v>7.4172841322331498E-5</v>
      </c>
      <c r="M65" s="32"/>
      <c r="N65" s="8"/>
      <c r="O65" s="66"/>
      <c r="P65" s="8"/>
      <c r="Q65" s="66"/>
      <c r="R65" s="32"/>
      <c r="S65" s="8"/>
      <c r="T65" s="66"/>
      <c r="U65" s="8"/>
      <c r="V65" s="66"/>
      <c r="W65" s="32"/>
      <c r="X65" s="8"/>
      <c r="Y65" s="66"/>
      <c r="Z65" s="8"/>
      <c r="AA65" s="66"/>
      <c r="AB65" s="49" t="s">
        <v>480</v>
      </c>
      <c r="AC65" s="64">
        <v>28.005793250875701</v>
      </c>
      <c r="AD65" s="65">
        <f t="shared" si="11"/>
        <v>8.3128403164435546E-5</v>
      </c>
      <c r="AE65" s="64">
        <v>38.44</v>
      </c>
      <c r="AF65" s="66">
        <f t="shared" si="12"/>
        <v>3.8671937264057418E-5</v>
      </c>
      <c r="AG65" s="32" t="s">
        <v>457</v>
      </c>
      <c r="AH65" s="8">
        <v>14.4957227952104</v>
      </c>
      <c r="AI65" s="66">
        <f t="shared" si="1"/>
        <v>4.3143509315777253E-5</v>
      </c>
      <c r="AJ65" s="8">
        <v>56.235006346342303</v>
      </c>
      <c r="AK65" s="66">
        <f t="shared" si="15"/>
        <v>8.0579506864551323E-5</v>
      </c>
    </row>
    <row r="66" spans="1:37">
      <c r="A66" s="32"/>
      <c r="B66" s="32">
        <v>54</v>
      </c>
      <c r="C66" s="49" t="s">
        <v>108</v>
      </c>
      <c r="D66" s="64">
        <v>16.9770919724915</v>
      </c>
      <c r="E66" s="65">
        <f t="shared" si="0"/>
        <v>5.0409889890708341E-5</v>
      </c>
      <c r="F66" s="64">
        <v>36.1736534812852</v>
      </c>
      <c r="G66" s="65">
        <f t="shared" si="2"/>
        <v>2.7176899307552586E-5</v>
      </c>
      <c r="H66" s="32" t="s">
        <v>200</v>
      </c>
      <c r="I66" s="8">
        <v>21.4077482273965</v>
      </c>
      <c r="J66" s="66">
        <f t="shared" si="3"/>
        <v>6.3862280814113546E-5</v>
      </c>
      <c r="K66" s="8">
        <v>32.318446237567997</v>
      </c>
      <c r="L66" s="66">
        <f t="shared" si="4"/>
        <v>7.24387942335425E-5</v>
      </c>
      <c r="M66" s="32"/>
      <c r="N66" s="8"/>
      <c r="O66" s="66"/>
      <c r="P66" s="8"/>
      <c r="Q66" s="66"/>
      <c r="R66" s="32"/>
      <c r="S66" s="8"/>
      <c r="T66" s="66"/>
      <c r="U66" s="8"/>
      <c r="V66" s="66"/>
      <c r="W66" s="32"/>
      <c r="X66" s="8"/>
      <c r="Y66" s="66"/>
      <c r="Z66" s="8"/>
      <c r="AA66" s="66"/>
      <c r="AB66" s="49" t="s">
        <v>1018</v>
      </c>
      <c r="AC66" s="64">
        <v>30.916151467538899</v>
      </c>
      <c r="AD66" s="65">
        <f t="shared" si="11"/>
        <v>9.1766302747717319E-5</v>
      </c>
      <c r="AE66" s="8">
        <v>45.2561983471074</v>
      </c>
      <c r="AF66" s="66">
        <f t="shared" si="12"/>
        <v>4.5528950625865063E-5</v>
      </c>
      <c r="AG66" s="32" t="s">
        <v>464</v>
      </c>
      <c r="AH66" s="8">
        <v>37.246483940865303</v>
      </c>
      <c r="AI66" s="66">
        <f t="shared" si="1"/>
        <v>1.1084892047696815E-4</v>
      </c>
      <c r="AJ66" s="8">
        <v>65.351062837784696</v>
      </c>
      <c r="AK66" s="66">
        <f t="shared" si="15"/>
        <v>9.3640740407886956E-5</v>
      </c>
    </row>
    <row r="67" spans="1:37">
      <c r="A67" s="32"/>
      <c r="B67" s="32">
        <v>55</v>
      </c>
      <c r="C67" s="49" t="s">
        <v>521</v>
      </c>
      <c r="D67" s="64">
        <v>9.8043675341295007</v>
      </c>
      <c r="E67" s="65">
        <f t="shared" si="0"/>
        <v>2.9112619232788129E-5</v>
      </c>
      <c r="F67" s="64">
        <v>36.1736534812852</v>
      </c>
      <c r="G67" s="65">
        <f t="shared" si="2"/>
        <v>2.7176899307552586E-5</v>
      </c>
      <c r="H67" s="32" t="s">
        <v>364</v>
      </c>
      <c r="I67" s="8">
        <v>28.439715444998399</v>
      </c>
      <c r="J67" s="66">
        <f t="shared" si="3"/>
        <v>8.4837834225748662E-5</v>
      </c>
      <c r="K67" s="8">
        <v>31.516143246274599</v>
      </c>
      <c r="L67" s="66">
        <f t="shared" si="4"/>
        <v>7.064063366018067E-5</v>
      </c>
      <c r="M67" s="32"/>
      <c r="N67" s="8"/>
      <c r="O67" s="66"/>
      <c r="P67" s="8"/>
      <c r="Q67" s="66"/>
      <c r="R67" s="32"/>
      <c r="S67" s="8"/>
      <c r="T67" s="66"/>
      <c r="U67" s="8"/>
      <c r="V67" s="66"/>
      <c r="W67" s="32"/>
      <c r="X67" s="8"/>
      <c r="Y67" s="66"/>
      <c r="Z67" s="8"/>
      <c r="AA67" s="66"/>
      <c r="AB67" s="49" t="s">
        <v>198</v>
      </c>
      <c r="AC67" s="64">
        <v>33.846660699348803</v>
      </c>
      <c r="AD67" s="65">
        <f t="shared" si="11"/>
        <v>1.0046385945078347E-4</v>
      </c>
      <c r="AE67" s="64">
        <v>37.21</v>
      </c>
      <c r="AF67" s="66">
        <f t="shared" si="12"/>
        <v>3.7434562076639729E-5</v>
      </c>
      <c r="AG67" s="32" t="s">
        <v>467</v>
      </c>
      <c r="AH67" s="8">
        <v>10.1329371113027</v>
      </c>
      <c r="AI67" s="66">
        <f t="shared" si="1"/>
        <v>3.0158975135886428E-5</v>
      </c>
      <c r="AJ67" s="8">
        <v>32.752722094988499</v>
      </c>
      <c r="AK67" s="66">
        <f t="shared" si="15"/>
        <v>4.6933168018932134E-5</v>
      </c>
    </row>
    <row r="68" spans="1:37">
      <c r="A68" s="32"/>
      <c r="B68" s="32">
        <v>56</v>
      </c>
      <c r="C68" s="49" t="s">
        <v>297</v>
      </c>
      <c r="D68" s="64">
        <v>2.2243543180308101</v>
      </c>
      <c r="E68" s="65">
        <f t="shared" si="0"/>
        <v>6.6050398085365156E-6</v>
      </c>
      <c r="F68" s="64">
        <v>49.236361682860398</v>
      </c>
      <c r="G68" s="65">
        <f t="shared" si="2"/>
        <v>3.6990416593536777E-5</v>
      </c>
      <c r="H68" s="32" t="s">
        <v>280</v>
      </c>
      <c r="I68" s="8">
        <v>19.988266560902499</v>
      </c>
      <c r="J68" s="66">
        <f t="shared" si="3"/>
        <v>5.9628022709370292E-5</v>
      </c>
      <c r="K68" s="8">
        <v>32.055579584775103</v>
      </c>
      <c r="L68" s="66">
        <f t="shared" si="4"/>
        <v>7.1849645389874311E-5</v>
      </c>
      <c r="M68" s="32"/>
      <c r="N68" s="8"/>
      <c r="O68" s="66"/>
      <c r="P68" s="8"/>
      <c r="Q68" s="66"/>
      <c r="R68" s="32"/>
      <c r="S68" s="8"/>
      <c r="T68" s="66"/>
      <c r="U68" s="8"/>
      <c r="V68" s="66"/>
      <c r="W68" s="32"/>
      <c r="X68" s="8"/>
      <c r="Y68" s="66"/>
      <c r="Z68" s="8"/>
      <c r="AA68" s="66"/>
      <c r="AB68" s="49" t="s">
        <v>298</v>
      </c>
      <c r="AC68" s="64">
        <v>28.008571771081701</v>
      </c>
      <c r="AD68" s="65">
        <f t="shared" si="11"/>
        <v>8.3136649841950296E-5</v>
      </c>
      <c r="AE68" s="64">
        <v>32.1111111111111</v>
      </c>
      <c r="AF68" s="66">
        <f t="shared" si="12"/>
        <v>3.2305067144796555E-5</v>
      </c>
      <c r="AG68" s="32" t="s">
        <v>470</v>
      </c>
      <c r="AH68" s="8">
        <v>10.1485723335391</v>
      </c>
      <c r="AI68" s="66">
        <f t="shared" si="1"/>
        <v>3.0205509327337291E-5</v>
      </c>
      <c r="AJ68" s="8">
        <v>36.072032127002799</v>
      </c>
      <c r="AK68" s="66">
        <f t="shared" si="15"/>
        <v>5.1689343170583109E-5</v>
      </c>
    </row>
    <row r="69" spans="1:37">
      <c r="A69" s="32"/>
      <c r="B69" s="32">
        <v>57</v>
      </c>
      <c r="C69" s="49" t="s">
        <v>494</v>
      </c>
      <c r="D69" s="64">
        <v>5.6177876421237798</v>
      </c>
      <c r="E69" s="65">
        <f t="shared" si="0"/>
        <v>1.6681396852331868E-5</v>
      </c>
      <c r="F69" s="64">
        <v>27.695453446609001</v>
      </c>
      <c r="G69" s="65">
        <f t="shared" si="2"/>
        <v>2.080744606715745E-5</v>
      </c>
      <c r="H69" s="32" t="s">
        <v>360</v>
      </c>
      <c r="I69" s="8">
        <v>13.685350057953601</v>
      </c>
      <c r="J69" s="66">
        <f t="shared" si="3"/>
        <v>4.0826236997484278E-5</v>
      </c>
      <c r="K69" s="8">
        <v>32.2755723587482</v>
      </c>
      <c r="L69" s="66">
        <f t="shared" si="4"/>
        <v>7.2342703369955249E-5</v>
      </c>
      <c r="M69" s="32"/>
      <c r="N69" s="8"/>
      <c r="O69" s="66"/>
      <c r="P69" s="8"/>
      <c r="Q69" s="66"/>
      <c r="R69" s="32"/>
      <c r="S69" s="8"/>
      <c r="T69" s="66"/>
      <c r="U69" s="8"/>
      <c r="V69" s="66"/>
      <c r="W69" s="32"/>
      <c r="X69" s="8"/>
      <c r="Y69" s="66"/>
      <c r="Z69" s="8"/>
      <c r="AA69" s="66"/>
      <c r="AB69" s="49" t="s">
        <v>347</v>
      </c>
      <c r="AC69" s="64">
        <v>31.987699933639401</v>
      </c>
      <c r="AD69" s="65">
        <f t="shared" si="11"/>
        <v>9.4946604951852293E-5</v>
      </c>
      <c r="AE69" s="64">
        <v>26.7958477508651</v>
      </c>
      <c r="AF69" s="66">
        <f t="shared" si="12"/>
        <v>2.6957842932551067E-5</v>
      </c>
      <c r="AG69" s="32" t="s">
        <v>472</v>
      </c>
      <c r="AH69" s="8">
        <v>23.381126436664701</v>
      </c>
      <c r="AI69" s="66">
        <f t="shared" si="1"/>
        <v>6.9587228204812479E-5</v>
      </c>
      <c r="AJ69" s="8">
        <v>36.4936842479378</v>
      </c>
      <c r="AK69" s="66">
        <f t="shared" si="15"/>
        <v>5.2293517101450054E-5</v>
      </c>
    </row>
    <row r="70" spans="1:37">
      <c r="A70" s="32"/>
      <c r="B70" s="32">
        <v>58</v>
      </c>
      <c r="C70" s="49" t="s">
        <v>259</v>
      </c>
      <c r="D70" s="64">
        <v>1.1922631059786599</v>
      </c>
      <c r="E70" s="65">
        <f t="shared" si="0"/>
        <v>3.5403394809496089E-6</v>
      </c>
      <c r="F70" s="64">
        <v>34.5440708941887</v>
      </c>
      <c r="G70" s="65">
        <f t="shared" si="2"/>
        <v>2.5952642196197758E-5</v>
      </c>
      <c r="H70" s="32" t="s">
        <v>391</v>
      </c>
      <c r="I70" s="8">
        <v>13.820934689610599</v>
      </c>
      <c r="J70" s="66">
        <f t="shared" si="3"/>
        <v>4.1230697391480641E-5</v>
      </c>
      <c r="K70" s="8">
        <v>32.0290380172233</v>
      </c>
      <c r="L70" s="66">
        <f t="shared" si="4"/>
        <v>7.1790159168211938E-5</v>
      </c>
      <c r="M70" s="32"/>
      <c r="N70" s="8"/>
      <c r="O70" s="66"/>
      <c r="P70" s="8"/>
      <c r="Q70" s="66"/>
      <c r="R70" s="32"/>
      <c r="S70" s="8"/>
      <c r="T70" s="66"/>
      <c r="U70" s="8"/>
      <c r="V70" s="66"/>
      <c r="W70" s="32"/>
      <c r="X70" s="8"/>
      <c r="Y70" s="66"/>
      <c r="Z70" s="8"/>
      <c r="AA70" s="66"/>
      <c r="AB70" s="49" t="s">
        <v>489</v>
      </c>
      <c r="AC70" s="64">
        <v>29.2898622245946</v>
      </c>
      <c r="AD70" s="65">
        <f t="shared" si="11"/>
        <v>8.6939519037195739E-5</v>
      </c>
      <c r="AE70" s="64">
        <v>56.828402366863898</v>
      </c>
      <c r="AF70" s="66">
        <f t="shared" si="12"/>
        <v>5.7170233000249055E-5</v>
      </c>
      <c r="AG70" s="32" t="s">
        <v>475</v>
      </c>
      <c r="AH70" s="8">
        <v>13.181883544246199</v>
      </c>
      <c r="AI70" s="66">
        <f t="shared" si="1"/>
        <v>3.9233292979656413E-5</v>
      </c>
      <c r="AJ70" s="8">
        <v>46.049797805588902</v>
      </c>
      <c r="AK70" s="66">
        <f t="shared" si="15"/>
        <v>6.5986018237771388E-5</v>
      </c>
    </row>
    <row r="71" spans="1:37">
      <c r="A71" s="32"/>
      <c r="B71" s="32">
        <v>59</v>
      </c>
      <c r="C71" s="49" t="s">
        <v>392</v>
      </c>
      <c r="D71" s="64">
        <v>15.8672070572759</v>
      </c>
      <c r="E71" s="65">
        <f t="shared" si="0"/>
        <v>4.7114476256742827E-5</v>
      </c>
      <c r="F71" s="64">
        <v>34.5440708941887</v>
      </c>
      <c r="G71" s="65">
        <f t="shared" si="2"/>
        <v>2.5952642196197758E-5</v>
      </c>
      <c r="H71" s="32" t="s">
        <v>165</v>
      </c>
      <c r="I71" s="8">
        <v>36.858316776087101</v>
      </c>
      <c r="J71" s="66">
        <f t="shared" si="3"/>
        <v>1.0994840112378863E-4</v>
      </c>
      <c r="K71" s="8">
        <v>31.192004249402402</v>
      </c>
      <c r="L71" s="66">
        <f t="shared" si="4"/>
        <v>6.9914155705602432E-5</v>
      </c>
      <c r="M71" s="32"/>
      <c r="N71" s="8"/>
      <c r="O71" s="66"/>
      <c r="P71" s="8"/>
      <c r="Q71" s="66"/>
      <c r="R71" s="32"/>
      <c r="S71" s="8"/>
      <c r="T71" s="66"/>
      <c r="U71" s="8"/>
      <c r="V71" s="66"/>
      <c r="W71" s="32"/>
      <c r="X71" s="8"/>
      <c r="Y71" s="66"/>
      <c r="Z71" s="8"/>
      <c r="AA71" s="66"/>
      <c r="AB71" s="49" t="s">
        <v>459</v>
      </c>
      <c r="AC71" s="64">
        <v>29.2376784324893</v>
      </c>
      <c r="AD71" s="65">
        <f t="shared" si="11"/>
        <v>8.6784638142744689E-5</v>
      </c>
      <c r="AE71" s="64">
        <v>47.456790123456798</v>
      </c>
      <c r="AF71" s="66">
        <f t="shared" si="12"/>
        <v>4.7742699341419028E-5</v>
      </c>
      <c r="AG71" s="32" t="s">
        <v>484</v>
      </c>
      <c r="AH71" s="8">
        <v>6.20796617932504</v>
      </c>
      <c r="AI71" s="66">
        <f t="shared" si="1"/>
        <v>1.8477178215063044E-5</v>
      </c>
      <c r="AJ71" s="8">
        <v>45.8599781562137</v>
      </c>
      <c r="AK71" s="66">
        <f t="shared" si="15"/>
        <v>6.5714038330258999E-5</v>
      </c>
    </row>
    <row r="72" spans="1:37">
      <c r="A72" s="32"/>
      <c r="B72" s="32">
        <v>60</v>
      </c>
      <c r="C72" s="49" t="s">
        <v>575</v>
      </c>
      <c r="D72" s="64">
        <v>5.2651219127907796</v>
      </c>
      <c r="E72" s="65">
        <f t="shared" si="0"/>
        <v>1.5634211485673341E-5</v>
      </c>
      <c r="F72" s="64">
        <v>47.018318717090203</v>
      </c>
      <c r="G72" s="65">
        <f t="shared" si="2"/>
        <v>3.5324098605991512E-5</v>
      </c>
      <c r="H72" s="32" t="s">
        <v>159</v>
      </c>
      <c r="I72" s="8">
        <v>24.687704675665898</v>
      </c>
      <c r="J72" s="66">
        <f t="shared" si="3"/>
        <v>7.3646125019036389E-5</v>
      </c>
      <c r="K72" s="8">
        <v>31.4254355586339</v>
      </c>
      <c r="L72" s="66">
        <f t="shared" si="4"/>
        <v>7.0437334762056078E-5</v>
      </c>
      <c r="M72" s="32"/>
      <c r="N72" s="8"/>
      <c r="O72" s="66"/>
      <c r="P72" s="8"/>
      <c r="Q72" s="66"/>
      <c r="R72" s="32"/>
      <c r="S72" s="8"/>
      <c r="T72" s="66"/>
      <c r="U72" s="8"/>
      <c r="V72" s="66"/>
      <c r="W72" s="32"/>
      <c r="X72" s="8"/>
      <c r="Y72" s="66"/>
      <c r="Z72" s="8"/>
      <c r="AA72" s="66"/>
      <c r="AB72" s="49" t="s">
        <v>140</v>
      </c>
      <c r="AC72" s="64">
        <v>25.717432707951598</v>
      </c>
      <c r="AD72" s="65">
        <f t="shared" si="11"/>
        <v>7.6336478551670631E-5</v>
      </c>
      <c r="AE72" s="64">
        <v>74.586776859504099</v>
      </c>
      <c r="AF72" s="66">
        <f t="shared" si="12"/>
        <v>7.5034086052282433E-5</v>
      </c>
      <c r="AG72" s="32" t="s">
        <v>487</v>
      </c>
      <c r="AH72" s="8">
        <v>21.9644162688157</v>
      </c>
      <c r="AI72" s="66">
        <f t="shared" si="1"/>
        <v>6.5371071664431545E-5</v>
      </c>
      <c r="AJ72" s="8">
        <v>62.995955103391502</v>
      </c>
      <c r="AK72" s="66">
        <f t="shared" si="15"/>
        <v>9.0266439890168663E-5</v>
      </c>
    </row>
    <row r="73" spans="1:37">
      <c r="A73" s="32"/>
      <c r="B73" s="32">
        <v>61</v>
      </c>
      <c r="C73" s="49" t="s">
        <v>699</v>
      </c>
      <c r="D73" s="64">
        <v>6.07275174889807</v>
      </c>
      <c r="E73" s="65">
        <f t="shared" si="0"/>
        <v>1.8032337907218431E-5</v>
      </c>
      <c r="F73" s="64">
        <v>47.018318717090203</v>
      </c>
      <c r="G73" s="65">
        <f t="shared" si="2"/>
        <v>3.5324098605991512E-5</v>
      </c>
      <c r="H73" s="32" t="s">
        <v>312</v>
      </c>
      <c r="I73" s="8">
        <v>21.257032533528101</v>
      </c>
      <c r="J73" s="66">
        <f t="shared" si="3"/>
        <v>6.3412703515633927E-5</v>
      </c>
      <c r="K73" s="8">
        <v>30.794683594524901</v>
      </c>
      <c r="L73" s="66">
        <f t="shared" si="4"/>
        <v>6.9023657597639719E-5</v>
      </c>
      <c r="M73" s="32"/>
      <c r="N73" s="8"/>
      <c r="O73" s="66"/>
      <c r="P73" s="8"/>
      <c r="Q73" s="66"/>
      <c r="R73" s="32"/>
      <c r="S73" s="8"/>
      <c r="T73" s="66"/>
      <c r="U73" s="8"/>
      <c r="V73" s="66"/>
      <c r="W73" s="32"/>
      <c r="X73" s="8"/>
      <c r="Y73" s="66"/>
      <c r="Z73" s="8"/>
      <c r="AA73" s="66"/>
      <c r="AB73" s="49" t="s">
        <v>229</v>
      </c>
      <c r="AC73" s="64">
        <v>24.040060906988799</v>
      </c>
      <c r="AD73" s="65">
        <f t="shared" si="11"/>
        <v>7.1357928750068132E-5</v>
      </c>
      <c r="AE73" s="64">
        <v>55.570247933884303</v>
      </c>
      <c r="AF73" s="66">
        <f t="shared" si="12"/>
        <v>5.5904581355499533E-5</v>
      </c>
      <c r="AG73" s="32" t="s">
        <v>490</v>
      </c>
      <c r="AH73" s="8">
        <v>23.3948564302368</v>
      </c>
      <c r="AI73" s="66">
        <f t="shared" si="1"/>
        <v>6.9628088754180036E-5</v>
      </c>
      <c r="AJ73" s="8">
        <v>44.422218517245099</v>
      </c>
      <c r="AK73" s="66">
        <f t="shared" si="15"/>
        <v>6.3653963691465354E-5</v>
      </c>
    </row>
    <row r="74" spans="1:37">
      <c r="A74" s="32"/>
      <c r="B74" s="32">
        <v>62</v>
      </c>
      <c r="C74" s="49" t="s">
        <v>667</v>
      </c>
      <c r="D74" s="64">
        <v>5.2687145022597104</v>
      </c>
      <c r="E74" s="65">
        <f t="shared" si="0"/>
        <v>1.5644879125613708E-5</v>
      </c>
      <c r="F74" s="64">
        <v>47.018318717090203</v>
      </c>
      <c r="G74" s="65">
        <f t="shared" si="2"/>
        <v>3.5324098605991512E-5</v>
      </c>
      <c r="H74" s="32" t="s">
        <v>102</v>
      </c>
      <c r="I74" s="8">
        <v>25.3160244395565</v>
      </c>
      <c r="J74" s="66">
        <f t="shared" si="3"/>
        <v>7.552033009055669E-5</v>
      </c>
      <c r="K74" s="8">
        <v>31.4254355586339</v>
      </c>
      <c r="L74" s="66">
        <f t="shared" si="4"/>
        <v>7.0437334762056078E-5</v>
      </c>
      <c r="M74" s="32"/>
      <c r="N74" s="8"/>
      <c r="O74" s="66"/>
      <c r="P74" s="8"/>
      <c r="Q74" s="66"/>
      <c r="R74" s="32"/>
      <c r="S74" s="8"/>
      <c r="T74" s="66"/>
      <c r="U74" s="8"/>
      <c r="V74" s="66"/>
      <c r="W74" s="32"/>
      <c r="X74" s="8"/>
      <c r="Y74" s="66"/>
      <c r="Z74" s="8"/>
      <c r="AA74" s="66"/>
      <c r="AB74" s="49" t="s">
        <v>419</v>
      </c>
      <c r="AC74" s="64">
        <v>24.520725039019901</v>
      </c>
      <c r="AD74" s="65">
        <f t="shared" si="11"/>
        <v>7.2784576567906903E-5</v>
      </c>
      <c r="AE74" s="64">
        <v>22.827160493827201</v>
      </c>
      <c r="AF74" s="66">
        <f t="shared" si="12"/>
        <v>2.2965254538671486E-5</v>
      </c>
      <c r="AG74" s="32" t="s">
        <v>493</v>
      </c>
      <c r="AH74" s="8">
        <v>29.933943154862899</v>
      </c>
      <c r="AI74" s="66">
        <f t="shared" si="1"/>
        <v>8.9088073474541878E-5</v>
      </c>
      <c r="AJ74" s="8">
        <v>88.679881426643107</v>
      </c>
      <c r="AK74" s="66">
        <f t="shared" si="15"/>
        <v>1.2706407241886575E-4</v>
      </c>
    </row>
    <row r="75" spans="1:37">
      <c r="A75" s="32"/>
      <c r="B75" s="32">
        <v>63</v>
      </c>
      <c r="C75" s="49" t="s">
        <v>544</v>
      </c>
      <c r="D75" s="64">
        <v>6.2623321982455202</v>
      </c>
      <c r="E75" s="65">
        <f t="shared" si="0"/>
        <v>1.8595264780440162E-5</v>
      </c>
      <c r="F75" s="64">
        <v>34.5440708941887</v>
      </c>
      <c r="G75" s="65">
        <f t="shared" si="2"/>
        <v>2.5952642196197758E-5</v>
      </c>
      <c r="H75" s="32" t="s">
        <v>216</v>
      </c>
      <c r="I75" s="8">
        <v>28.1454305544768</v>
      </c>
      <c r="J75" s="66">
        <f t="shared" si="3"/>
        <v>8.3960033721101543E-5</v>
      </c>
      <c r="K75" s="8">
        <v>30.569680739340502</v>
      </c>
      <c r="L75" s="66">
        <f t="shared" si="4"/>
        <v>6.8519367438409396E-5</v>
      </c>
      <c r="M75" s="32"/>
      <c r="N75" s="8"/>
      <c r="O75" s="66"/>
      <c r="P75" s="8"/>
      <c r="Q75" s="66"/>
      <c r="R75" s="32"/>
      <c r="S75" s="8"/>
      <c r="T75" s="66"/>
      <c r="U75" s="8"/>
      <c r="V75" s="66"/>
      <c r="W75" s="32"/>
      <c r="X75" s="8"/>
      <c r="Y75" s="66"/>
      <c r="Z75" s="8"/>
      <c r="AA75" s="66"/>
      <c r="AB75" s="49" t="s">
        <v>1019</v>
      </c>
      <c r="AC75" s="64">
        <v>2.97528326442063</v>
      </c>
      <c r="AD75" s="65">
        <f t="shared" si="11"/>
        <v>8.8320627735686455E-6</v>
      </c>
      <c r="AE75" s="8">
        <v>45.938271604938301</v>
      </c>
      <c r="AF75" s="66">
        <f t="shared" si="12"/>
        <v>4.6215102924238621E-5</v>
      </c>
      <c r="AG75" s="32" t="s">
        <v>504</v>
      </c>
      <c r="AH75" s="8">
        <v>17.3761062507239</v>
      </c>
      <c r="AI75" s="66">
        <f t="shared" si="1"/>
        <v>5.1715929295843133E-5</v>
      </c>
      <c r="AJ75" s="8">
        <v>34.586162601460401</v>
      </c>
      <c r="AK75" s="66">
        <f t="shared" si="15"/>
        <v>4.9560275056717169E-5</v>
      </c>
    </row>
    <row r="76" spans="1:37">
      <c r="A76" s="32"/>
      <c r="B76" s="32">
        <v>64</v>
      </c>
      <c r="C76" s="49" t="s">
        <v>573</v>
      </c>
      <c r="D76" s="64">
        <v>15.618180682040601</v>
      </c>
      <c r="E76" s="65">
        <f t="shared" si="0"/>
        <v>4.6375076871966328E-5</v>
      </c>
      <c r="F76" s="64">
        <v>44.849340211224998</v>
      </c>
      <c r="G76" s="65">
        <f t="shared" si="2"/>
        <v>3.3694635215616225E-5</v>
      </c>
      <c r="H76" s="32" t="s">
        <v>194</v>
      </c>
      <c r="I76" s="8">
        <v>22.5008503693943</v>
      </c>
      <c r="J76" s="66">
        <f t="shared" si="3"/>
        <v>6.7122937165803821E-5</v>
      </c>
      <c r="K76" s="8">
        <v>31.504682622268501</v>
      </c>
      <c r="L76" s="66">
        <f t="shared" si="4"/>
        <v>7.0614947504144655E-5</v>
      </c>
      <c r="M76" s="32"/>
      <c r="N76" s="8"/>
      <c r="O76" s="66"/>
      <c r="P76" s="8"/>
      <c r="Q76" s="66"/>
      <c r="R76" s="32"/>
      <c r="S76" s="8"/>
      <c r="T76" s="66"/>
      <c r="U76" s="8"/>
      <c r="V76" s="66"/>
      <c r="W76" s="32"/>
      <c r="X76" s="8"/>
      <c r="Y76" s="66"/>
      <c r="Z76" s="8"/>
      <c r="AA76" s="66"/>
      <c r="AB76" s="49" t="s">
        <v>204</v>
      </c>
      <c r="AC76" s="64">
        <v>9.8533069323797893</v>
      </c>
      <c r="AD76" s="65">
        <f t="shared" si="11"/>
        <v>2.9248727211366979E-5</v>
      </c>
      <c r="AE76" s="64">
        <v>29.641975308641999</v>
      </c>
      <c r="AF76" s="66">
        <f t="shared" si="12"/>
        <v>2.9821091460641681E-5</v>
      </c>
      <c r="AG76" s="32" t="s">
        <v>520</v>
      </c>
      <c r="AH76" s="8">
        <v>0.89525913773347399</v>
      </c>
      <c r="AI76" s="66">
        <f t="shared" si="1"/>
        <v>2.6646608135496546E-6</v>
      </c>
      <c r="AJ76" s="8">
        <v>58.461308222874202</v>
      </c>
      <c r="AK76" s="66">
        <f t="shared" si="15"/>
        <v>8.3769322092779169E-5</v>
      </c>
    </row>
    <row r="77" spans="1:37">
      <c r="A77" s="32"/>
      <c r="B77" s="32">
        <v>65</v>
      </c>
      <c r="C77" s="49" t="s">
        <v>324</v>
      </c>
      <c r="D77" s="64">
        <v>12.7071215952692</v>
      </c>
      <c r="E77" s="65">
        <f t="shared" ref="E77:E140" si="16">D77/(336766-2+D77)</f>
        <v>3.7731592852356076E-5</v>
      </c>
      <c r="F77" s="64">
        <v>44.849340211224998</v>
      </c>
      <c r="G77" s="65">
        <f t="shared" si="2"/>
        <v>3.3694635215616225E-5</v>
      </c>
      <c r="H77" s="32" t="s">
        <v>399</v>
      </c>
      <c r="I77" s="8">
        <v>14.7619284388498</v>
      </c>
      <c r="J77" s="66">
        <f t="shared" si="3"/>
        <v>4.4037752111315541E-5</v>
      </c>
      <c r="K77" s="8">
        <v>31.7233996539792</v>
      </c>
      <c r="L77" s="66">
        <f t="shared" si="4"/>
        <v>7.1105147443645581E-5</v>
      </c>
      <c r="M77" s="32"/>
      <c r="N77" s="8"/>
      <c r="O77" s="66"/>
      <c r="P77" s="8"/>
      <c r="Q77" s="66"/>
      <c r="R77" s="32"/>
      <c r="S77" s="8"/>
      <c r="T77" s="66"/>
      <c r="U77" s="8"/>
      <c r="V77" s="66"/>
      <c r="W77" s="32"/>
      <c r="X77" s="8"/>
      <c r="Y77" s="66"/>
      <c r="Z77" s="8"/>
      <c r="AA77" s="66"/>
      <c r="AB77" s="49" t="s">
        <v>425</v>
      </c>
      <c r="AC77" s="64">
        <v>21.693350388413499</v>
      </c>
      <c r="AD77" s="65">
        <f t="shared" si="11"/>
        <v>6.439265442455139E-5</v>
      </c>
      <c r="AE77" s="64">
        <v>55.419753086419803</v>
      </c>
      <c r="AF77" s="66">
        <f t="shared" si="12"/>
        <v>5.5753189510307579E-5</v>
      </c>
      <c r="AG77" s="32" t="s">
        <v>522</v>
      </c>
      <c r="AH77" s="8">
        <v>19.847878723409</v>
      </c>
      <c r="AI77" s="66">
        <f t="shared" ref="AI77:AI140" si="17">AH77/(335976-2+AH77)</f>
        <v>5.9072149233437958E-5</v>
      </c>
      <c r="AJ77" s="8">
        <v>48.413768532352698</v>
      </c>
      <c r="AK77" s="66">
        <f t="shared" si="15"/>
        <v>6.9373181731821379E-5</v>
      </c>
    </row>
    <row r="78" spans="1:37">
      <c r="A78" s="32"/>
      <c r="B78" s="32">
        <v>66</v>
      </c>
      <c r="C78" s="49" t="s">
        <v>263</v>
      </c>
      <c r="D78" s="64">
        <v>9.8696729868022004</v>
      </c>
      <c r="E78" s="65">
        <f t="shared" si="16"/>
        <v>2.9306528432226118E-5</v>
      </c>
      <c r="F78" s="64">
        <v>44.849340211224998</v>
      </c>
      <c r="G78" s="65">
        <f t="shared" ref="G78:G141" si="18">F78/(1331010-2+F78)</f>
        <v>3.3694635215616225E-5</v>
      </c>
      <c r="H78" s="32" t="s">
        <v>113</v>
      </c>
      <c r="I78" s="8">
        <v>19.3703848660289</v>
      </c>
      <c r="J78" s="66">
        <f t="shared" ref="J78:J89" si="19">I78/(335198-2+I78)</f>
        <v>5.7784894659780837E-5</v>
      </c>
      <c r="K78" s="8">
        <v>30.843276197771999</v>
      </c>
      <c r="L78" s="66">
        <f t="shared" ref="L78:L90" si="20">K78/(446118-2+K78)</f>
        <v>6.9132566244961051E-5</v>
      </c>
      <c r="M78" s="32"/>
      <c r="N78" s="8"/>
      <c r="O78" s="66"/>
      <c r="P78" s="8"/>
      <c r="Q78" s="66"/>
      <c r="R78" s="32"/>
      <c r="S78" s="8"/>
      <c r="T78" s="66"/>
      <c r="U78" s="8"/>
      <c r="V78" s="66"/>
      <c r="W78" s="32"/>
      <c r="X78" s="8"/>
      <c r="Y78" s="66"/>
      <c r="Z78" s="8"/>
      <c r="AA78" s="66"/>
      <c r="AB78" s="49" t="s">
        <v>81</v>
      </c>
      <c r="AC78" s="64">
        <v>17.644025192435802</v>
      </c>
      <c r="AD78" s="65">
        <f t="shared" ref="AD78:AD126" si="21">AC78/(336872-2+AC78)</f>
        <v>5.2373619232875108E-5</v>
      </c>
      <c r="AE78" s="64">
        <v>34.679012345678998</v>
      </c>
      <c r="AF78" s="66">
        <f t="shared" ref="AF78:AF134" si="22">AE78/(993966-2+AE78)</f>
        <v>3.4888388765402251E-5</v>
      </c>
      <c r="AG78" s="32" t="s">
        <v>526</v>
      </c>
      <c r="AH78" s="8">
        <v>7.0487271674580896</v>
      </c>
      <c r="AI78" s="66">
        <f t="shared" si="17"/>
        <v>2.097953796549397E-5</v>
      </c>
      <c r="AJ78" s="8">
        <v>32.649796163249</v>
      </c>
      <c r="AK78" s="66">
        <f t="shared" si="15"/>
        <v>4.6785686718629403E-5</v>
      </c>
    </row>
    <row r="79" spans="1:37">
      <c r="A79" s="32"/>
      <c r="B79" s="32">
        <v>67</v>
      </c>
      <c r="C79" s="49" t="s">
        <v>746</v>
      </c>
      <c r="D79" s="64">
        <v>9.4996893119519008</v>
      </c>
      <c r="E79" s="65">
        <f t="shared" si="16"/>
        <v>2.8207947836500713E-5</v>
      </c>
      <c r="F79" s="64">
        <v>44.849340211224998</v>
      </c>
      <c r="G79" s="65">
        <f t="shared" si="18"/>
        <v>3.3694635215616225E-5</v>
      </c>
      <c r="H79" s="32" t="s">
        <v>254</v>
      </c>
      <c r="I79" s="8">
        <v>30.091529325269001</v>
      </c>
      <c r="J79" s="66">
        <f t="shared" si="19"/>
        <v>8.976487834818973E-5</v>
      </c>
      <c r="K79" s="8">
        <v>30.658779149519901</v>
      </c>
      <c r="L79" s="66">
        <f t="shared" si="20"/>
        <v>6.8719060305002844E-5</v>
      </c>
      <c r="M79" s="32"/>
      <c r="N79" s="8"/>
      <c r="O79" s="66"/>
      <c r="P79" s="8"/>
      <c r="Q79" s="66"/>
      <c r="R79" s="32"/>
      <c r="S79" s="8"/>
      <c r="T79" s="66"/>
      <c r="U79" s="8"/>
      <c r="V79" s="66"/>
      <c r="W79" s="32"/>
      <c r="X79" s="8"/>
      <c r="Y79" s="66"/>
      <c r="Z79" s="8"/>
      <c r="AA79" s="66"/>
      <c r="AB79" s="49" t="s">
        <v>243</v>
      </c>
      <c r="AC79" s="64">
        <v>34.3208632231702</v>
      </c>
      <c r="AD79" s="65">
        <f t="shared" si="21"/>
        <v>1.0187124681343528E-4</v>
      </c>
      <c r="AE79" s="64">
        <v>26.123456790123502</v>
      </c>
      <c r="AF79" s="66">
        <f t="shared" si="22"/>
        <v>2.6281404788283209E-5</v>
      </c>
      <c r="AG79" s="32" t="s">
        <v>236</v>
      </c>
      <c r="AH79" s="8">
        <v>23.9465970807898</v>
      </c>
      <c r="AI79" s="66">
        <f t="shared" si="17"/>
        <v>7.1270069723092331E-5</v>
      </c>
      <c r="AJ79" s="8">
        <v>67.716435020782697</v>
      </c>
      <c r="AK79" s="66">
        <f t="shared" si="15"/>
        <v>9.7029724478236675E-5</v>
      </c>
    </row>
    <row r="80" spans="1:37">
      <c r="A80" s="32"/>
      <c r="B80" s="32">
        <v>68</v>
      </c>
      <c r="C80" s="49" t="s">
        <v>542</v>
      </c>
      <c r="D80" s="64">
        <v>5.8736996508894297</v>
      </c>
      <c r="E80" s="65">
        <f t="shared" si="16"/>
        <v>1.7441285903524448E-5</v>
      </c>
      <c r="F80" s="64">
        <v>44.849340211224998</v>
      </c>
      <c r="G80" s="65">
        <f t="shared" si="18"/>
        <v>3.3694635215616225E-5</v>
      </c>
      <c r="H80" s="32" t="s">
        <v>206</v>
      </c>
      <c r="I80" s="8">
        <v>19.362152978457001</v>
      </c>
      <c r="J80" s="66">
        <f t="shared" si="19"/>
        <v>5.7760339067100734E-5</v>
      </c>
      <c r="K80" s="8">
        <v>31.160865077875801</v>
      </c>
      <c r="L80" s="66">
        <f t="shared" si="20"/>
        <v>6.9844364844673642E-5</v>
      </c>
      <c r="M80" s="32"/>
      <c r="N80" s="8"/>
      <c r="O80" s="66"/>
      <c r="P80" s="8"/>
      <c r="Q80" s="66"/>
      <c r="R80" s="32"/>
      <c r="S80" s="8"/>
      <c r="T80" s="66"/>
      <c r="U80" s="8"/>
      <c r="V80" s="66"/>
      <c r="W80" s="32"/>
      <c r="X80" s="8"/>
      <c r="Y80" s="66"/>
      <c r="Z80" s="8"/>
      <c r="AA80" s="66"/>
      <c r="AB80" s="49" t="s">
        <v>474</v>
      </c>
      <c r="AC80" s="64">
        <v>26.479523027772402</v>
      </c>
      <c r="AD80" s="65">
        <f t="shared" si="21"/>
        <v>7.8598396353864113E-5</v>
      </c>
      <c r="AE80" s="64">
        <v>44.4444444444444</v>
      </c>
      <c r="AF80" s="66">
        <f t="shared" si="22"/>
        <v>4.4712340919080003E-5</v>
      </c>
      <c r="AG80" s="32" t="s">
        <v>535</v>
      </c>
      <c r="AH80" s="8">
        <v>7.52433759239082</v>
      </c>
      <c r="AI80" s="66">
        <f t="shared" si="17"/>
        <v>2.2395093323138823E-5</v>
      </c>
      <c r="AJ80" s="8">
        <v>39.099999725115801</v>
      </c>
      <c r="AK80" s="66">
        <f t="shared" si="15"/>
        <v>5.602801992123005E-5</v>
      </c>
    </row>
    <row r="81" spans="1:37">
      <c r="A81" s="32"/>
      <c r="B81" s="32">
        <v>69</v>
      </c>
      <c r="C81" s="49" t="s">
        <v>184</v>
      </c>
      <c r="D81" s="64">
        <v>8.4202926356437704</v>
      </c>
      <c r="E81" s="65">
        <f t="shared" si="16"/>
        <v>2.500291629678887E-5</v>
      </c>
      <c r="F81" s="64">
        <v>32.9505356653898</v>
      </c>
      <c r="G81" s="65">
        <f t="shared" si="18"/>
        <v>2.475546349804576E-5</v>
      </c>
      <c r="H81" s="32" t="s">
        <v>42</v>
      </c>
      <c r="I81" s="8">
        <v>17.318687726991701</v>
      </c>
      <c r="J81" s="66">
        <f t="shared" si="19"/>
        <v>5.1664676674512408E-5</v>
      </c>
      <c r="K81" s="8">
        <v>30.686817452512798</v>
      </c>
      <c r="L81" s="66">
        <f t="shared" si="20"/>
        <v>6.8781901467014064E-5</v>
      </c>
      <c r="M81" s="32"/>
      <c r="N81" s="8"/>
      <c r="O81" s="66"/>
      <c r="P81" s="8"/>
      <c r="Q81" s="66"/>
      <c r="R81" s="32"/>
      <c r="S81" s="8"/>
      <c r="T81" s="66"/>
      <c r="U81" s="8"/>
      <c r="V81" s="66"/>
      <c r="W81" s="32"/>
      <c r="X81" s="8"/>
      <c r="Y81" s="66"/>
      <c r="Z81" s="8"/>
      <c r="AA81" s="66"/>
      <c r="AB81" s="49" t="s">
        <v>492</v>
      </c>
      <c r="AC81" s="64">
        <v>12.9541814100902</v>
      </c>
      <c r="AD81" s="65">
        <f t="shared" si="21"/>
        <v>3.845306284958077E-5</v>
      </c>
      <c r="AE81" s="64">
        <v>58.7777777777778</v>
      </c>
      <c r="AF81" s="66">
        <f t="shared" si="22"/>
        <v>5.9131218209285412E-5</v>
      </c>
      <c r="AG81" s="32" t="s">
        <v>539</v>
      </c>
      <c r="AH81" s="8">
        <v>16.346723144688099</v>
      </c>
      <c r="AI81" s="66">
        <f t="shared" si="17"/>
        <v>4.8652359521976867E-5</v>
      </c>
      <c r="AJ81" s="8">
        <v>38.626233555529801</v>
      </c>
      <c r="AK81" s="66">
        <f t="shared" si="15"/>
        <v>5.5349178198068885E-5</v>
      </c>
    </row>
    <row r="82" spans="1:37">
      <c r="A82" s="32"/>
      <c r="B82" s="32">
        <v>70</v>
      </c>
      <c r="C82" s="49" t="s">
        <v>581</v>
      </c>
      <c r="D82" s="64">
        <v>8.1531158502785495</v>
      </c>
      <c r="E82" s="65">
        <f t="shared" si="16"/>
        <v>2.4209590296718689E-5</v>
      </c>
      <c r="F82" s="64">
        <v>32.9505356653898</v>
      </c>
      <c r="G82" s="65">
        <f t="shared" si="18"/>
        <v>2.475546349804576E-5</v>
      </c>
      <c r="H82" s="32" t="s">
        <v>338</v>
      </c>
      <c r="I82" s="8">
        <v>16.161849767283101</v>
      </c>
      <c r="J82" s="66">
        <f t="shared" si="19"/>
        <v>4.8213792954583764E-5</v>
      </c>
      <c r="K82" s="8">
        <v>30.94140625</v>
      </c>
      <c r="L82" s="66">
        <f t="shared" si="20"/>
        <v>6.9352501112017139E-5</v>
      </c>
      <c r="M82" s="32"/>
      <c r="N82" s="8"/>
      <c r="O82" s="66"/>
      <c r="P82" s="8"/>
      <c r="Q82" s="66"/>
      <c r="R82" s="32"/>
      <c r="S82" s="8"/>
      <c r="T82" s="66"/>
      <c r="U82" s="8"/>
      <c r="V82" s="66"/>
      <c r="W82" s="32"/>
      <c r="X82" s="8"/>
      <c r="Y82" s="66"/>
      <c r="Z82" s="8"/>
      <c r="AA82" s="66"/>
      <c r="AB82" s="49" t="s">
        <v>495</v>
      </c>
      <c r="AC82" s="64">
        <v>14.114477008339099</v>
      </c>
      <c r="AD82" s="65">
        <f t="shared" si="21"/>
        <v>4.1897128424268231E-5</v>
      </c>
      <c r="AE82" s="64">
        <v>32.1111111111111</v>
      </c>
      <c r="AF82" s="66">
        <f t="shared" si="22"/>
        <v>3.2305067144796555E-5</v>
      </c>
      <c r="AG82" s="32" t="s">
        <v>547</v>
      </c>
      <c r="AH82" s="8">
        <v>9.0039038215978895</v>
      </c>
      <c r="AI82" s="66">
        <f t="shared" si="17"/>
        <v>2.6798688377032741E-5</v>
      </c>
      <c r="AJ82" s="8">
        <v>33.849130981810298</v>
      </c>
      <c r="AK82" s="66">
        <f t="shared" si="15"/>
        <v>4.8504196113247273E-5</v>
      </c>
    </row>
    <row r="83" spans="1:37">
      <c r="A83" s="32"/>
      <c r="B83" s="32">
        <v>71</v>
      </c>
      <c r="C83" s="49" t="s">
        <v>597</v>
      </c>
      <c r="D83" s="64">
        <v>0.27782203632424401</v>
      </c>
      <c r="E83" s="65">
        <f t="shared" si="16"/>
        <v>8.2497478093878942E-7</v>
      </c>
      <c r="F83" s="64">
        <v>31.393149555680999</v>
      </c>
      <c r="G83" s="65">
        <f t="shared" si="18"/>
        <v>2.3585439857942403E-5</v>
      </c>
      <c r="H83" s="32" t="s">
        <v>153</v>
      </c>
      <c r="I83" s="8">
        <v>19.7044602164144</v>
      </c>
      <c r="J83" s="66">
        <f t="shared" si="19"/>
        <v>5.8781435219879258E-5</v>
      </c>
      <c r="K83" s="8">
        <v>30.612392775320998</v>
      </c>
      <c r="L83" s="66">
        <f t="shared" si="20"/>
        <v>6.8615096304644089E-5</v>
      </c>
      <c r="M83" s="32"/>
      <c r="N83" s="8"/>
      <c r="O83" s="66"/>
      <c r="P83" s="8"/>
      <c r="Q83" s="66"/>
      <c r="R83" s="32"/>
      <c r="S83" s="8"/>
      <c r="T83" s="66"/>
      <c r="U83" s="8"/>
      <c r="V83" s="66"/>
      <c r="W83" s="32"/>
      <c r="X83" s="8"/>
      <c r="Y83" s="66"/>
      <c r="Z83" s="8"/>
      <c r="AA83" s="66"/>
      <c r="AB83" s="49" t="s">
        <v>469</v>
      </c>
      <c r="AC83" s="64">
        <v>24.3979339684678</v>
      </c>
      <c r="AD83" s="65">
        <f t="shared" si="21"/>
        <v>7.2420123688877162E-5</v>
      </c>
      <c r="AE83" s="64">
        <v>41.530864197530903</v>
      </c>
      <c r="AF83" s="66">
        <f t="shared" si="22"/>
        <v>4.1781321036939896E-5</v>
      </c>
      <c r="AG83" s="32" t="s">
        <v>549</v>
      </c>
      <c r="AH83" s="8">
        <v>25.837745226721498</v>
      </c>
      <c r="AI83" s="66">
        <f t="shared" si="17"/>
        <v>7.6898088404176769E-5</v>
      </c>
      <c r="AJ83" s="8">
        <v>39.538946389909597</v>
      </c>
      <c r="AK83" s="66">
        <f t="shared" si="15"/>
        <v>5.6656969263167734E-5</v>
      </c>
    </row>
    <row r="84" spans="1:37">
      <c r="A84" s="32"/>
      <c r="B84" s="32">
        <v>72</v>
      </c>
      <c r="C84" s="49" t="s">
        <v>647</v>
      </c>
      <c r="D84" s="64">
        <v>2.5606395770381298</v>
      </c>
      <c r="E84" s="65">
        <f t="shared" si="16"/>
        <v>7.6036040281880694E-6</v>
      </c>
      <c r="F84" s="64">
        <v>42.729564673010202</v>
      </c>
      <c r="G84" s="65">
        <f t="shared" si="18"/>
        <v>3.2102130838382939E-5</v>
      </c>
      <c r="H84" s="32" t="s">
        <v>125</v>
      </c>
      <c r="I84" s="8">
        <v>29.2154124674021</v>
      </c>
      <c r="J84" s="66">
        <f t="shared" si="19"/>
        <v>8.7151595775559142E-5</v>
      </c>
      <c r="K84" s="8">
        <v>30.913599999999999</v>
      </c>
      <c r="L84" s="66">
        <f t="shared" si="20"/>
        <v>6.9290180112544869E-5</v>
      </c>
      <c r="M84" s="32"/>
      <c r="N84" s="8"/>
      <c r="O84" s="66"/>
      <c r="P84" s="8"/>
      <c r="Q84" s="66"/>
      <c r="R84" s="32"/>
      <c r="S84" s="8"/>
      <c r="T84" s="66"/>
      <c r="U84" s="8"/>
      <c r="V84" s="66"/>
      <c r="W84" s="32"/>
      <c r="X84" s="8"/>
      <c r="Y84" s="66"/>
      <c r="Z84" s="8"/>
      <c r="AA84" s="66"/>
      <c r="AB84" s="49" t="s">
        <v>151</v>
      </c>
      <c r="AC84" s="64">
        <v>23.109390643478498</v>
      </c>
      <c r="AD84" s="65">
        <f t="shared" si="21"/>
        <v>6.8595616827182027E-5</v>
      </c>
      <c r="AE84" s="64">
        <v>46.24</v>
      </c>
      <c r="AF84" s="66">
        <f t="shared" si="22"/>
        <v>4.6518635461944537E-5</v>
      </c>
      <c r="AG84" s="32" t="s">
        <v>551</v>
      </c>
      <c r="AH84" s="8">
        <v>57.224806294282402</v>
      </c>
      <c r="AI84" s="66">
        <f t="shared" si="17"/>
        <v>1.7029609771315068E-4</v>
      </c>
      <c r="AJ84" s="8">
        <v>122.036178667906</v>
      </c>
      <c r="AK84" s="66">
        <f t="shared" si="15"/>
        <v>1.7484994919688538E-4</v>
      </c>
    </row>
    <row r="85" spans="1:37">
      <c r="A85" s="32"/>
      <c r="B85" s="32">
        <v>73</v>
      </c>
      <c r="C85" s="49" t="s">
        <v>517</v>
      </c>
      <c r="D85" s="64">
        <v>10.9245852275664</v>
      </c>
      <c r="E85" s="65">
        <f t="shared" si="16"/>
        <v>3.2438832080568743E-5</v>
      </c>
      <c r="F85" s="64">
        <v>42.729564673010202</v>
      </c>
      <c r="G85" s="65">
        <f t="shared" si="18"/>
        <v>3.2102130838382939E-5</v>
      </c>
      <c r="H85" s="32" t="s">
        <v>296</v>
      </c>
      <c r="I85" s="8">
        <v>21.705151337333898</v>
      </c>
      <c r="J85" s="66">
        <f t="shared" si="19"/>
        <v>6.4749418076037765E-5</v>
      </c>
      <c r="K85" s="8">
        <v>30.0952687958738</v>
      </c>
      <c r="L85" s="66">
        <f t="shared" si="20"/>
        <v>6.7456084710865586E-5</v>
      </c>
      <c r="M85" s="32"/>
      <c r="N85" s="8"/>
      <c r="O85" s="66"/>
      <c r="P85" s="8"/>
      <c r="Q85" s="66"/>
      <c r="R85" s="32"/>
      <c r="S85" s="8"/>
      <c r="T85" s="66"/>
      <c r="U85" s="8"/>
      <c r="V85" s="66"/>
      <c r="W85" s="32"/>
      <c r="X85" s="8"/>
      <c r="Y85" s="66"/>
      <c r="Z85" s="8"/>
      <c r="AA85" s="66"/>
      <c r="AB85" s="49" t="s">
        <v>106</v>
      </c>
      <c r="AC85" s="64">
        <v>22.656904576567602</v>
      </c>
      <c r="AD85" s="65">
        <f t="shared" si="21"/>
        <v>6.7252592516390389E-5</v>
      </c>
      <c r="AE85" s="64">
        <v>22.827160493827201</v>
      </c>
      <c r="AF85" s="66">
        <f t="shared" si="22"/>
        <v>2.2965254538671486E-5</v>
      </c>
      <c r="AG85" s="32" t="s">
        <v>553</v>
      </c>
      <c r="AH85" s="8">
        <v>23.669227811592702</v>
      </c>
      <c r="AI85" s="66">
        <f t="shared" si="17"/>
        <v>7.0444619053427435E-5</v>
      </c>
      <c r="AJ85" s="8">
        <v>47.969465565369397</v>
      </c>
      <c r="AK85" s="66">
        <f t="shared" si="15"/>
        <v>6.8736573742827228E-5</v>
      </c>
    </row>
    <row r="86" spans="1:37">
      <c r="A86" s="32"/>
      <c r="B86" s="32">
        <v>74</v>
      </c>
      <c r="C86" s="49" t="s">
        <v>196</v>
      </c>
      <c r="D86" s="64">
        <v>3.3696898721200399</v>
      </c>
      <c r="E86" s="65">
        <f t="shared" si="16"/>
        <v>1.0005986848497749E-5</v>
      </c>
      <c r="F86" s="64">
        <v>42.729564673010202</v>
      </c>
      <c r="G86" s="65">
        <f t="shared" si="18"/>
        <v>3.2102130838382939E-5</v>
      </c>
      <c r="H86" s="32" t="s">
        <v>269</v>
      </c>
      <c r="I86" s="8">
        <v>16.9676650715706</v>
      </c>
      <c r="J86" s="66">
        <f t="shared" si="19"/>
        <v>5.0617567660818721E-5</v>
      </c>
      <c r="K86" s="8">
        <v>30.25</v>
      </c>
      <c r="L86" s="66">
        <f t="shared" si="20"/>
        <v>6.7802878540388942E-5</v>
      </c>
      <c r="M86" s="32"/>
      <c r="N86" s="8"/>
      <c r="O86" s="66"/>
      <c r="P86" s="8"/>
      <c r="Q86" s="66"/>
      <c r="R86" s="32"/>
      <c r="S86" s="8"/>
      <c r="T86" s="66"/>
      <c r="U86" s="8"/>
      <c r="V86" s="66"/>
      <c r="W86" s="32"/>
      <c r="X86" s="8"/>
      <c r="Y86" s="66"/>
      <c r="Z86" s="8"/>
      <c r="AA86" s="66"/>
      <c r="AB86" s="49" t="s">
        <v>145</v>
      </c>
      <c r="AC86" s="64">
        <v>31.280702212112001</v>
      </c>
      <c r="AD86" s="65">
        <f t="shared" si="21"/>
        <v>9.2848273378221701E-5</v>
      </c>
      <c r="AE86" s="64">
        <v>24.290816326530599</v>
      </c>
      <c r="AF86" s="66">
        <f t="shared" si="22"/>
        <v>2.4437728845458968E-5</v>
      </c>
      <c r="AG86" s="32" t="s">
        <v>555</v>
      </c>
      <c r="AH86" s="8">
        <v>36.805584737708301</v>
      </c>
      <c r="AI86" s="66">
        <f t="shared" si="17"/>
        <v>1.0953690811715994E-4</v>
      </c>
      <c r="AJ86" s="8">
        <v>54.331637248257401</v>
      </c>
      <c r="AK86" s="66">
        <f t="shared" si="15"/>
        <v>7.7852369217504307E-5</v>
      </c>
    </row>
    <row r="87" spans="1:37">
      <c r="A87" s="32"/>
      <c r="B87" s="32">
        <v>75</v>
      </c>
      <c r="C87" s="49" t="s">
        <v>507</v>
      </c>
      <c r="D87" s="64">
        <v>16.936751397827202</v>
      </c>
      <c r="E87" s="65">
        <f t="shared" si="16"/>
        <v>5.0290113096067052E-5</v>
      </c>
      <c r="F87" s="64">
        <v>31.393149555680999</v>
      </c>
      <c r="G87" s="65">
        <f t="shared" si="18"/>
        <v>2.3585439857942403E-5</v>
      </c>
      <c r="H87" s="32" t="s">
        <v>376</v>
      </c>
      <c r="I87" s="8">
        <v>19.102154237223498</v>
      </c>
      <c r="J87" s="66">
        <f t="shared" si="19"/>
        <v>5.6984766242525452E-5</v>
      </c>
      <c r="K87" s="8">
        <v>30.130552930056702</v>
      </c>
      <c r="L87" s="66">
        <f t="shared" si="20"/>
        <v>6.753516587203049E-5</v>
      </c>
      <c r="M87" s="32"/>
      <c r="N87" s="8"/>
      <c r="O87" s="66"/>
      <c r="P87" s="8"/>
      <c r="Q87" s="66"/>
      <c r="R87" s="32"/>
      <c r="S87" s="8"/>
      <c r="T87" s="66"/>
      <c r="U87" s="8"/>
      <c r="V87" s="66"/>
      <c r="W87" s="32"/>
      <c r="X87" s="8"/>
      <c r="Y87" s="66"/>
      <c r="Z87" s="8"/>
      <c r="AA87" s="66"/>
      <c r="AB87" s="49" t="s">
        <v>444</v>
      </c>
      <c r="AC87" s="64">
        <v>18.743488809152101</v>
      </c>
      <c r="AD87" s="65">
        <f t="shared" si="21"/>
        <v>5.5637029053108527E-5</v>
      </c>
      <c r="AE87" s="64">
        <v>31.7685950413223</v>
      </c>
      <c r="AF87" s="66">
        <f t="shared" si="22"/>
        <v>3.1960493238543127E-5</v>
      </c>
      <c r="AG87" s="32" t="s">
        <v>310</v>
      </c>
      <c r="AH87" s="8">
        <v>93.367915210079701</v>
      </c>
      <c r="AI87" s="66">
        <f t="shared" si="17"/>
        <v>2.7782499618837276E-4</v>
      </c>
      <c r="AJ87" s="8">
        <v>234.39612447109701</v>
      </c>
      <c r="AK87" s="66">
        <f t="shared" si="15"/>
        <v>3.357820122333682E-4</v>
      </c>
    </row>
    <row r="88" spans="1:37">
      <c r="A88" s="32"/>
      <c r="B88" s="32">
        <v>76</v>
      </c>
      <c r="C88" s="49" t="s">
        <v>621</v>
      </c>
      <c r="D88" s="64">
        <v>12.703972493842</v>
      </c>
      <c r="E88" s="65">
        <f t="shared" si="16"/>
        <v>3.7722242494776581E-5</v>
      </c>
      <c r="F88" s="64">
        <v>42.729564673010202</v>
      </c>
      <c r="G88" s="65">
        <f t="shared" si="18"/>
        <v>3.2102130838382939E-5</v>
      </c>
      <c r="H88" s="32" t="s">
        <v>69</v>
      </c>
      <c r="I88" s="8">
        <v>20.562001306198901</v>
      </c>
      <c r="J88" s="66">
        <f t="shared" si="19"/>
        <v>6.1339455256744673E-5</v>
      </c>
      <c r="K88" s="8">
        <v>29.606401384083</v>
      </c>
      <c r="L88" s="66">
        <f t="shared" si="20"/>
        <v>6.6360401087188983E-5</v>
      </c>
      <c r="M88" s="32"/>
      <c r="N88" s="8"/>
      <c r="O88" s="66"/>
      <c r="P88" s="8"/>
      <c r="Q88" s="66"/>
      <c r="R88" s="32"/>
      <c r="S88" s="8"/>
      <c r="T88" s="66"/>
      <c r="U88" s="8"/>
      <c r="V88" s="66"/>
      <c r="W88" s="32"/>
      <c r="X88" s="8"/>
      <c r="Y88" s="66"/>
      <c r="Z88" s="8"/>
      <c r="AA88" s="66"/>
      <c r="AB88" s="49" t="s">
        <v>389</v>
      </c>
      <c r="AC88" s="64">
        <v>28.247974540109301</v>
      </c>
      <c r="AD88" s="65">
        <f t="shared" si="21"/>
        <v>8.3847199295153472E-5</v>
      </c>
      <c r="AE88" s="64">
        <v>34.679012345678998</v>
      </c>
      <c r="AF88" s="66">
        <f t="shared" si="22"/>
        <v>3.4888388765402251E-5</v>
      </c>
      <c r="AG88" s="32" t="s">
        <v>560</v>
      </c>
      <c r="AH88" s="8">
        <v>13.7679285507981</v>
      </c>
      <c r="AI88" s="66">
        <f t="shared" si="17"/>
        <v>4.0977469613494702E-5</v>
      </c>
      <c r="AJ88" s="8">
        <v>63.011836125223297</v>
      </c>
      <c r="AK88" s="66">
        <f t="shared" si="15"/>
        <v>9.0289193634731461E-5</v>
      </c>
    </row>
    <row r="89" spans="1:37">
      <c r="A89" s="32"/>
      <c r="B89" s="32">
        <v>77</v>
      </c>
      <c r="C89" s="49" t="s">
        <v>58</v>
      </c>
      <c r="D89" s="64">
        <v>3.1109289499236699</v>
      </c>
      <c r="E89" s="65">
        <f t="shared" si="16"/>
        <v>9.2376269800883374E-6</v>
      </c>
      <c r="F89" s="64">
        <v>42.729564673010202</v>
      </c>
      <c r="G89" s="65">
        <f t="shared" si="18"/>
        <v>3.2102130838382939E-5</v>
      </c>
      <c r="H89" s="32" t="s">
        <v>83</v>
      </c>
      <c r="I89" s="8">
        <v>16.733447691474201</v>
      </c>
      <c r="J89" s="66">
        <f t="shared" si="19"/>
        <v>4.9918890369614746E-5</v>
      </c>
      <c r="K89" s="8">
        <v>29.828402366863902</v>
      </c>
      <c r="L89" s="66">
        <f t="shared" si="20"/>
        <v>6.685796541834405E-5</v>
      </c>
      <c r="M89" s="32"/>
      <c r="N89" s="8"/>
      <c r="O89" s="66"/>
      <c r="P89" s="8"/>
      <c r="Q89" s="66"/>
      <c r="R89" s="32"/>
      <c r="S89" s="8"/>
      <c r="T89" s="66"/>
      <c r="U89" s="8"/>
      <c r="V89" s="66"/>
      <c r="W89" s="32"/>
      <c r="X89" s="8"/>
      <c r="Y89" s="66"/>
      <c r="Z89" s="8"/>
      <c r="AA89" s="66"/>
      <c r="AB89" s="49" t="s">
        <v>1035</v>
      </c>
      <c r="AC89" s="64">
        <v>28.61707930679</v>
      </c>
      <c r="AD89" s="65">
        <f t="shared" si="21"/>
        <v>8.4942703401045622E-5</v>
      </c>
      <c r="AE89" s="8">
        <v>35.0069444444445</v>
      </c>
      <c r="AF89" s="66">
        <f>AE89/(452633-2+AE89)</f>
        <v>7.7335041525971915E-5</v>
      </c>
      <c r="AG89" s="32" t="s">
        <v>564</v>
      </c>
      <c r="AH89" s="8">
        <v>35.573009593868903</v>
      </c>
      <c r="AI89" s="66">
        <f t="shared" si="17"/>
        <v>1.0586903603741436E-4</v>
      </c>
      <c r="AJ89" s="8">
        <v>117.180632323789</v>
      </c>
      <c r="AK89" s="66">
        <f t="shared" si="15"/>
        <v>1.6789422918012535E-4</v>
      </c>
    </row>
    <row r="90" spans="1:37">
      <c r="A90" s="32"/>
      <c r="B90" s="32">
        <v>78</v>
      </c>
      <c r="C90" s="49" t="s">
        <v>167</v>
      </c>
      <c r="D90" s="64">
        <v>13.277499446183599</v>
      </c>
      <c r="E90" s="65">
        <f t="shared" si="16"/>
        <v>3.9425164146370991E-5</v>
      </c>
      <c r="F90" s="64">
        <v>31.393149555680999</v>
      </c>
      <c r="G90" s="65">
        <f t="shared" si="18"/>
        <v>2.3585439857942403E-5</v>
      </c>
      <c r="H90" s="32" t="s">
        <v>901</v>
      </c>
      <c r="I90" s="8" t="s">
        <v>231</v>
      </c>
      <c r="J90" s="66" t="s">
        <v>231</v>
      </c>
      <c r="K90" s="8">
        <v>34.151195716835197</v>
      </c>
      <c r="L90" s="66">
        <f t="shared" si="20"/>
        <v>7.6546417445578263E-5</v>
      </c>
      <c r="M90" s="32"/>
      <c r="N90" s="8"/>
      <c r="O90" s="66"/>
      <c r="P90" s="8"/>
      <c r="Q90" s="66"/>
      <c r="R90" s="32"/>
      <c r="S90" s="8"/>
      <c r="T90" s="66"/>
      <c r="U90" s="8"/>
      <c r="V90" s="66"/>
      <c r="W90" s="32"/>
      <c r="X90" s="8"/>
      <c r="Y90" s="66"/>
      <c r="Z90" s="8"/>
      <c r="AA90" s="66"/>
      <c r="AB90" s="49" t="s">
        <v>1020</v>
      </c>
      <c r="AC90" s="64">
        <v>22.8073977207107</v>
      </c>
      <c r="AD90" s="65">
        <f t="shared" si="21"/>
        <v>6.7699271756150315E-5</v>
      </c>
      <c r="AE90" s="8">
        <v>38.716049382716101</v>
      </c>
      <c r="AF90" s="66">
        <f t="shared" si="22"/>
        <v>3.8949641442219824E-5</v>
      </c>
      <c r="AG90" s="32" t="s">
        <v>566</v>
      </c>
      <c r="AH90" s="8">
        <v>6.7142516492810396</v>
      </c>
      <c r="AI90" s="66">
        <f t="shared" si="17"/>
        <v>1.9984038858409207E-5</v>
      </c>
      <c r="AJ90" s="8">
        <v>39.112514200236198</v>
      </c>
      <c r="AK90" s="66">
        <f t="shared" si="15"/>
        <v>5.6045951429389344E-5</v>
      </c>
    </row>
    <row r="91" spans="1:37">
      <c r="A91" s="32"/>
      <c r="B91" s="32">
        <v>79</v>
      </c>
      <c r="C91" s="49" t="s">
        <v>418</v>
      </c>
      <c r="D91" s="64">
        <v>13.0342601369316</v>
      </c>
      <c r="E91" s="65">
        <f t="shared" si="16"/>
        <v>3.8702936396973961E-5</v>
      </c>
      <c r="F91" s="64">
        <v>40.659140108304001</v>
      </c>
      <c r="G91" s="65">
        <f t="shared" si="18"/>
        <v>3.0546697019003688E-5</v>
      </c>
      <c r="H91" s="32"/>
      <c r="I91" s="8"/>
      <c r="J91" s="66"/>
      <c r="K91" s="8"/>
      <c r="L91" s="66"/>
      <c r="M91" s="32"/>
      <c r="N91" s="8"/>
      <c r="O91" s="66"/>
      <c r="P91" s="8"/>
      <c r="Q91" s="66"/>
      <c r="R91" s="32"/>
      <c r="S91" s="8"/>
      <c r="T91" s="66"/>
      <c r="U91" s="8"/>
      <c r="V91" s="66"/>
      <c r="W91" s="32"/>
      <c r="X91" s="8"/>
      <c r="Y91" s="66"/>
      <c r="Z91" s="8"/>
      <c r="AA91" s="66"/>
      <c r="AB91" s="49" t="s">
        <v>483</v>
      </c>
      <c r="AC91" s="64">
        <v>17.874459821447399</v>
      </c>
      <c r="AD91" s="65">
        <f t="shared" si="21"/>
        <v>5.3057593272265953E-5</v>
      </c>
      <c r="AE91" s="64">
        <v>47.456790123456798</v>
      </c>
      <c r="AF91" s="66">
        <f t="shared" si="22"/>
        <v>4.7742699341419028E-5</v>
      </c>
      <c r="AG91" s="32" t="s">
        <v>568</v>
      </c>
      <c r="AH91" s="8">
        <v>27.960171132391601</v>
      </c>
      <c r="AI91" s="66">
        <f t="shared" si="17"/>
        <v>8.3214309577690963E-5</v>
      </c>
      <c r="AJ91" s="8">
        <v>40.436874213901703</v>
      </c>
      <c r="AK91" s="66">
        <f t="shared" si="15"/>
        <v>5.7943572118213506E-5</v>
      </c>
    </row>
    <row r="92" spans="1:37">
      <c r="A92" s="32"/>
      <c r="B92" s="32">
        <v>80</v>
      </c>
      <c r="C92" s="49" t="s">
        <v>649</v>
      </c>
      <c r="D92" s="64">
        <v>12.8124520868798</v>
      </c>
      <c r="E92" s="65">
        <f t="shared" si="16"/>
        <v>3.8044341573256689E-5</v>
      </c>
      <c r="F92" s="64">
        <v>40.659140108304001</v>
      </c>
      <c r="G92" s="65">
        <f t="shared" si="18"/>
        <v>3.0546697019003688E-5</v>
      </c>
      <c r="H92" s="32"/>
      <c r="I92" s="8"/>
      <c r="J92" s="66"/>
      <c r="K92" s="8"/>
      <c r="L92" s="66"/>
      <c r="M92" s="32"/>
      <c r="N92" s="8"/>
      <c r="O92" s="66"/>
      <c r="P92" s="8"/>
      <c r="Q92" s="66"/>
      <c r="R92" s="32"/>
      <c r="S92" s="8"/>
      <c r="T92" s="66"/>
      <c r="U92" s="8"/>
      <c r="V92" s="66"/>
      <c r="W92" s="32"/>
      <c r="X92" s="8"/>
      <c r="Y92" s="66"/>
      <c r="Z92" s="8"/>
      <c r="AA92" s="66"/>
      <c r="AB92" s="49" t="s">
        <v>1036</v>
      </c>
      <c r="AC92" s="64">
        <v>18.431657574439701</v>
      </c>
      <c r="AD92" s="65">
        <f t="shared" si="21"/>
        <v>5.4711458876018345E-5</v>
      </c>
      <c r="AE92" s="8">
        <v>36</v>
      </c>
      <c r="AF92" s="66">
        <f>AE92/(452633-2+AE92)</f>
        <v>7.9528660140898273E-5</v>
      </c>
      <c r="AG92" s="32" t="s">
        <v>570</v>
      </c>
      <c r="AH92" s="8">
        <v>22.339497799094499</v>
      </c>
      <c r="AI92" s="66">
        <f t="shared" si="17"/>
        <v>6.6487324928850389E-5</v>
      </c>
      <c r="AJ92" s="8">
        <v>38.502031055019998</v>
      </c>
      <c r="AK92" s="66">
        <f t="shared" si="15"/>
        <v>5.5171212954612573E-5</v>
      </c>
    </row>
    <row r="93" spans="1:37">
      <c r="A93" s="32"/>
      <c r="B93" s="32">
        <v>81</v>
      </c>
      <c r="C93" s="49" t="s">
        <v>750</v>
      </c>
      <c r="D93" s="64">
        <v>7.9606411164674</v>
      </c>
      <c r="E93" s="65">
        <f t="shared" si="16"/>
        <v>2.3638075751059084E-5</v>
      </c>
      <c r="F93" s="64">
        <v>40.659140108304001</v>
      </c>
      <c r="G93" s="65">
        <f t="shared" si="18"/>
        <v>3.0546697019003688E-5</v>
      </c>
      <c r="H93" s="32"/>
      <c r="I93" s="8"/>
      <c r="J93" s="66"/>
      <c r="K93" s="8"/>
      <c r="L93" s="66"/>
      <c r="M93" s="32"/>
      <c r="N93" s="8"/>
      <c r="O93" s="66"/>
      <c r="P93" s="8"/>
      <c r="Q93" s="66"/>
      <c r="R93" s="32"/>
      <c r="S93" s="8"/>
      <c r="T93" s="66"/>
      <c r="U93" s="8"/>
      <c r="V93" s="66"/>
      <c r="W93" s="32"/>
      <c r="X93" s="8"/>
      <c r="Y93" s="66"/>
      <c r="Z93" s="8"/>
      <c r="AA93" s="66"/>
      <c r="AB93" s="49" t="s">
        <v>1037</v>
      </c>
      <c r="AC93" s="64">
        <v>1.0334113747906499</v>
      </c>
      <c r="AD93" s="65">
        <f t="shared" si="21"/>
        <v>3.0676765654964616E-6</v>
      </c>
      <c r="AE93" s="8">
        <v>35.0069444444445</v>
      </c>
      <c r="AF93" s="66">
        <f>AE93/(452633-2+AE93)</f>
        <v>7.7335041525971915E-5</v>
      </c>
      <c r="AG93" s="32" t="s">
        <v>576</v>
      </c>
      <c r="AH93" s="8">
        <v>23.215673821234802</v>
      </c>
      <c r="AI93" s="66">
        <f t="shared" si="17"/>
        <v>6.9094839892280751E-5</v>
      </c>
      <c r="AJ93" s="8">
        <v>42.081164210273897</v>
      </c>
      <c r="AK93" s="66">
        <f t="shared" si="15"/>
        <v>6.0299597224840105E-5</v>
      </c>
    </row>
    <row r="94" spans="1:37">
      <c r="A94" s="32"/>
      <c r="B94" s="32">
        <v>82</v>
      </c>
      <c r="C94" s="49" t="s">
        <v>317</v>
      </c>
      <c r="D94" s="64">
        <v>21.125062659573999</v>
      </c>
      <c r="E94" s="65">
        <f t="shared" si="16"/>
        <v>6.2725640438079434E-5</v>
      </c>
      <c r="F94" s="64">
        <v>29.872021304060102</v>
      </c>
      <c r="G94" s="65">
        <f t="shared" si="18"/>
        <v>2.2442653159595433E-5</v>
      </c>
      <c r="H94" s="32"/>
      <c r="I94" s="8"/>
      <c r="J94" s="66"/>
      <c r="K94" s="8"/>
      <c r="L94" s="66"/>
      <c r="M94" s="32"/>
      <c r="N94" s="8"/>
      <c r="O94" s="66"/>
      <c r="P94" s="8"/>
      <c r="Q94" s="66"/>
      <c r="R94" s="32"/>
      <c r="S94" s="8"/>
      <c r="T94" s="66"/>
      <c r="U94" s="8"/>
      <c r="V94" s="66"/>
      <c r="W94" s="32"/>
      <c r="X94" s="8"/>
      <c r="Y94" s="66"/>
      <c r="Z94" s="8"/>
      <c r="AA94" s="66"/>
      <c r="AB94" s="49" t="s">
        <v>67</v>
      </c>
      <c r="AC94" s="64">
        <v>25.651766100975198</v>
      </c>
      <c r="AD94" s="65">
        <f t="shared" si="21"/>
        <v>7.6141576676640036E-5</v>
      </c>
      <c r="AE94" s="64">
        <v>27.04</v>
      </c>
      <c r="AF94" s="66">
        <f t="shared" si="22"/>
        <v>2.7203464530223529E-5</v>
      </c>
      <c r="AG94" s="32" t="s">
        <v>584</v>
      </c>
      <c r="AH94" s="8">
        <v>12.6381806824877</v>
      </c>
      <c r="AI94" s="66">
        <f t="shared" si="17"/>
        <v>3.761512883643696E-5</v>
      </c>
      <c r="AJ94" s="8">
        <v>37.002881459067602</v>
      </c>
      <c r="AK94" s="66">
        <f t="shared" si="15"/>
        <v>5.3023131053349471E-5</v>
      </c>
    </row>
    <row r="95" spans="1:37">
      <c r="A95" s="32"/>
      <c r="B95" s="32">
        <v>83</v>
      </c>
      <c r="C95" s="49" t="s">
        <v>461</v>
      </c>
      <c r="D95" s="64">
        <v>0.37790348186650402</v>
      </c>
      <c r="E95" s="65">
        <f t="shared" si="16"/>
        <v>1.1221599036665713E-6</v>
      </c>
      <c r="F95" s="64">
        <v>40.659140108304001</v>
      </c>
      <c r="G95" s="65">
        <f t="shared" si="18"/>
        <v>3.0546697019003688E-5</v>
      </c>
      <c r="H95" s="32"/>
      <c r="I95" s="8"/>
      <c r="J95" s="66"/>
      <c r="K95" s="8"/>
      <c r="L95" s="66"/>
      <c r="M95" s="32"/>
      <c r="N95" s="8"/>
      <c r="O95" s="66"/>
      <c r="P95" s="8"/>
      <c r="Q95" s="66"/>
      <c r="R95" s="32"/>
      <c r="S95" s="8"/>
      <c r="T95" s="66"/>
      <c r="U95" s="8"/>
      <c r="V95" s="66"/>
      <c r="W95" s="32"/>
      <c r="X95" s="8"/>
      <c r="Y95" s="66"/>
      <c r="Z95" s="8"/>
      <c r="AA95" s="66"/>
      <c r="AB95" s="49" t="s">
        <v>453</v>
      </c>
      <c r="AC95" s="64">
        <v>25.601024247071202</v>
      </c>
      <c r="AD95" s="65">
        <f t="shared" si="21"/>
        <v>7.5990972186154018E-5</v>
      </c>
      <c r="AE95" s="64">
        <v>46.24</v>
      </c>
      <c r="AF95" s="66">
        <f t="shared" si="22"/>
        <v>4.6518635461944537E-5</v>
      </c>
      <c r="AG95" s="32" t="s">
        <v>588</v>
      </c>
      <c r="AH95" s="8">
        <v>12.1934425253708</v>
      </c>
      <c r="AI95" s="66">
        <f t="shared" si="17"/>
        <v>3.6291498767959472E-5</v>
      </c>
      <c r="AJ95" s="8">
        <v>45.158392683196801</v>
      </c>
      <c r="AK95" s="66">
        <f t="shared" si="15"/>
        <v>6.4708782043958242E-5</v>
      </c>
    </row>
    <row r="96" spans="1:37">
      <c r="A96" s="32"/>
      <c r="B96" s="32">
        <v>84</v>
      </c>
      <c r="C96" s="49" t="s">
        <v>227</v>
      </c>
      <c r="D96" s="64">
        <v>2.3246386481297998</v>
      </c>
      <c r="E96" s="65">
        <f t="shared" si="16"/>
        <v>6.9028239406780001E-6</v>
      </c>
      <c r="F96" s="64">
        <v>38.638210521284002</v>
      </c>
      <c r="G96" s="65">
        <f t="shared" si="18"/>
        <v>2.9028442289016843E-5</v>
      </c>
      <c r="H96" s="32"/>
      <c r="I96" s="8"/>
      <c r="J96" s="66"/>
      <c r="K96" s="8"/>
      <c r="L96" s="66"/>
      <c r="M96" s="32"/>
      <c r="N96" s="8"/>
      <c r="O96" s="66"/>
      <c r="P96" s="8"/>
      <c r="Q96" s="66"/>
      <c r="R96" s="32"/>
      <c r="S96" s="8"/>
      <c r="T96" s="66"/>
      <c r="U96" s="8"/>
      <c r="V96" s="66"/>
      <c r="W96" s="32"/>
      <c r="X96" s="8"/>
      <c r="Y96" s="66"/>
      <c r="Z96" s="8"/>
      <c r="AA96" s="66"/>
      <c r="AB96" s="49" t="s">
        <v>366</v>
      </c>
      <c r="AC96" s="64">
        <v>32.039121428167199</v>
      </c>
      <c r="AD96" s="65">
        <f t="shared" si="21"/>
        <v>9.5099220864672409E-5</v>
      </c>
      <c r="AE96" s="64">
        <v>19.224852071005898</v>
      </c>
      <c r="AF96" s="66">
        <f t="shared" si="22"/>
        <v>1.9341223866093943E-5</v>
      </c>
      <c r="AG96" s="32" t="s">
        <v>590</v>
      </c>
      <c r="AH96" s="8">
        <v>32.9043877503263</v>
      </c>
      <c r="AI96" s="66">
        <f t="shared" si="17"/>
        <v>9.7927713153045216E-5</v>
      </c>
      <c r="AJ96" s="8">
        <v>77.933589221275</v>
      </c>
      <c r="AK96" s="66">
        <f t="shared" si="15"/>
        <v>1.1166807560529651E-4</v>
      </c>
    </row>
    <row r="97" spans="1:37">
      <c r="A97" s="32"/>
      <c r="B97" s="32">
        <v>85</v>
      </c>
      <c r="C97" s="49" t="s">
        <v>645</v>
      </c>
      <c r="D97" s="64">
        <v>31.4678265877405</v>
      </c>
      <c r="E97" s="65">
        <f t="shared" si="16"/>
        <v>9.3433046444505412E-5</v>
      </c>
      <c r="F97" s="64">
        <v>38.638210521284002</v>
      </c>
      <c r="G97" s="65">
        <f t="shared" si="18"/>
        <v>2.9028442289016843E-5</v>
      </c>
      <c r="H97" s="32"/>
      <c r="I97" s="8"/>
      <c r="J97" s="66"/>
      <c r="K97" s="8"/>
      <c r="L97" s="66"/>
      <c r="M97" s="32"/>
      <c r="N97" s="8"/>
      <c r="O97" s="66"/>
      <c r="P97" s="8"/>
      <c r="Q97" s="66"/>
      <c r="R97" s="32"/>
      <c r="S97" s="8"/>
      <c r="T97" s="66"/>
      <c r="U97" s="8"/>
      <c r="V97" s="66"/>
      <c r="W97" s="32"/>
      <c r="X97" s="8"/>
      <c r="Y97" s="66"/>
      <c r="Z97" s="8"/>
      <c r="AA97" s="66"/>
      <c r="AB97" s="49" t="s">
        <v>94</v>
      </c>
      <c r="AC97" s="64">
        <v>21.160771291247102</v>
      </c>
      <c r="AD97" s="65">
        <f t="shared" si="21"/>
        <v>6.2811892252681372E-5</v>
      </c>
      <c r="AE97" s="64">
        <v>60.493827160493801</v>
      </c>
      <c r="AF97" s="66">
        <f t="shared" si="22"/>
        <v>6.0857481416360732E-5</v>
      </c>
      <c r="AG97" s="32" t="s">
        <v>592</v>
      </c>
      <c r="AH97" s="8">
        <v>23.990505444260599</v>
      </c>
      <c r="AI97" s="66">
        <f t="shared" si="17"/>
        <v>7.1400740844227979E-5</v>
      </c>
      <c r="AJ97" s="8">
        <v>48.69249599498</v>
      </c>
      <c r="AK97" s="66">
        <f t="shared" si="15"/>
        <v>6.9772548737693965E-5</v>
      </c>
    </row>
    <row r="98" spans="1:37">
      <c r="A98" s="32"/>
      <c r="B98" s="32">
        <v>86</v>
      </c>
      <c r="C98" s="49" t="s">
        <v>599</v>
      </c>
      <c r="D98" s="64">
        <v>12.031216833330401</v>
      </c>
      <c r="E98" s="65">
        <f t="shared" si="16"/>
        <v>3.5724682632132148E-5</v>
      </c>
      <c r="F98" s="64">
        <v>28.387256709514801</v>
      </c>
      <c r="G98" s="65">
        <f t="shared" si="18"/>
        <v>2.132718307425198E-5</v>
      </c>
      <c r="H98" s="32"/>
      <c r="I98" s="8"/>
      <c r="J98" s="66"/>
      <c r="K98" s="8"/>
      <c r="L98" s="66"/>
      <c r="M98" s="32"/>
      <c r="N98" s="8"/>
      <c r="O98" s="66"/>
      <c r="P98" s="8"/>
      <c r="Q98" s="66"/>
      <c r="R98" s="32"/>
      <c r="S98" s="8"/>
      <c r="T98" s="66"/>
      <c r="U98" s="8"/>
      <c r="V98" s="66"/>
      <c r="W98" s="32"/>
      <c r="X98" s="8"/>
      <c r="Y98" s="66"/>
      <c r="Z98" s="8"/>
      <c r="AA98" s="66"/>
      <c r="AB98" s="49" t="s">
        <v>428</v>
      </c>
      <c r="AC98" s="64">
        <v>19.233205400169901</v>
      </c>
      <c r="AD98" s="65">
        <f t="shared" si="21"/>
        <v>5.7090590925603972E-5</v>
      </c>
      <c r="AE98" s="64">
        <v>22.5625</v>
      </c>
      <c r="AF98" s="66">
        <f t="shared" si="22"/>
        <v>2.2698999011870443E-5</v>
      </c>
      <c r="AG98" s="32" t="s">
        <v>596</v>
      </c>
      <c r="AH98" s="8">
        <v>9.68514119146867</v>
      </c>
      <c r="AI98" s="66">
        <f t="shared" si="17"/>
        <v>2.8826224664446587E-5</v>
      </c>
      <c r="AJ98" s="8">
        <v>32.878760721865198</v>
      </c>
      <c r="AK98" s="66">
        <f t="shared" si="15"/>
        <v>4.7113767156265543E-5</v>
      </c>
    </row>
    <row r="99" spans="1:37">
      <c r="A99" s="32"/>
      <c r="B99" s="32">
        <v>87</v>
      </c>
      <c r="C99" s="49" t="s">
        <v>663</v>
      </c>
      <c r="D99" s="64">
        <v>12.593602755970799</v>
      </c>
      <c r="E99" s="65">
        <f t="shared" si="16"/>
        <v>3.7394530959671007E-5</v>
      </c>
      <c r="F99" s="64">
        <v>38.638210521284002</v>
      </c>
      <c r="G99" s="65">
        <f t="shared" si="18"/>
        <v>2.9028442289016843E-5</v>
      </c>
      <c r="H99" s="32"/>
      <c r="I99" s="8"/>
      <c r="J99" s="66"/>
      <c r="K99" s="8"/>
      <c r="L99" s="66"/>
      <c r="M99" s="32"/>
      <c r="N99" s="8"/>
      <c r="O99" s="66"/>
      <c r="P99" s="8"/>
      <c r="Q99" s="66"/>
      <c r="R99" s="32"/>
      <c r="S99" s="8"/>
      <c r="T99" s="66"/>
      <c r="U99" s="8"/>
      <c r="V99" s="66"/>
      <c r="W99" s="32"/>
      <c r="X99" s="8"/>
      <c r="Y99" s="66"/>
      <c r="Z99" s="8"/>
      <c r="AA99" s="66"/>
      <c r="AB99" s="49" t="s">
        <v>413</v>
      </c>
      <c r="AC99" s="64">
        <v>19.653843839901999</v>
      </c>
      <c r="AD99" s="65">
        <f t="shared" si="21"/>
        <v>5.8339113759225867E-5</v>
      </c>
      <c r="AE99" s="64">
        <v>32.1111111111111</v>
      </c>
      <c r="AF99" s="66">
        <f t="shared" si="22"/>
        <v>3.2305067144796555E-5</v>
      </c>
      <c r="AG99" s="32" t="s">
        <v>598</v>
      </c>
      <c r="AH99" s="8">
        <v>15.353370615925</v>
      </c>
      <c r="AI99" s="66">
        <f t="shared" si="17"/>
        <v>4.5696003346240952E-5</v>
      </c>
      <c r="AJ99" s="8">
        <v>35.628954963244702</v>
      </c>
      <c r="AK99" s="66">
        <f t="shared" si="15"/>
        <v>5.1054469088089135E-5</v>
      </c>
    </row>
    <row r="100" spans="1:37">
      <c r="A100" s="32"/>
      <c r="B100" s="32">
        <v>88</v>
      </c>
      <c r="C100" s="49" t="s">
        <v>677</v>
      </c>
      <c r="D100" s="64">
        <v>17.042438736164101</v>
      </c>
      <c r="E100" s="65">
        <f t="shared" si="16"/>
        <v>5.06039134885815E-5</v>
      </c>
      <c r="F100" s="64">
        <v>38.638210521284002</v>
      </c>
      <c r="G100" s="65">
        <f t="shared" si="18"/>
        <v>2.9028442289016843E-5</v>
      </c>
      <c r="H100" s="32"/>
      <c r="I100" s="8"/>
      <c r="J100" s="66"/>
      <c r="K100" s="8"/>
      <c r="L100" s="66"/>
      <c r="M100" s="32"/>
      <c r="N100" s="8"/>
      <c r="O100" s="66"/>
      <c r="P100" s="8"/>
      <c r="Q100" s="66"/>
      <c r="R100" s="32"/>
      <c r="S100" s="8"/>
      <c r="T100" s="66"/>
      <c r="U100" s="8"/>
      <c r="V100" s="66"/>
      <c r="W100" s="32"/>
      <c r="X100" s="8"/>
      <c r="Y100" s="66"/>
      <c r="Z100" s="8"/>
      <c r="AA100" s="66"/>
      <c r="AB100" s="49" t="s">
        <v>416</v>
      </c>
      <c r="AC100" s="64">
        <v>20.116448144569901</v>
      </c>
      <c r="AD100" s="65">
        <f t="shared" si="21"/>
        <v>5.9712194458712486E-5</v>
      </c>
      <c r="AE100" s="64">
        <v>49</v>
      </c>
      <c r="AF100" s="66">
        <f t="shared" si="22"/>
        <v>4.929512994296855E-5</v>
      </c>
      <c r="AG100" s="32" t="s">
        <v>604</v>
      </c>
      <c r="AH100" s="8">
        <v>17.487956815449099</v>
      </c>
      <c r="AI100" s="66">
        <f t="shared" si="17"/>
        <v>5.2048809098690031E-5</v>
      </c>
      <c r="AJ100" s="8">
        <v>42.771604980996898</v>
      </c>
      <c r="AK100" s="66">
        <f t="shared" si="15"/>
        <v>6.1288893730879207E-5</v>
      </c>
    </row>
    <row r="101" spans="1:37">
      <c r="A101" s="32"/>
      <c r="B101" s="32">
        <v>89</v>
      </c>
      <c r="C101" s="49" t="s">
        <v>579</v>
      </c>
      <c r="D101" s="64">
        <v>5.0822688822180799</v>
      </c>
      <c r="E101" s="65">
        <f t="shared" si="16"/>
        <v>1.509125733270345E-5</v>
      </c>
      <c r="F101" s="64">
        <v>36.666918468362198</v>
      </c>
      <c r="G101" s="65">
        <f t="shared" si="18"/>
        <v>2.7547474085336752E-5</v>
      </c>
      <c r="H101" s="32"/>
      <c r="I101" s="8"/>
      <c r="J101" s="66"/>
      <c r="K101" s="8"/>
      <c r="L101" s="66"/>
      <c r="M101" s="32"/>
      <c r="N101" s="8"/>
      <c r="O101" s="66"/>
      <c r="P101" s="8"/>
      <c r="Q101" s="66"/>
      <c r="R101" s="32"/>
      <c r="S101" s="8"/>
      <c r="T101" s="66"/>
      <c r="U101" s="8"/>
      <c r="V101" s="66"/>
      <c r="W101" s="32"/>
      <c r="X101" s="8"/>
      <c r="Y101" s="66"/>
      <c r="Z101" s="8"/>
      <c r="AA101" s="66"/>
      <c r="AB101" s="49" t="s">
        <v>378</v>
      </c>
      <c r="AC101" s="64">
        <v>17.8474660357757</v>
      </c>
      <c r="AD101" s="65">
        <f t="shared" si="21"/>
        <v>5.2977470603403222E-5</v>
      </c>
      <c r="AE101" s="64">
        <v>49</v>
      </c>
      <c r="AF101" s="66">
        <f t="shared" si="22"/>
        <v>4.929512994296855E-5</v>
      </c>
      <c r="AG101" s="32" t="s">
        <v>610</v>
      </c>
      <c r="AH101" s="8">
        <v>19.5436997526581</v>
      </c>
      <c r="AI101" s="66">
        <f t="shared" si="17"/>
        <v>5.8166890760622928E-5</v>
      </c>
      <c r="AJ101" s="8">
        <v>51.638599367984099</v>
      </c>
      <c r="AK101" s="66">
        <f t="shared" si="15"/>
        <v>7.3993772707235824E-5</v>
      </c>
    </row>
    <row r="102" spans="1:37">
      <c r="A102" s="32"/>
      <c r="B102" s="32">
        <v>90</v>
      </c>
      <c r="C102" s="49" t="s">
        <v>357</v>
      </c>
      <c r="D102" s="64">
        <v>6.3520391586590996</v>
      </c>
      <c r="E102" s="65">
        <f t="shared" si="16"/>
        <v>1.8861634108220143E-5</v>
      </c>
      <c r="F102" s="64">
        <v>36.666918468362198</v>
      </c>
      <c r="G102" s="65">
        <f t="shared" si="18"/>
        <v>2.7547474085336752E-5</v>
      </c>
      <c r="H102" s="32"/>
      <c r="I102" s="8"/>
      <c r="J102" s="66"/>
      <c r="K102" s="8"/>
      <c r="L102" s="66"/>
      <c r="M102" s="32"/>
      <c r="N102" s="8"/>
      <c r="O102" s="66"/>
      <c r="P102" s="8"/>
      <c r="Q102" s="66"/>
      <c r="R102" s="32"/>
      <c r="S102" s="8"/>
      <c r="T102" s="66"/>
      <c r="U102" s="8"/>
      <c r="V102" s="66"/>
      <c r="W102" s="32"/>
      <c r="X102" s="8"/>
      <c r="Y102" s="66"/>
      <c r="Z102" s="8"/>
      <c r="AA102" s="66"/>
      <c r="AB102" s="49" t="s">
        <v>462</v>
      </c>
      <c r="AC102" s="64">
        <v>19.585946335786101</v>
      </c>
      <c r="AD102" s="65">
        <f t="shared" si="21"/>
        <v>5.8137583210737797E-5</v>
      </c>
      <c r="AE102" s="64">
        <v>36</v>
      </c>
      <c r="AF102" s="66">
        <f t="shared" si="22"/>
        <v>3.6217303822937622E-5</v>
      </c>
      <c r="AG102" s="32" t="s">
        <v>612</v>
      </c>
      <c r="AH102" s="8">
        <v>15.913879221133</v>
      </c>
      <c r="AI102" s="66">
        <f t="shared" si="17"/>
        <v>4.7364157564722577E-5</v>
      </c>
      <c r="AJ102" s="8">
        <v>37.002894094351802</v>
      </c>
      <c r="AK102" s="66">
        <f t="shared" si="15"/>
        <v>5.3023149158069431E-5</v>
      </c>
    </row>
    <row r="103" spans="1:37">
      <c r="A103" s="32"/>
      <c r="B103" s="32">
        <v>91</v>
      </c>
      <c r="C103" s="49" t="s">
        <v>715</v>
      </c>
      <c r="D103" s="64">
        <v>13.065583020498799</v>
      </c>
      <c r="E103" s="65">
        <f t="shared" si="16"/>
        <v>3.8795940566439611E-5</v>
      </c>
      <c r="F103" s="64">
        <v>36.666918468362198</v>
      </c>
      <c r="G103" s="65">
        <f t="shared" si="18"/>
        <v>2.7547474085336752E-5</v>
      </c>
      <c r="H103" s="32"/>
      <c r="I103" s="8"/>
      <c r="J103" s="66"/>
      <c r="K103" s="8"/>
      <c r="L103" s="66"/>
      <c r="M103" s="32"/>
      <c r="N103" s="8"/>
      <c r="O103" s="66"/>
      <c r="P103" s="8"/>
      <c r="Q103" s="66"/>
      <c r="R103" s="32"/>
      <c r="S103" s="8"/>
      <c r="T103" s="66"/>
      <c r="U103" s="8"/>
      <c r="V103" s="66"/>
      <c r="W103" s="32"/>
      <c r="X103" s="8"/>
      <c r="Y103" s="66"/>
      <c r="Z103" s="8"/>
      <c r="AA103" s="66"/>
      <c r="AB103" s="49" t="s">
        <v>180</v>
      </c>
      <c r="AC103" s="64">
        <v>17.202180801697299</v>
      </c>
      <c r="AD103" s="65">
        <f t="shared" si="21"/>
        <v>5.1062137980727382E-5</v>
      </c>
      <c r="AE103" s="64">
        <v>47.456790123456798</v>
      </c>
      <c r="AF103" s="66">
        <f t="shared" si="22"/>
        <v>4.7742699341419028E-5</v>
      </c>
      <c r="AG103" s="32" t="s">
        <v>618</v>
      </c>
      <c r="AH103" s="8">
        <v>17.250882646733402</v>
      </c>
      <c r="AI103" s="66">
        <f t="shared" si="17"/>
        <v>5.134324956800349E-5</v>
      </c>
      <c r="AJ103" s="8">
        <v>36.132125727154801</v>
      </c>
      <c r="AK103" s="66">
        <f t="shared" si="15"/>
        <v>5.1775449711097407E-5</v>
      </c>
    </row>
    <row r="104" spans="1:37">
      <c r="A104" s="32"/>
      <c r="B104" s="32">
        <v>92</v>
      </c>
      <c r="C104" s="49" t="s">
        <v>293</v>
      </c>
      <c r="D104" s="64">
        <v>0.120913570566929</v>
      </c>
      <c r="E104" s="65">
        <f t="shared" si="16"/>
        <v>3.5904528736290489E-7</v>
      </c>
      <c r="F104" s="64">
        <v>36.666918468362198</v>
      </c>
      <c r="G104" s="65">
        <f t="shared" si="18"/>
        <v>2.7547474085336752E-5</v>
      </c>
      <c r="H104" s="32"/>
      <c r="I104" s="8"/>
      <c r="J104" s="66"/>
      <c r="K104" s="8"/>
      <c r="L104" s="66"/>
      <c r="M104" s="32"/>
      <c r="N104" s="8"/>
      <c r="O104" s="66"/>
      <c r="P104" s="8"/>
      <c r="Q104" s="66"/>
      <c r="R104" s="32"/>
      <c r="S104" s="8"/>
      <c r="T104" s="66"/>
      <c r="U104" s="8"/>
      <c r="V104" s="66"/>
      <c r="W104" s="32"/>
      <c r="X104" s="8"/>
      <c r="Y104" s="66"/>
      <c r="Z104" s="8"/>
      <c r="AA104" s="66"/>
      <c r="AB104" s="49" t="s">
        <v>329</v>
      </c>
      <c r="AC104" s="64">
        <v>28.780738282710399</v>
      </c>
      <c r="AD104" s="65">
        <f t="shared" si="21"/>
        <v>8.5428442987059953E-5</v>
      </c>
      <c r="AE104" s="64">
        <v>34.679012345678998</v>
      </c>
      <c r="AF104" s="66">
        <f t="shared" si="22"/>
        <v>3.4888388765402251E-5</v>
      </c>
      <c r="AG104" s="32" t="s">
        <v>620</v>
      </c>
      <c r="AH104" s="8">
        <v>16.175487952229201</v>
      </c>
      <c r="AI104" s="66">
        <f t="shared" si="17"/>
        <v>4.8142740866568026E-5</v>
      </c>
      <c r="AJ104" s="8">
        <v>36.360899822629797</v>
      </c>
      <c r="AK104" s="66">
        <f t="shared" si="15"/>
        <v>5.2103253965074298E-5</v>
      </c>
    </row>
    <row r="105" spans="1:37">
      <c r="A105" s="32"/>
      <c r="B105" s="32">
        <v>93</v>
      </c>
      <c r="C105" s="49" t="s">
        <v>473</v>
      </c>
      <c r="D105" s="64">
        <v>14.1324418603637</v>
      </c>
      <c r="E105" s="65">
        <f t="shared" si="16"/>
        <v>4.1963656481774247E-5</v>
      </c>
      <c r="F105" s="64">
        <v>26.938960507368201</v>
      </c>
      <c r="G105" s="65">
        <f t="shared" si="18"/>
        <v>2.02391084702905E-5</v>
      </c>
      <c r="H105" s="32"/>
      <c r="I105" s="8"/>
      <c r="J105" s="66"/>
      <c r="K105" s="8"/>
      <c r="L105" s="66"/>
      <c r="M105" s="32"/>
      <c r="N105" s="8"/>
      <c r="O105" s="66"/>
      <c r="P105" s="8"/>
      <c r="Q105" s="66"/>
      <c r="R105" s="32"/>
      <c r="S105" s="8"/>
      <c r="T105" s="66"/>
      <c r="U105" s="8"/>
      <c r="V105" s="66"/>
      <c r="W105" s="32"/>
      <c r="X105" s="8"/>
      <c r="Y105" s="66"/>
      <c r="Z105" s="8"/>
      <c r="AA105" s="66"/>
      <c r="AB105" s="49" t="s">
        <v>456</v>
      </c>
      <c r="AC105" s="64">
        <v>32.111393228019899</v>
      </c>
      <c r="AD105" s="65">
        <f t="shared" si="21"/>
        <v>9.5313719154879013E-5</v>
      </c>
      <c r="AE105" s="64">
        <v>29.16</v>
      </c>
      <c r="AF105" s="66">
        <f t="shared" si="22"/>
        <v>2.9336217967536115E-5</v>
      </c>
      <c r="AG105" s="32" t="s">
        <v>624</v>
      </c>
      <c r="AH105" s="8">
        <v>14.289270900736</v>
      </c>
      <c r="AI105" s="66">
        <f t="shared" si="17"/>
        <v>4.252907424762904E-5</v>
      </c>
      <c r="AJ105" s="8">
        <v>42.876308303510797</v>
      </c>
      <c r="AK105" s="66">
        <f t="shared" si="15"/>
        <v>6.1438917480207208E-5</v>
      </c>
    </row>
    <row r="106" spans="1:37">
      <c r="A106" s="32"/>
      <c r="B106" s="32">
        <v>94</v>
      </c>
      <c r="C106" s="49" t="s">
        <v>86</v>
      </c>
      <c r="D106" s="64">
        <v>9.9563037322535806</v>
      </c>
      <c r="E106" s="65">
        <f t="shared" si="16"/>
        <v>2.9563757962548965E-5</v>
      </c>
      <c r="F106" s="64">
        <v>36.666918468362198</v>
      </c>
      <c r="G106" s="65">
        <f t="shared" si="18"/>
        <v>2.7547474085336752E-5</v>
      </c>
      <c r="H106" s="32"/>
      <c r="I106" s="8"/>
      <c r="J106" s="66"/>
      <c r="K106" s="8"/>
      <c r="L106" s="66"/>
      <c r="M106" s="32"/>
      <c r="N106" s="8"/>
      <c r="O106" s="66"/>
      <c r="P106" s="8"/>
      <c r="Q106" s="66"/>
      <c r="R106" s="32"/>
      <c r="S106" s="8"/>
      <c r="T106" s="66"/>
      <c r="U106" s="8"/>
      <c r="V106" s="66"/>
      <c r="W106" s="32"/>
      <c r="X106" s="8"/>
      <c r="Y106" s="66"/>
      <c r="Z106" s="8"/>
      <c r="AA106" s="66"/>
      <c r="AB106" s="49" t="s">
        <v>117</v>
      </c>
      <c r="AC106" s="64">
        <v>22.4891572827432</v>
      </c>
      <c r="AD106" s="65">
        <f t="shared" si="21"/>
        <v>6.6754700702881614E-5</v>
      </c>
      <c r="AE106" s="64">
        <v>33.382716049382701</v>
      </c>
      <c r="AF106" s="66">
        <f t="shared" si="22"/>
        <v>3.3584309807905183E-5</v>
      </c>
      <c r="AG106" s="32" t="s">
        <v>626</v>
      </c>
      <c r="AH106" s="8">
        <v>32.4507897797575</v>
      </c>
      <c r="AI106" s="66">
        <f t="shared" si="17"/>
        <v>9.6577877310040458E-5</v>
      </c>
      <c r="AJ106" s="8">
        <v>68.492164661181107</v>
      </c>
      <c r="AK106" s="66">
        <f t="shared" si="15"/>
        <v>9.8141145158974936E-5</v>
      </c>
    </row>
    <row r="107" spans="1:37">
      <c r="A107" s="32"/>
      <c r="B107" s="32">
        <v>95</v>
      </c>
      <c r="C107" s="49" t="s">
        <v>441</v>
      </c>
      <c r="D107" s="64">
        <v>9.5163679018649905</v>
      </c>
      <c r="E107" s="65">
        <f t="shared" si="16"/>
        <v>2.8257471087687947E-5</v>
      </c>
      <c r="F107" s="64">
        <v>36.666918468362198</v>
      </c>
      <c r="G107" s="65">
        <f t="shared" si="18"/>
        <v>2.7547474085336752E-5</v>
      </c>
      <c r="H107" s="32"/>
      <c r="I107" s="8"/>
      <c r="J107" s="66"/>
      <c r="K107" s="8"/>
      <c r="L107" s="66"/>
      <c r="M107" s="32"/>
      <c r="N107" s="8"/>
      <c r="O107" s="66"/>
      <c r="P107" s="8"/>
      <c r="Q107" s="66"/>
      <c r="R107" s="32"/>
      <c r="S107" s="8"/>
      <c r="T107" s="66"/>
      <c r="U107" s="8"/>
      <c r="V107" s="66"/>
      <c r="W107" s="32"/>
      <c r="X107" s="8"/>
      <c r="Y107" s="66"/>
      <c r="Z107" s="8"/>
      <c r="AA107" s="66"/>
      <c r="AB107" s="49" t="s">
        <v>306</v>
      </c>
      <c r="AC107" s="64">
        <v>33.544449713957697</v>
      </c>
      <c r="AD107" s="65">
        <f t="shared" si="21"/>
        <v>9.9566924321760952E-5</v>
      </c>
      <c r="AE107" s="64">
        <v>26.01</v>
      </c>
      <c r="AF107" s="66">
        <f t="shared" si="22"/>
        <v>2.616726500098326E-5</v>
      </c>
      <c r="AG107" s="32" t="s">
        <v>636</v>
      </c>
      <c r="AH107" s="8">
        <v>9.4518864769241393</v>
      </c>
      <c r="AI107" s="66">
        <f t="shared" si="17"/>
        <v>2.8132000025161267E-5</v>
      </c>
      <c r="AJ107" s="8">
        <v>32.890228518489501</v>
      </c>
      <c r="AK107" s="66">
        <f t="shared" si="15"/>
        <v>4.7130199212220936E-5</v>
      </c>
    </row>
    <row r="108" spans="1:37">
      <c r="A108" s="32"/>
      <c r="B108" s="32">
        <v>96</v>
      </c>
      <c r="C108" s="49" t="s">
        <v>756</v>
      </c>
      <c r="D108" s="64">
        <v>3.4229002620672802</v>
      </c>
      <c r="E108" s="65">
        <f t="shared" si="16"/>
        <v>1.0163988644118394E-5</v>
      </c>
      <c r="F108" s="64">
        <v>36.666918468362198</v>
      </c>
      <c r="G108" s="65">
        <f t="shared" si="18"/>
        <v>2.7547474085336752E-5</v>
      </c>
      <c r="H108" s="32"/>
      <c r="I108" s="8"/>
      <c r="J108" s="66"/>
      <c r="K108" s="8"/>
      <c r="L108" s="66"/>
      <c r="M108" s="32"/>
      <c r="N108" s="8"/>
      <c r="O108" s="66"/>
      <c r="P108" s="8"/>
      <c r="Q108" s="66"/>
      <c r="R108" s="32"/>
      <c r="S108" s="8"/>
      <c r="T108" s="66"/>
      <c r="U108" s="8"/>
      <c r="V108" s="66"/>
      <c r="W108" s="32"/>
      <c r="X108" s="8"/>
      <c r="Y108" s="66"/>
      <c r="Z108" s="8"/>
      <c r="AA108" s="66"/>
      <c r="AB108" s="49" t="s">
        <v>239</v>
      </c>
      <c r="AC108" s="64">
        <v>34.737296269697701</v>
      </c>
      <c r="AD108" s="65">
        <f t="shared" si="21"/>
        <v>1.0310717667098332E-4</v>
      </c>
      <c r="AE108" s="64">
        <v>29.752066115702501</v>
      </c>
      <c r="AF108" s="66">
        <f t="shared" si="22"/>
        <v>2.9931844193044318E-5</v>
      </c>
      <c r="AG108" s="32" t="s">
        <v>638</v>
      </c>
      <c r="AH108" s="8">
        <v>12.9196193828431</v>
      </c>
      <c r="AI108" s="66">
        <f t="shared" si="17"/>
        <v>3.8452745117217286E-5</v>
      </c>
      <c r="AJ108" s="8">
        <v>39.904489431111003</v>
      </c>
      <c r="AK108" s="66">
        <f t="shared" si="15"/>
        <v>5.7180740847778935E-5</v>
      </c>
    </row>
    <row r="109" spans="1:37">
      <c r="A109" s="32"/>
      <c r="B109" s="32">
        <v>97</v>
      </c>
      <c r="C109" s="49" t="s">
        <v>515</v>
      </c>
      <c r="D109" s="64">
        <v>6.5494394537349798</v>
      </c>
      <c r="E109" s="65">
        <f t="shared" si="16"/>
        <v>1.9447779696402669E-5</v>
      </c>
      <c r="F109" s="64">
        <v>34.745413186576002</v>
      </c>
      <c r="G109" s="65">
        <f t="shared" si="18"/>
        <v>2.6103904856782209E-5</v>
      </c>
      <c r="H109" s="32"/>
      <c r="I109" s="8"/>
      <c r="J109" s="66"/>
      <c r="K109" s="8"/>
      <c r="L109" s="66"/>
      <c r="M109" s="32"/>
      <c r="N109" s="8"/>
      <c r="O109" s="66"/>
      <c r="P109" s="8"/>
      <c r="Q109" s="66"/>
      <c r="R109" s="32"/>
      <c r="S109" s="8"/>
      <c r="T109" s="66"/>
      <c r="U109" s="8"/>
      <c r="V109" s="66"/>
      <c r="W109" s="32"/>
      <c r="X109" s="8"/>
      <c r="Y109" s="66"/>
      <c r="Z109" s="8"/>
      <c r="AA109" s="66"/>
      <c r="AB109" s="49" t="s">
        <v>382</v>
      </c>
      <c r="AC109" s="64">
        <v>29.1305395023846</v>
      </c>
      <c r="AD109" s="65">
        <f t="shared" si="21"/>
        <v>8.6466650880741769E-5</v>
      </c>
      <c r="AE109" s="64">
        <v>49</v>
      </c>
      <c r="AF109" s="66">
        <f t="shared" si="22"/>
        <v>4.929512994296855E-5</v>
      </c>
      <c r="AG109" s="32" t="s">
        <v>642</v>
      </c>
      <c r="AH109" s="8">
        <v>17.947008246453802</v>
      </c>
      <c r="AI109" s="66">
        <f t="shared" si="17"/>
        <v>5.3414995229077075E-5</v>
      </c>
      <c r="AJ109" s="8">
        <v>42.523436247896299</v>
      </c>
      <c r="AK109" s="66">
        <f t="shared" si="15"/>
        <v>6.0933305944957012E-5</v>
      </c>
    </row>
    <row r="110" spans="1:37">
      <c r="A110" s="32"/>
      <c r="B110" s="32">
        <v>98</v>
      </c>
      <c r="C110" s="49" t="s">
        <v>438</v>
      </c>
      <c r="D110" s="64">
        <v>1.5414509074084399</v>
      </c>
      <c r="E110" s="65">
        <f t="shared" si="16"/>
        <v>4.5772227786943801E-6</v>
      </c>
      <c r="F110" s="64">
        <v>34.745413186576002</v>
      </c>
      <c r="G110" s="65">
        <f t="shared" si="18"/>
        <v>2.6103904856782209E-5</v>
      </c>
      <c r="H110" s="32"/>
      <c r="I110" s="8"/>
      <c r="J110" s="66"/>
      <c r="K110" s="8"/>
      <c r="L110" s="66"/>
      <c r="M110" s="32"/>
      <c r="N110" s="8"/>
      <c r="O110" s="66"/>
      <c r="P110" s="8"/>
      <c r="Q110" s="66"/>
      <c r="R110" s="32"/>
      <c r="S110" s="8"/>
      <c r="T110" s="66"/>
      <c r="U110" s="8"/>
      <c r="V110" s="66"/>
      <c r="W110" s="32"/>
      <c r="X110" s="8"/>
      <c r="Y110" s="66"/>
      <c r="Z110" s="8"/>
      <c r="AA110" s="66"/>
      <c r="AB110" s="49" t="s">
        <v>264</v>
      </c>
      <c r="AC110" s="64">
        <v>25.320394490859201</v>
      </c>
      <c r="AD110" s="65">
        <f t="shared" si="21"/>
        <v>7.5158047494426578E-5</v>
      </c>
      <c r="AE110" s="64">
        <v>18.0625</v>
      </c>
      <c r="AF110" s="66">
        <f t="shared" si="22"/>
        <v>1.8171857100288467E-5</v>
      </c>
      <c r="AG110" s="32" t="s">
        <v>644</v>
      </c>
      <c r="AH110" s="8">
        <v>8.0817092703153506</v>
      </c>
      <c r="AI110" s="66">
        <f t="shared" si="17"/>
        <v>2.4053988918696442E-5</v>
      </c>
      <c r="AJ110" s="8">
        <v>45.8599865166141</v>
      </c>
      <c r="AK110" s="66">
        <f t="shared" ref="AK110:AK173" si="23">AJ110/(697828-2+AJ110)</f>
        <v>6.5714050309322044E-5</v>
      </c>
    </row>
    <row r="111" spans="1:37">
      <c r="A111" s="32"/>
      <c r="B111" s="32">
        <v>99</v>
      </c>
      <c r="C111" s="49" t="s">
        <v>627</v>
      </c>
      <c r="D111" s="64">
        <v>0.74938376510929605</v>
      </c>
      <c r="E111" s="65">
        <f t="shared" si="16"/>
        <v>2.2252440805653476E-6</v>
      </c>
      <c r="F111" s="64">
        <v>34.745413186576002</v>
      </c>
      <c r="G111" s="65">
        <f t="shared" si="18"/>
        <v>2.6103904856782209E-5</v>
      </c>
      <c r="H111" s="32"/>
      <c r="I111" s="8"/>
      <c r="J111" s="66"/>
      <c r="K111" s="8"/>
      <c r="L111" s="66"/>
      <c r="M111" s="32"/>
      <c r="N111" s="8"/>
      <c r="O111" s="66"/>
      <c r="P111" s="8"/>
      <c r="Q111" s="66"/>
      <c r="R111" s="32"/>
      <c r="S111" s="8"/>
      <c r="T111" s="66"/>
      <c r="U111" s="8"/>
      <c r="V111" s="66"/>
      <c r="W111" s="32"/>
      <c r="X111" s="8"/>
      <c r="Y111" s="66"/>
      <c r="Z111" s="8"/>
      <c r="AA111" s="66"/>
      <c r="AB111" s="49" t="s">
        <v>439</v>
      </c>
      <c r="AC111" s="64">
        <v>18.049311825543601</v>
      </c>
      <c r="AD111" s="65">
        <f t="shared" si="21"/>
        <v>5.3576586828810463E-5</v>
      </c>
      <c r="AE111" s="64">
        <v>42.25</v>
      </c>
      <c r="AF111" s="66">
        <f t="shared" si="22"/>
        <v>4.2504762922768341E-5</v>
      </c>
      <c r="AG111" s="32" t="s">
        <v>648</v>
      </c>
      <c r="AH111" s="8">
        <v>30.703389524560599</v>
      </c>
      <c r="AI111" s="66">
        <f t="shared" si="17"/>
        <v>9.1377856365798196E-5</v>
      </c>
      <c r="AJ111" s="8">
        <v>91.699788984040495</v>
      </c>
      <c r="AK111" s="66">
        <f t="shared" si="23"/>
        <v>1.313905479281669E-4</v>
      </c>
    </row>
    <row r="112" spans="1:37">
      <c r="A112" s="32"/>
      <c r="B112" s="32">
        <v>100</v>
      </c>
      <c r="C112" s="49" t="s">
        <v>471</v>
      </c>
      <c r="D112" s="64">
        <v>4.7713944331332003</v>
      </c>
      <c r="E112" s="65">
        <f t="shared" si="16"/>
        <v>1.4168161772769626E-5</v>
      </c>
      <c r="F112" s="64">
        <v>34.745413186576002</v>
      </c>
      <c r="G112" s="65">
        <f t="shared" si="18"/>
        <v>2.6103904856782209E-5</v>
      </c>
      <c r="H112" s="32"/>
      <c r="I112" s="8"/>
      <c r="J112" s="66"/>
      <c r="K112" s="8"/>
      <c r="L112" s="66"/>
      <c r="M112" s="32"/>
      <c r="N112" s="8"/>
      <c r="O112" s="66"/>
      <c r="P112" s="8"/>
      <c r="Q112" s="66"/>
      <c r="R112" s="32"/>
      <c r="S112" s="8"/>
      <c r="T112" s="66"/>
      <c r="U112" s="8"/>
      <c r="V112" s="66"/>
      <c r="W112" s="32"/>
      <c r="X112" s="8"/>
      <c r="Y112" s="66"/>
      <c r="Z112" s="8"/>
      <c r="AA112" s="66"/>
      <c r="AB112" s="49" t="s">
        <v>1021</v>
      </c>
      <c r="AC112" s="64">
        <v>16.838991341291202</v>
      </c>
      <c r="AD112" s="65">
        <f t="shared" si="21"/>
        <v>4.9984117490929943E-5</v>
      </c>
      <c r="AE112" s="8">
        <v>16.901234567901199</v>
      </c>
      <c r="AF112" s="66">
        <f t="shared" si="22"/>
        <v>1.7003580800103025E-5</v>
      </c>
      <c r="AG112" s="32" t="s">
        <v>652</v>
      </c>
      <c r="AH112" s="8">
        <v>35.217196793442902</v>
      </c>
      <c r="AI112" s="66">
        <f t="shared" si="17"/>
        <v>1.048102105271027E-4</v>
      </c>
      <c r="AJ112" s="8">
        <v>141.34828594944301</v>
      </c>
      <c r="AK112" s="66">
        <f t="shared" si="23"/>
        <v>2.0251418106672549E-4</v>
      </c>
    </row>
    <row r="113" spans="1:37">
      <c r="A113" s="32"/>
      <c r="B113" s="32">
        <v>101</v>
      </c>
      <c r="C113" s="49" t="s">
        <v>737</v>
      </c>
      <c r="D113" s="64">
        <v>1.3019334152682301E-3</v>
      </c>
      <c r="E113" s="65">
        <f t="shared" si="16"/>
        <v>3.8660112429919496E-9</v>
      </c>
      <c r="F113" s="64">
        <v>34.745413186576002</v>
      </c>
      <c r="G113" s="65">
        <f t="shared" si="18"/>
        <v>2.6103904856782209E-5</v>
      </c>
      <c r="H113" s="32"/>
      <c r="I113" s="8"/>
      <c r="J113" s="66"/>
      <c r="K113" s="8"/>
      <c r="L113" s="66"/>
      <c r="M113" s="32"/>
      <c r="N113" s="8"/>
      <c r="O113" s="66"/>
      <c r="P113" s="8"/>
      <c r="Q113" s="66"/>
      <c r="R113" s="32"/>
      <c r="S113" s="8"/>
      <c r="T113" s="66"/>
      <c r="U113" s="8"/>
      <c r="V113" s="66"/>
      <c r="W113" s="32"/>
      <c r="X113" s="8"/>
      <c r="Y113" s="66"/>
      <c r="Z113" s="8"/>
      <c r="AA113" s="66"/>
      <c r="AB113" s="49" t="s">
        <v>1038</v>
      </c>
      <c r="AC113" s="64">
        <v>19.211268659187802</v>
      </c>
      <c r="AD113" s="65">
        <f t="shared" si="21"/>
        <v>5.7025479049453389E-5</v>
      </c>
      <c r="AE113" s="8">
        <v>30.6177777777778</v>
      </c>
      <c r="AF113" s="66">
        <f>AE113/(452633-2+AE113)</f>
        <v>6.7639438766837933E-5</v>
      </c>
      <c r="AG113" s="32" t="s">
        <v>656</v>
      </c>
      <c r="AH113" s="8">
        <v>19.423577478215599</v>
      </c>
      <c r="AI113" s="66">
        <f t="shared" si="17"/>
        <v>5.7809397789408307E-5</v>
      </c>
      <c r="AJ113" s="8">
        <v>39.9297705460787</v>
      </c>
      <c r="AK113" s="66">
        <f t="shared" si="23"/>
        <v>5.7216965097017076E-5</v>
      </c>
    </row>
    <row r="114" spans="1:37">
      <c r="A114" s="32"/>
      <c r="B114" s="32">
        <v>102</v>
      </c>
      <c r="C114" s="49" t="s">
        <v>222</v>
      </c>
      <c r="D114" s="64">
        <v>0.20762511808197301</v>
      </c>
      <c r="E114" s="65">
        <f t="shared" si="16"/>
        <v>6.165296470968756E-7</v>
      </c>
      <c r="F114" s="64">
        <v>34.745413186576002</v>
      </c>
      <c r="G114" s="65">
        <f t="shared" si="18"/>
        <v>2.6103904856782209E-5</v>
      </c>
      <c r="H114" s="32"/>
      <c r="I114" s="8"/>
      <c r="J114" s="66"/>
      <c r="K114" s="8"/>
      <c r="L114" s="66"/>
      <c r="M114" s="32"/>
      <c r="N114" s="8"/>
      <c r="O114" s="66"/>
      <c r="P114" s="8"/>
      <c r="Q114" s="66"/>
      <c r="R114" s="32"/>
      <c r="S114" s="8"/>
      <c r="T114" s="66"/>
      <c r="U114" s="8"/>
      <c r="V114" s="66"/>
      <c r="W114" s="32"/>
      <c r="X114" s="8"/>
      <c r="Y114" s="66"/>
      <c r="Z114" s="8"/>
      <c r="AA114" s="66"/>
      <c r="AB114" s="49" t="s">
        <v>314</v>
      </c>
      <c r="AC114" s="64">
        <v>22.326057952657301</v>
      </c>
      <c r="AD114" s="65">
        <f t="shared" si="21"/>
        <v>6.6270604064803617E-5</v>
      </c>
      <c r="AE114" s="64">
        <v>36</v>
      </c>
      <c r="AF114" s="66">
        <f t="shared" si="22"/>
        <v>3.6217303822937622E-5</v>
      </c>
      <c r="AG114" s="32" t="s">
        <v>664</v>
      </c>
      <c r="AH114" s="8">
        <v>8.8049529396615593</v>
      </c>
      <c r="AI114" s="66">
        <f t="shared" si="17"/>
        <v>2.6206558222212737E-5</v>
      </c>
      <c r="AJ114" s="8">
        <v>46.444215084528203</v>
      </c>
      <c r="AK114" s="66">
        <f t="shared" si="23"/>
        <v>6.655115196125164E-5</v>
      </c>
    </row>
    <row r="115" spans="1:37">
      <c r="A115" s="32"/>
      <c r="B115" s="32">
        <v>103</v>
      </c>
      <c r="C115" s="49" t="s">
        <v>415</v>
      </c>
      <c r="D115" s="64">
        <v>27.584867021415899</v>
      </c>
      <c r="E115" s="65">
        <f t="shared" si="16"/>
        <v>8.1904858259173821E-5</v>
      </c>
      <c r="F115" s="64">
        <v>34.745413186576002</v>
      </c>
      <c r="G115" s="65">
        <f t="shared" si="18"/>
        <v>2.6103904856782209E-5</v>
      </c>
      <c r="H115" s="32"/>
      <c r="I115" s="8"/>
      <c r="J115" s="66"/>
      <c r="K115" s="8"/>
      <c r="L115" s="66"/>
      <c r="M115" s="32"/>
      <c r="N115" s="8"/>
      <c r="O115" s="66"/>
      <c r="P115" s="8"/>
      <c r="Q115" s="66"/>
      <c r="R115" s="32"/>
      <c r="S115" s="8"/>
      <c r="T115" s="66"/>
      <c r="U115" s="8"/>
      <c r="V115" s="66"/>
      <c r="W115" s="32"/>
      <c r="X115" s="8"/>
      <c r="Y115" s="66"/>
      <c r="Z115" s="8"/>
      <c r="AA115" s="66"/>
      <c r="AB115" s="49" t="s">
        <v>477</v>
      </c>
      <c r="AC115" s="64">
        <v>16.7319397530153</v>
      </c>
      <c r="AD115" s="65">
        <f t="shared" si="21"/>
        <v>4.9666366071097008E-5</v>
      </c>
      <c r="AE115" s="64">
        <v>32.34765625</v>
      </c>
      <c r="AF115" s="66">
        <f t="shared" si="22"/>
        <v>3.2543033308193473E-5</v>
      </c>
      <c r="AG115" s="32" t="s">
        <v>666</v>
      </c>
      <c r="AH115" s="8">
        <v>26.1047565423655</v>
      </c>
      <c r="AI115" s="66">
        <f t="shared" si="17"/>
        <v>7.769270358198365E-5</v>
      </c>
      <c r="AJ115" s="8">
        <v>38.217118144053998</v>
      </c>
      <c r="AK115" s="66">
        <f t="shared" si="23"/>
        <v>5.4762971372673319E-5</v>
      </c>
    </row>
    <row r="116" spans="1:37">
      <c r="A116" s="32"/>
      <c r="B116" s="32">
        <v>104</v>
      </c>
      <c r="C116" s="49" t="s">
        <v>285</v>
      </c>
      <c r="D116" s="64">
        <v>5.4647336829727999</v>
      </c>
      <c r="E116" s="65">
        <f t="shared" si="16"/>
        <v>1.6226927483744131E-5</v>
      </c>
      <c r="F116" s="64">
        <v>34.745413186576002</v>
      </c>
      <c r="G116" s="65">
        <f t="shared" si="18"/>
        <v>2.6103904856782209E-5</v>
      </c>
      <c r="H116" s="32"/>
      <c r="I116" s="8"/>
      <c r="J116" s="66"/>
      <c r="K116" s="8"/>
      <c r="L116" s="66"/>
      <c r="M116" s="32"/>
      <c r="N116" s="8"/>
      <c r="O116" s="66"/>
      <c r="P116" s="8"/>
      <c r="Q116" s="66"/>
      <c r="R116" s="32"/>
      <c r="S116" s="8"/>
      <c r="T116" s="66"/>
      <c r="U116" s="8"/>
      <c r="V116" s="66"/>
      <c r="W116" s="32"/>
      <c r="X116" s="8"/>
      <c r="Y116" s="66"/>
      <c r="Z116" s="8"/>
      <c r="AA116" s="66"/>
      <c r="AB116" s="49" t="s">
        <v>340</v>
      </c>
      <c r="AC116" s="64">
        <v>17.477414714960201</v>
      </c>
      <c r="AD116" s="65">
        <f t="shared" si="21"/>
        <v>5.1879086895964276E-5</v>
      </c>
      <c r="AE116" s="64">
        <v>33.382716049382701</v>
      </c>
      <c r="AF116" s="66">
        <f t="shared" si="22"/>
        <v>3.3584309807905183E-5</v>
      </c>
      <c r="AG116" s="32" t="s">
        <v>668</v>
      </c>
      <c r="AH116" s="8">
        <v>27.722886359192099</v>
      </c>
      <c r="AI116" s="66">
        <f t="shared" si="17"/>
        <v>8.2508167282726683E-5</v>
      </c>
      <c r="AJ116" s="8">
        <v>44.849815579307503</v>
      </c>
      <c r="AK116" s="66">
        <f t="shared" si="23"/>
        <v>6.4266641300692804E-5</v>
      </c>
    </row>
    <row r="117" spans="1:37">
      <c r="A117" s="32"/>
      <c r="B117" s="32">
        <v>105</v>
      </c>
      <c r="C117" s="49" t="s">
        <v>766</v>
      </c>
      <c r="D117" s="64">
        <v>0.76286321269281399</v>
      </c>
      <c r="E117" s="65">
        <f t="shared" si="16"/>
        <v>2.2652702919594775E-6</v>
      </c>
      <c r="F117" s="64">
        <v>25.527242341157901</v>
      </c>
      <c r="G117" s="65">
        <f t="shared" si="18"/>
        <v>1.9178511899730803E-5</v>
      </c>
      <c r="H117" s="32"/>
      <c r="I117" s="8"/>
      <c r="J117" s="66"/>
      <c r="K117" s="8"/>
      <c r="L117" s="66"/>
      <c r="M117" s="32"/>
      <c r="N117" s="8"/>
      <c r="O117" s="66"/>
      <c r="P117" s="8"/>
      <c r="Q117" s="66"/>
      <c r="R117" s="32"/>
      <c r="S117" s="8"/>
      <c r="T117" s="66"/>
      <c r="U117" s="8"/>
      <c r="V117" s="66"/>
      <c r="W117" s="32"/>
      <c r="X117" s="8"/>
      <c r="Y117" s="66"/>
      <c r="Z117" s="8"/>
      <c r="AA117" s="66"/>
      <c r="AB117" s="49" t="s">
        <v>374</v>
      </c>
      <c r="AC117" s="64">
        <v>24.532928468204702</v>
      </c>
      <c r="AD117" s="65">
        <f t="shared" si="21"/>
        <v>7.2820797223841275E-5</v>
      </c>
      <c r="AE117" s="64">
        <v>45.081632653061199</v>
      </c>
      <c r="AF117" s="66">
        <f t="shared" si="22"/>
        <v>4.5353340815573765E-5</v>
      </c>
      <c r="AG117" s="32" t="s">
        <v>672</v>
      </c>
      <c r="AH117" s="8">
        <v>19.731411262309798</v>
      </c>
      <c r="AI117" s="66">
        <f t="shared" si="17"/>
        <v>5.8725533894435075E-5</v>
      </c>
      <c r="AJ117" s="8">
        <v>50.409992118307102</v>
      </c>
      <c r="AK117" s="66">
        <f t="shared" si="23"/>
        <v>7.2233408948264098E-5</v>
      </c>
    </row>
    <row r="118" spans="1:37">
      <c r="A118" s="32"/>
      <c r="B118" s="32">
        <v>106</v>
      </c>
      <c r="C118" s="49" t="s">
        <v>681</v>
      </c>
      <c r="D118" s="64">
        <v>6.2735908300694199</v>
      </c>
      <c r="E118" s="65">
        <f t="shared" si="16"/>
        <v>1.8628695351216543E-5</v>
      </c>
      <c r="F118" s="64">
        <v>32.873838323231404</v>
      </c>
      <c r="G118" s="65">
        <f t="shared" si="18"/>
        <v>2.4697842845676933E-5</v>
      </c>
      <c r="H118" s="32"/>
      <c r="I118" s="8"/>
      <c r="J118" s="66"/>
      <c r="K118" s="8"/>
      <c r="L118" s="66"/>
      <c r="M118" s="32"/>
      <c r="N118" s="8"/>
      <c r="O118" s="66"/>
      <c r="P118" s="8"/>
      <c r="Q118" s="66"/>
      <c r="R118" s="32"/>
      <c r="S118" s="8"/>
      <c r="T118" s="66"/>
      <c r="U118" s="8"/>
      <c r="V118" s="66"/>
      <c r="W118" s="32"/>
      <c r="X118" s="8"/>
      <c r="Y118" s="66"/>
      <c r="Z118" s="8"/>
      <c r="AA118" s="66"/>
      <c r="AB118" s="49" t="s">
        <v>1039</v>
      </c>
      <c r="AC118" s="64">
        <v>1.73987746890814</v>
      </c>
      <c r="AD118" s="65">
        <f t="shared" si="21"/>
        <v>5.1648068476773664E-6</v>
      </c>
      <c r="AE118" s="8">
        <v>29.469387755102002</v>
      </c>
      <c r="AF118" s="66">
        <f>AE118/(452633-2+AE118)</f>
        <v>6.5102631548455636E-5</v>
      </c>
      <c r="AG118" s="32" t="s">
        <v>674</v>
      </c>
      <c r="AH118" s="8">
        <v>78.382600833026103</v>
      </c>
      <c r="AI118" s="66">
        <f t="shared" si="17"/>
        <v>2.3324518703421866E-4</v>
      </c>
      <c r="AJ118" s="8">
        <v>172.843565628736</v>
      </c>
      <c r="AK118" s="66">
        <f t="shared" si="23"/>
        <v>2.476272951195578E-4</v>
      </c>
    </row>
    <row r="119" spans="1:37">
      <c r="A119" s="32"/>
      <c r="B119" s="32">
        <v>107</v>
      </c>
      <c r="C119" s="49" t="s">
        <v>127</v>
      </c>
      <c r="D119" s="64">
        <v>5.79769505989798</v>
      </c>
      <c r="E119" s="65">
        <f t="shared" si="16"/>
        <v>1.7215602763605623E-5</v>
      </c>
      <c r="F119" s="64">
        <v>32.873838323231404</v>
      </c>
      <c r="G119" s="65">
        <f t="shared" si="18"/>
        <v>2.4697842845676933E-5</v>
      </c>
      <c r="H119" s="32"/>
      <c r="I119" s="8"/>
      <c r="J119" s="66"/>
      <c r="K119" s="8"/>
      <c r="L119" s="66"/>
      <c r="M119" s="32"/>
      <c r="N119" s="8"/>
      <c r="O119" s="66"/>
      <c r="P119" s="8"/>
      <c r="Q119" s="66"/>
      <c r="R119" s="32"/>
      <c r="S119" s="8"/>
      <c r="T119" s="66"/>
      <c r="U119" s="8"/>
      <c r="V119" s="66"/>
      <c r="W119" s="32"/>
      <c r="X119" s="8"/>
      <c r="Y119" s="66"/>
      <c r="Z119" s="8"/>
      <c r="AA119" s="66"/>
      <c r="AB119" s="49" t="s">
        <v>397</v>
      </c>
      <c r="AC119" s="64">
        <v>11.9069218785634</v>
      </c>
      <c r="AD119" s="65">
        <f t="shared" si="21"/>
        <v>3.5344497979597824E-5</v>
      </c>
      <c r="AE119" s="64">
        <v>34.679012345678998</v>
      </c>
      <c r="AF119" s="66">
        <f t="shared" si="22"/>
        <v>3.4888388765402251E-5</v>
      </c>
      <c r="AG119" s="32" t="s">
        <v>676</v>
      </c>
      <c r="AH119" s="8">
        <v>23.6775570737754</v>
      </c>
      <c r="AI119" s="66">
        <f t="shared" si="17"/>
        <v>7.0469406949259182E-5</v>
      </c>
      <c r="AJ119" s="8">
        <v>41.628309300421201</v>
      </c>
      <c r="AK119" s="66">
        <f t="shared" si="23"/>
        <v>5.9650724022366041E-5</v>
      </c>
    </row>
    <row r="120" spans="1:37">
      <c r="A120" s="32"/>
      <c r="B120" s="32">
        <v>108</v>
      </c>
      <c r="C120" s="49" t="s">
        <v>532</v>
      </c>
      <c r="D120" s="64">
        <v>1.1684376950787301</v>
      </c>
      <c r="E120" s="65">
        <f t="shared" si="16"/>
        <v>3.4695918835647123E-6</v>
      </c>
      <c r="F120" s="64">
        <v>32.873838323231404</v>
      </c>
      <c r="G120" s="65">
        <f t="shared" si="18"/>
        <v>2.4697842845676933E-5</v>
      </c>
      <c r="H120" s="32"/>
      <c r="I120" s="8"/>
      <c r="J120" s="66"/>
      <c r="K120" s="8"/>
      <c r="L120" s="66"/>
      <c r="M120" s="32"/>
      <c r="N120" s="8"/>
      <c r="O120" s="66"/>
      <c r="P120" s="8"/>
      <c r="Q120" s="66"/>
      <c r="R120" s="32"/>
      <c r="S120" s="8"/>
      <c r="T120" s="66"/>
      <c r="U120" s="8"/>
      <c r="V120" s="66"/>
      <c r="W120" s="32"/>
      <c r="X120" s="8"/>
      <c r="Y120" s="66"/>
      <c r="Z120" s="8"/>
      <c r="AA120" s="66"/>
      <c r="AB120" s="49" t="s">
        <v>350</v>
      </c>
      <c r="AC120" s="64">
        <v>23.139852834161601</v>
      </c>
      <c r="AD120" s="65">
        <f t="shared" si="21"/>
        <v>6.8686031553714149E-5</v>
      </c>
      <c r="AE120" s="64">
        <v>55.570247933884303</v>
      </c>
      <c r="AF120" s="66">
        <f t="shared" si="22"/>
        <v>5.5904581355499533E-5</v>
      </c>
      <c r="AG120" s="32" t="s">
        <v>678</v>
      </c>
      <c r="AH120" s="8">
        <v>20.441021445590302</v>
      </c>
      <c r="AI120" s="66">
        <f t="shared" si="17"/>
        <v>6.0837379878810571E-5</v>
      </c>
      <c r="AJ120" s="8">
        <v>35.640896956507603</v>
      </c>
      <c r="AK120" s="66">
        <f t="shared" si="23"/>
        <v>5.1071580479332E-5</v>
      </c>
    </row>
    <row r="121" spans="1:37">
      <c r="A121" s="32"/>
      <c r="B121" s="32">
        <v>109</v>
      </c>
      <c r="C121" s="49" t="s">
        <v>232</v>
      </c>
      <c r="D121" s="64">
        <v>0.98464453830973198</v>
      </c>
      <c r="E121" s="65">
        <f t="shared" si="16"/>
        <v>2.9238328900168839E-6</v>
      </c>
      <c r="F121" s="64">
        <v>32.873838323231404</v>
      </c>
      <c r="G121" s="65">
        <f t="shared" si="18"/>
        <v>2.4697842845676933E-5</v>
      </c>
      <c r="H121" s="32"/>
      <c r="I121" s="8"/>
      <c r="J121" s="66"/>
      <c r="K121" s="8"/>
      <c r="L121" s="66"/>
      <c r="M121" s="32"/>
      <c r="N121" s="8"/>
      <c r="O121" s="66"/>
      <c r="P121" s="8"/>
      <c r="Q121" s="66"/>
      <c r="R121" s="32"/>
      <c r="S121" s="8"/>
      <c r="T121" s="66"/>
      <c r="U121" s="8"/>
      <c r="V121" s="66"/>
      <c r="W121" s="32"/>
      <c r="X121" s="8"/>
      <c r="Y121" s="66"/>
      <c r="Z121" s="8"/>
      <c r="AA121" s="66"/>
      <c r="AB121" s="32" t="s">
        <v>1040</v>
      </c>
      <c r="AC121" s="8">
        <v>7.7736518657800202</v>
      </c>
      <c r="AD121" s="65">
        <f t="shared" si="21"/>
        <v>2.3075585490580394E-5</v>
      </c>
      <c r="AE121" s="8">
        <v>31.1736111111111</v>
      </c>
      <c r="AF121" s="66">
        <f>AE121/(452633-2+AE121)</f>
        <v>6.8867276588241761E-5</v>
      </c>
      <c r="AG121" s="32" t="s">
        <v>684</v>
      </c>
      <c r="AH121" s="8">
        <v>13.1372154713023</v>
      </c>
      <c r="AI121" s="66">
        <f t="shared" si="17"/>
        <v>3.9100352412828515E-5</v>
      </c>
      <c r="AJ121" s="8">
        <v>37.797900226671103</v>
      </c>
      <c r="AK121" s="66">
        <f t="shared" si="23"/>
        <v>5.4162288315283913E-5</v>
      </c>
    </row>
    <row r="122" spans="1:37">
      <c r="A122" s="32"/>
      <c r="B122" s="32">
        <v>110</v>
      </c>
      <c r="C122" s="49" t="s">
        <v>335</v>
      </c>
      <c r="D122" s="64">
        <v>11.6080708665374</v>
      </c>
      <c r="E122" s="65">
        <f t="shared" si="16"/>
        <v>3.4468264887208674E-5</v>
      </c>
      <c r="F122" s="64">
        <v>32.873838323231404</v>
      </c>
      <c r="G122" s="65">
        <f t="shared" si="18"/>
        <v>2.4697842845676933E-5</v>
      </c>
      <c r="H122" s="32"/>
      <c r="I122" s="8"/>
      <c r="J122" s="66"/>
      <c r="K122" s="8"/>
      <c r="L122" s="66"/>
      <c r="M122" s="32"/>
      <c r="N122" s="8"/>
      <c r="O122" s="66"/>
      <c r="P122" s="8"/>
      <c r="Q122" s="66"/>
      <c r="R122" s="32"/>
      <c r="S122" s="8"/>
      <c r="T122" s="66"/>
      <c r="U122" s="8"/>
      <c r="V122" s="66"/>
      <c r="W122" s="32"/>
      <c r="X122" s="8"/>
      <c r="Y122" s="66"/>
      <c r="Z122" s="8"/>
      <c r="AA122" s="66"/>
      <c r="AB122" s="32" t="s">
        <v>450</v>
      </c>
      <c r="AC122" s="8">
        <v>28.642189665683901</v>
      </c>
      <c r="AD122" s="65">
        <f t="shared" si="21"/>
        <v>8.5017230937841092E-5</v>
      </c>
      <c r="AE122" s="8">
        <v>18.7777777777778</v>
      </c>
      <c r="AF122" s="66">
        <f t="shared" si="22"/>
        <v>1.8891451841609171E-5</v>
      </c>
      <c r="AG122" s="32" t="s">
        <v>686</v>
      </c>
      <c r="AH122" s="8">
        <v>25.517713338599499</v>
      </c>
      <c r="AI122" s="66">
        <f t="shared" si="17"/>
        <v>7.5945684423184786E-5</v>
      </c>
      <c r="AJ122" s="8">
        <v>34.539134407160802</v>
      </c>
      <c r="AK122" s="66">
        <f t="shared" si="23"/>
        <v>4.9492889295619857E-5</v>
      </c>
    </row>
    <row r="123" spans="1:37">
      <c r="A123" s="32"/>
      <c r="B123" s="32">
        <v>111</v>
      </c>
      <c r="C123" s="49" t="s">
        <v>657</v>
      </c>
      <c r="D123" s="64">
        <v>2.9386352258630901</v>
      </c>
      <c r="E123" s="65">
        <f t="shared" si="16"/>
        <v>8.7260205463521368E-6</v>
      </c>
      <c r="F123" s="64">
        <v>32.873838323231404</v>
      </c>
      <c r="G123" s="65">
        <f t="shared" si="18"/>
        <v>2.4697842845676933E-5</v>
      </c>
      <c r="H123" s="32"/>
      <c r="I123" s="8"/>
      <c r="J123" s="66"/>
      <c r="K123" s="8"/>
      <c r="L123" s="66"/>
      <c r="M123" s="32"/>
      <c r="N123" s="8"/>
      <c r="O123" s="66"/>
      <c r="P123" s="8"/>
      <c r="Q123" s="66"/>
      <c r="R123" s="32"/>
      <c r="S123" s="8"/>
      <c r="T123" s="66"/>
      <c r="U123" s="8"/>
      <c r="V123" s="66"/>
      <c r="W123" s="32"/>
      <c r="X123" s="8"/>
      <c r="Y123" s="66"/>
      <c r="Z123" s="8"/>
      <c r="AA123" s="66"/>
      <c r="AB123" s="32" t="s">
        <v>260</v>
      </c>
      <c r="AC123" s="8">
        <v>16.3097447662877</v>
      </c>
      <c r="AD123" s="65">
        <f t="shared" si="21"/>
        <v>4.841320141101721E-5</v>
      </c>
      <c r="AE123" s="8">
        <v>41.530864197530903</v>
      </c>
      <c r="AF123" s="66">
        <f t="shared" si="22"/>
        <v>4.1781321036939896E-5</v>
      </c>
      <c r="AG123" s="32" t="s">
        <v>690</v>
      </c>
      <c r="AH123" s="8">
        <v>21.518469313533</v>
      </c>
      <c r="AI123" s="66">
        <f t="shared" si="17"/>
        <v>6.4043917643795244E-5</v>
      </c>
      <c r="AJ123" s="8">
        <v>40.297093991885298</v>
      </c>
      <c r="AK123" s="66">
        <f t="shared" si="23"/>
        <v>5.7743287159285038E-5</v>
      </c>
    </row>
    <row r="124" spans="1:37">
      <c r="A124" s="32"/>
      <c r="B124" s="32">
        <v>112</v>
      </c>
      <c r="C124" s="49" t="s">
        <v>430</v>
      </c>
      <c r="D124" s="64">
        <v>17.8712704302792</v>
      </c>
      <c r="E124" s="65">
        <f t="shared" si="16"/>
        <v>5.3064823123833957E-5</v>
      </c>
      <c r="F124" s="64">
        <v>32.873838323231404</v>
      </c>
      <c r="G124" s="65">
        <f t="shared" si="18"/>
        <v>2.4697842845676933E-5</v>
      </c>
      <c r="H124" s="32"/>
      <c r="I124" s="8"/>
      <c r="J124" s="66"/>
      <c r="K124" s="8"/>
      <c r="L124" s="66"/>
      <c r="M124" s="32"/>
      <c r="N124" s="8"/>
      <c r="O124" s="66"/>
      <c r="P124" s="8"/>
      <c r="Q124" s="66"/>
      <c r="R124" s="32"/>
      <c r="S124" s="8"/>
      <c r="T124" s="66"/>
      <c r="U124" s="8"/>
      <c r="V124" s="66"/>
      <c r="W124" s="32"/>
      <c r="X124" s="8"/>
      <c r="Y124" s="66"/>
      <c r="Z124" s="8"/>
      <c r="AA124" s="66"/>
      <c r="AB124" s="32" t="s">
        <v>290</v>
      </c>
      <c r="AC124" s="8">
        <v>34.288842700711498</v>
      </c>
      <c r="AD124" s="65">
        <f t="shared" si="21"/>
        <v>1.0177621311529467E-4</v>
      </c>
      <c r="AE124" s="8">
        <v>28.09</v>
      </c>
      <c r="AF124" s="66">
        <f t="shared" si="22"/>
        <v>2.8259782228246906E-5</v>
      </c>
      <c r="AG124" s="32" t="s">
        <v>694</v>
      </c>
      <c r="AH124" s="8">
        <v>16.413755708419</v>
      </c>
      <c r="AI124" s="66">
        <f t="shared" si="17"/>
        <v>4.8851857185285938E-5</v>
      </c>
      <c r="AJ124" s="8">
        <v>32.775629510407597</v>
      </c>
      <c r="AK124" s="66">
        <f t="shared" si="23"/>
        <v>4.6965991766517539E-5</v>
      </c>
    </row>
    <row r="125" spans="1:37">
      <c r="A125" s="32"/>
      <c r="B125" s="32">
        <v>113</v>
      </c>
      <c r="C125" s="49" t="s">
        <v>739</v>
      </c>
      <c r="D125" s="64">
        <v>1.4710538261121799</v>
      </c>
      <c r="E125" s="65">
        <f t="shared" si="16"/>
        <v>4.3681848424331411E-6</v>
      </c>
      <c r="F125" s="64">
        <v>32.873838323231404</v>
      </c>
      <c r="G125" s="65">
        <f t="shared" si="18"/>
        <v>2.4697842845676933E-5</v>
      </c>
      <c r="H125" s="32"/>
      <c r="I125" s="8"/>
      <c r="J125" s="66"/>
      <c r="K125" s="8"/>
      <c r="L125" s="66"/>
      <c r="M125" s="32"/>
      <c r="N125" s="8"/>
      <c r="O125" s="66"/>
      <c r="P125" s="8"/>
      <c r="Q125" s="66"/>
      <c r="R125" s="32"/>
      <c r="S125" s="8"/>
      <c r="T125" s="66"/>
      <c r="U125" s="8"/>
      <c r="V125" s="66"/>
      <c r="W125" s="32"/>
      <c r="X125" s="8"/>
      <c r="Y125" s="66"/>
      <c r="Z125" s="8"/>
      <c r="AA125" s="66"/>
      <c r="AB125" s="32" t="s">
        <v>192</v>
      </c>
      <c r="AC125" s="8">
        <v>21.1283282024221</v>
      </c>
      <c r="AD125" s="65">
        <f t="shared" si="21"/>
        <v>6.2715596897044702E-5</v>
      </c>
      <c r="AE125" s="8">
        <v>48.549427679500504</v>
      </c>
      <c r="AF125" s="66">
        <f t="shared" si="22"/>
        <v>4.8841865937662161E-5</v>
      </c>
      <c r="AG125" s="32" t="s">
        <v>696</v>
      </c>
      <c r="AH125" s="8">
        <v>28.0619542573173</v>
      </c>
      <c r="AI125" s="66">
        <f t="shared" si="17"/>
        <v>8.3517208478136074E-5</v>
      </c>
      <c r="AJ125" s="8">
        <v>44.8497994017793</v>
      </c>
      <c r="AK125" s="66">
        <f t="shared" si="23"/>
        <v>6.4266618120918881E-5</v>
      </c>
    </row>
    <row r="126" spans="1:37">
      <c r="A126" s="32"/>
      <c r="B126" s="32">
        <v>114</v>
      </c>
      <c r="C126" s="49" t="s">
        <v>121</v>
      </c>
      <c r="D126" s="64">
        <v>8.5970280118757803</v>
      </c>
      <c r="E126" s="65">
        <f t="shared" si="16"/>
        <v>2.5527694615725227E-5</v>
      </c>
      <c r="F126" s="64">
        <v>32.873838323231404</v>
      </c>
      <c r="G126" s="65">
        <f t="shared" si="18"/>
        <v>2.4697842845676933E-5</v>
      </c>
      <c r="H126" s="32"/>
      <c r="I126" s="8"/>
      <c r="J126" s="66"/>
      <c r="K126" s="8"/>
      <c r="L126" s="66"/>
      <c r="M126" s="32"/>
      <c r="N126" s="8"/>
      <c r="O126" s="66"/>
      <c r="P126" s="8"/>
      <c r="Q126" s="66"/>
      <c r="R126" s="32"/>
      <c r="S126" s="8"/>
      <c r="T126" s="66"/>
      <c r="U126" s="8"/>
      <c r="V126" s="66"/>
      <c r="W126" s="32"/>
      <c r="X126" s="8"/>
      <c r="Y126" s="66"/>
      <c r="Z126" s="8"/>
      <c r="AA126" s="66"/>
      <c r="AB126" s="32" t="s">
        <v>410</v>
      </c>
      <c r="AC126" s="8">
        <v>18.0504958669299</v>
      </c>
      <c r="AD126" s="65">
        <f t="shared" si="21"/>
        <v>5.3580101283976383E-5</v>
      </c>
      <c r="AE126" s="8">
        <v>40.96</v>
      </c>
      <c r="AF126" s="66">
        <f t="shared" si="22"/>
        <v>4.1207037840133113E-5</v>
      </c>
      <c r="AG126" s="32" t="s">
        <v>706</v>
      </c>
      <c r="AH126" s="8">
        <v>16.274922768765101</v>
      </c>
      <c r="AI126" s="66">
        <f t="shared" si="17"/>
        <v>4.8438672138668541E-5</v>
      </c>
      <c r="AJ126" s="8">
        <v>42.562569741006101</v>
      </c>
      <c r="AK126" s="66">
        <f t="shared" si="23"/>
        <v>6.0989378263836949E-5</v>
      </c>
    </row>
    <row r="127" spans="1:37">
      <c r="A127" s="32"/>
      <c r="B127" s="32">
        <v>115</v>
      </c>
      <c r="C127" s="49" t="s">
        <v>369</v>
      </c>
      <c r="D127" s="64">
        <v>7.1550680438706502</v>
      </c>
      <c r="E127" s="65">
        <f t="shared" si="16"/>
        <v>2.124608338984669E-5</v>
      </c>
      <c r="F127" s="64">
        <v>31.052340171393801</v>
      </c>
      <c r="G127" s="65">
        <f t="shared" si="18"/>
        <v>2.3329398274828234E-5</v>
      </c>
      <c r="H127" s="32"/>
      <c r="I127" s="8"/>
      <c r="J127" s="66"/>
      <c r="K127" s="8"/>
      <c r="L127" s="66"/>
      <c r="M127" s="32"/>
      <c r="N127" s="8"/>
      <c r="O127" s="66"/>
      <c r="P127" s="8"/>
      <c r="Q127" s="66"/>
      <c r="R127" s="32"/>
      <c r="S127" s="8"/>
      <c r="T127" s="66"/>
      <c r="U127" s="8"/>
      <c r="V127" s="66"/>
      <c r="W127" s="32"/>
      <c r="X127" s="8"/>
      <c r="Y127" s="66"/>
      <c r="Z127" s="8"/>
      <c r="AA127" s="66"/>
      <c r="AB127" s="32" t="s">
        <v>66</v>
      </c>
      <c r="AC127" s="8" t="s">
        <v>231</v>
      </c>
      <c r="AD127" s="8" t="s">
        <v>231</v>
      </c>
      <c r="AE127" s="8">
        <v>173.91015625</v>
      </c>
      <c r="AF127" s="66">
        <f t="shared" si="22"/>
        <v>1.7493564471620071E-4</v>
      </c>
      <c r="AG127" s="32" t="s">
        <v>708</v>
      </c>
      <c r="AH127" s="8">
        <v>12.8317328810707</v>
      </c>
      <c r="AI127" s="66">
        <f t="shared" si="17"/>
        <v>3.8191177954474968E-5</v>
      </c>
      <c r="AJ127" s="8">
        <v>43.454459979153498</v>
      </c>
      <c r="AK127" s="66">
        <f t="shared" si="23"/>
        <v>6.2267319054362606E-5</v>
      </c>
    </row>
    <row r="128" spans="1:37">
      <c r="A128" s="32"/>
      <c r="B128" s="32">
        <v>116</v>
      </c>
      <c r="C128" s="49" t="s">
        <v>373</v>
      </c>
      <c r="D128" s="64">
        <v>10.045102410937901</v>
      </c>
      <c r="E128" s="65">
        <f t="shared" si="16"/>
        <v>2.9827424521041239E-5</v>
      </c>
      <c r="F128" s="64">
        <v>31.052340171393801</v>
      </c>
      <c r="G128" s="65">
        <f t="shared" si="18"/>
        <v>2.3329398274828234E-5</v>
      </c>
      <c r="H128" s="32"/>
      <c r="I128" s="8"/>
      <c r="J128" s="66"/>
      <c r="K128" s="8"/>
      <c r="L128" s="66"/>
      <c r="M128" s="32"/>
      <c r="N128" s="8"/>
      <c r="O128" s="66"/>
      <c r="P128" s="8"/>
      <c r="Q128" s="66"/>
      <c r="R128" s="32"/>
      <c r="S128" s="8"/>
      <c r="T128" s="66"/>
      <c r="U128" s="8"/>
      <c r="V128" s="66"/>
      <c r="W128" s="32"/>
      <c r="X128" s="8"/>
      <c r="Y128" s="66"/>
      <c r="Z128" s="8"/>
      <c r="AA128" s="66"/>
      <c r="AB128" s="32" t="s">
        <v>1041</v>
      </c>
      <c r="AC128" s="8" t="s">
        <v>231</v>
      </c>
      <c r="AD128" s="8" t="s">
        <v>231</v>
      </c>
      <c r="AE128" s="8">
        <v>41.530864197530903</v>
      </c>
      <c r="AF128" s="66">
        <f t="shared" si="22"/>
        <v>4.1781321036939896E-5</v>
      </c>
      <c r="AG128" s="32" t="s">
        <v>710</v>
      </c>
      <c r="AH128" s="8">
        <v>18.6456073751616</v>
      </c>
      <c r="AI128" s="66">
        <f t="shared" si="17"/>
        <v>5.5494093751533949E-5</v>
      </c>
      <c r="AJ128" s="8">
        <v>47.554804115827302</v>
      </c>
      <c r="AK128" s="66">
        <f t="shared" si="23"/>
        <v>6.814243610244742E-5</v>
      </c>
    </row>
    <row r="129" spans="1:38">
      <c r="A129" s="32"/>
      <c r="B129" s="32">
        <v>117</v>
      </c>
      <c r="C129" s="49" t="s">
        <v>339</v>
      </c>
      <c r="D129" s="64">
        <v>12.344558561469899</v>
      </c>
      <c r="E129" s="65">
        <f t="shared" si="16"/>
        <v>3.6655064290963958E-5</v>
      </c>
      <c r="F129" s="64">
        <v>31.052340171393801</v>
      </c>
      <c r="G129" s="65">
        <f t="shared" si="18"/>
        <v>2.3329398274828234E-5</v>
      </c>
      <c r="H129" s="32"/>
      <c r="I129" s="8"/>
      <c r="J129" s="66"/>
      <c r="K129" s="8"/>
      <c r="L129" s="66"/>
      <c r="M129" s="32"/>
      <c r="N129" s="8"/>
      <c r="O129" s="66"/>
      <c r="P129" s="8"/>
      <c r="Q129" s="66"/>
      <c r="R129" s="32"/>
      <c r="S129" s="8"/>
      <c r="T129" s="66"/>
      <c r="U129" s="8"/>
      <c r="V129" s="66"/>
      <c r="W129" s="32"/>
      <c r="X129" s="8"/>
      <c r="Y129" s="66"/>
      <c r="Z129" s="8"/>
      <c r="AA129" s="66"/>
      <c r="AB129" s="32" t="s">
        <v>1042</v>
      </c>
      <c r="AC129" s="8" t="s">
        <v>231</v>
      </c>
      <c r="AD129" s="8" t="s">
        <v>231</v>
      </c>
      <c r="AE129" s="8">
        <v>57.086419753086403</v>
      </c>
      <c r="AF129" s="66">
        <f t="shared" si="22"/>
        <v>5.7429787489417576E-5</v>
      </c>
      <c r="AG129" s="32" t="s">
        <v>714</v>
      </c>
      <c r="AH129" s="8">
        <v>13.294443838000999</v>
      </c>
      <c r="AI129" s="66">
        <f t="shared" si="17"/>
        <v>3.9568293378496292E-5</v>
      </c>
      <c r="AJ129" s="8">
        <v>37.834794746709903</v>
      </c>
      <c r="AK129" s="66">
        <f t="shared" si="23"/>
        <v>5.421515324380972E-5</v>
      </c>
    </row>
    <row r="130" spans="1:38">
      <c r="A130" s="32"/>
      <c r="B130" s="32">
        <v>118</v>
      </c>
      <c r="C130" s="49" t="s">
        <v>540</v>
      </c>
      <c r="D130" s="64">
        <v>16.614340061110099</v>
      </c>
      <c r="E130" s="65">
        <f t="shared" si="16"/>
        <v>4.9332827822250847E-5</v>
      </c>
      <c r="F130" s="64">
        <v>31.052340171393801</v>
      </c>
      <c r="G130" s="65">
        <f t="shared" si="18"/>
        <v>2.3329398274828234E-5</v>
      </c>
      <c r="H130" s="32"/>
      <c r="I130" s="8"/>
      <c r="J130" s="66"/>
      <c r="K130" s="8"/>
      <c r="L130" s="66"/>
      <c r="M130" s="32"/>
      <c r="N130" s="8"/>
      <c r="O130" s="66"/>
      <c r="P130" s="8"/>
      <c r="Q130" s="66"/>
      <c r="R130" s="32"/>
      <c r="S130" s="8"/>
      <c r="T130" s="66"/>
      <c r="U130" s="8"/>
      <c r="V130" s="66"/>
      <c r="W130" s="32"/>
      <c r="X130" s="8"/>
      <c r="Y130" s="66"/>
      <c r="Z130" s="8"/>
      <c r="AA130" s="66"/>
      <c r="AB130" s="32" t="s">
        <v>1043</v>
      </c>
      <c r="AC130" s="8" t="s">
        <v>231</v>
      </c>
      <c r="AD130" s="8" t="s">
        <v>231</v>
      </c>
      <c r="AE130" s="8">
        <v>47.456790123456798</v>
      </c>
      <c r="AF130" s="66">
        <f t="shared" si="22"/>
        <v>4.7742699341419028E-5</v>
      </c>
      <c r="AG130" s="32" t="s">
        <v>716</v>
      </c>
      <c r="AH130" s="8">
        <v>7.3258580745749402</v>
      </c>
      <c r="AI130" s="66">
        <f t="shared" si="17"/>
        <v>2.1804360869953626E-5</v>
      </c>
      <c r="AJ130" s="8">
        <v>36.144140952391702</v>
      </c>
      <c r="AK130" s="66">
        <f t="shared" si="23"/>
        <v>5.1792666009823573E-5</v>
      </c>
    </row>
    <row r="131" spans="1:38">
      <c r="A131" s="32"/>
      <c r="B131" s="32">
        <v>119</v>
      </c>
      <c r="C131" s="49" t="s">
        <v>485</v>
      </c>
      <c r="D131" s="64">
        <v>17.078834343432799</v>
      </c>
      <c r="E131" s="65">
        <f t="shared" si="16"/>
        <v>5.0711977058050734E-5</v>
      </c>
      <c r="F131" s="64">
        <v>31.052340171393801</v>
      </c>
      <c r="G131" s="65">
        <f t="shared" si="18"/>
        <v>2.3329398274828234E-5</v>
      </c>
      <c r="H131" s="32"/>
      <c r="I131" s="8"/>
      <c r="J131" s="66"/>
      <c r="K131" s="8"/>
      <c r="L131" s="66"/>
      <c r="M131" s="32"/>
      <c r="N131" s="8"/>
      <c r="O131" s="66"/>
      <c r="P131" s="8"/>
      <c r="Q131" s="66"/>
      <c r="R131" s="32"/>
      <c r="S131" s="8"/>
      <c r="T131" s="66"/>
      <c r="U131" s="8"/>
      <c r="V131" s="66"/>
      <c r="W131" s="32"/>
      <c r="X131" s="8"/>
      <c r="Y131" s="66"/>
      <c r="Z131" s="8"/>
      <c r="AA131" s="66"/>
      <c r="AB131" s="32" t="s">
        <v>920</v>
      </c>
      <c r="AC131" s="8" t="s">
        <v>231</v>
      </c>
      <c r="AD131" s="8" t="s">
        <v>231</v>
      </c>
      <c r="AE131" s="8">
        <v>37.617777777777803</v>
      </c>
      <c r="AF131" s="66">
        <f t="shared" si="22"/>
        <v>3.7844785264914683E-5</v>
      </c>
      <c r="AG131" s="32" t="s">
        <v>722</v>
      </c>
      <c r="AH131" s="8">
        <v>13.2127990405499</v>
      </c>
      <c r="AI131" s="66">
        <f t="shared" si="17"/>
        <v>3.9325303277100285E-5</v>
      </c>
      <c r="AJ131" s="8">
        <v>41.977444425359401</v>
      </c>
      <c r="AK131" s="66">
        <f t="shared" si="23"/>
        <v>6.0150982395093881E-5</v>
      </c>
    </row>
    <row r="132" spans="1:38">
      <c r="A132" s="32"/>
      <c r="B132" s="32">
        <v>120</v>
      </c>
      <c r="C132" s="49" t="s">
        <v>155</v>
      </c>
      <c r="D132" s="64">
        <v>9.9262607187114007</v>
      </c>
      <c r="E132" s="65">
        <f t="shared" si="16"/>
        <v>2.9474552347104309E-5</v>
      </c>
      <c r="F132" s="64">
        <v>31.052340171393801</v>
      </c>
      <c r="G132" s="65">
        <f t="shared" si="18"/>
        <v>2.3329398274828234E-5</v>
      </c>
      <c r="H132" s="32"/>
      <c r="I132" s="8"/>
      <c r="J132" s="66"/>
      <c r="K132" s="8"/>
      <c r="L132" s="66"/>
      <c r="M132" s="32"/>
      <c r="N132" s="8"/>
      <c r="O132" s="66"/>
      <c r="P132" s="8"/>
      <c r="Q132" s="66"/>
      <c r="R132" s="32"/>
      <c r="S132" s="8"/>
      <c r="T132" s="66"/>
      <c r="U132" s="8"/>
      <c r="V132" s="66"/>
      <c r="W132" s="32"/>
      <c r="X132" s="8"/>
      <c r="Y132" s="66"/>
      <c r="Z132" s="8"/>
      <c r="AA132" s="66"/>
      <c r="AB132" s="32" t="s">
        <v>876</v>
      </c>
      <c r="AC132" s="8" t="s">
        <v>231</v>
      </c>
      <c r="AD132" s="8" t="s">
        <v>231</v>
      </c>
      <c r="AE132" s="8">
        <v>50.005102040816297</v>
      </c>
      <c r="AF132" s="66">
        <f t="shared" si="22"/>
        <v>5.030623490630095E-5</v>
      </c>
      <c r="AG132" s="32" t="s">
        <v>724</v>
      </c>
      <c r="AH132" s="8">
        <v>7.3940607213197804</v>
      </c>
      <c r="AI132" s="66">
        <f t="shared" si="17"/>
        <v>2.2007351752292168E-5</v>
      </c>
      <c r="AJ132" s="8">
        <v>38.378018613776099</v>
      </c>
      <c r="AK132" s="66">
        <f t="shared" si="23"/>
        <v>5.4993519976960998E-5</v>
      </c>
    </row>
    <row r="133" spans="1:38">
      <c r="A133" s="32"/>
      <c r="B133" s="32">
        <v>121</v>
      </c>
      <c r="C133" s="49" t="s">
        <v>625</v>
      </c>
      <c r="D133" s="64">
        <v>7.6948734159696102</v>
      </c>
      <c r="E133" s="65">
        <f t="shared" si="16"/>
        <v>2.2848931585125998E-5</v>
      </c>
      <c r="F133" s="64">
        <v>31.052340171393801</v>
      </c>
      <c r="G133" s="65">
        <f t="shared" si="18"/>
        <v>2.3329398274828234E-5</v>
      </c>
      <c r="H133" s="32"/>
      <c r="I133" s="8"/>
      <c r="J133" s="66"/>
      <c r="K133" s="8"/>
      <c r="L133" s="66"/>
      <c r="M133" s="32"/>
      <c r="N133" s="8"/>
      <c r="O133" s="66"/>
      <c r="P133" s="8"/>
      <c r="Q133" s="66"/>
      <c r="R133" s="32"/>
      <c r="S133" s="8"/>
      <c r="T133" s="66"/>
      <c r="U133" s="8"/>
      <c r="V133" s="66"/>
      <c r="W133" s="32"/>
      <c r="X133" s="8"/>
      <c r="Y133" s="66"/>
      <c r="Z133" s="8"/>
      <c r="AA133" s="66"/>
      <c r="AB133" s="32" t="s">
        <v>1044</v>
      </c>
      <c r="AC133" s="8" t="s">
        <v>231</v>
      </c>
      <c r="AD133" s="8" t="s">
        <v>231</v>
      </c>
      <c r="AE133" s="8">
        <v>37.822499999999998</v>
      </c>
      <c r="AF133" s="66">
        <f t="shared" si="22"/>
        <v>3.8050735062912824E-5</v>
      </c>
      <c r="AG133" s="32" t="s">
        <v>726</v>
      </c>
      <c r="AH133" s="8">
        <v>32.777512353395601</v>
      </c>
      <c r="AI133" s="66">
        <f t="shared" si="17"/>
        <v>9.7550152398906672E-5</v>
      </c>
      <c r="AJ133" s="8">
        <v>43.467653719101101</v>
      </c>
      <c r="AK133" s="66">
        <f t="shared" si="23"/>
        <v>6.2286223618927011E-5</v>
      </c>
      <c r="AL133" s="39"/>
    </row>
    <row r="134" spans="1:38">
      <c r="A134" s="32"/>
      <c r="B134" s="32">
        <v>122</v>
      </c>
      <c r="C134" s="49" t="s">
        <v>109</v>
      </c>
      <c r="D134" s="64">
        <v>3.0494494321022798</v>
      </c>
      <c r="E134" s="65">
        <f t="shared" si="16"/>
        <v>9.0550706700305479E-6</v>
      </c>
      <c r="F134" s="64">
        <v>31.052340171393801</v>
      </c>
      <c r="G134" s="65">
        <f t="shared" si="18"/>
        <v>2.3329398274828234E-5</v>
      </c>
      <c r="H134" s="32"/>
      <c r="I134" s="8"/>
      <c r="J134" s="66"/>
      <c r="K134" s="8"/>
      <c r="L134" s="66"/>
      <c r="M134" s="32"/>
      <c r="N134" s="8"/>
      <c r="O134" s="66"/>
      <c r="P134" s="8"/>
      <c r="Q134" s="66"/>
      <c r="R134" s="32"/>
      <c r="S134" s="8"/>
      <c r="T134" s="66"/>
      <c r="U134" s="8"/>
      <c r="V134" s="66"/>
      <c r="W134" s="32"/>
      <c r="X134" s="8"/>
      <c r="Y134" s="66"/>
      <c r="Z134" s="8"/>
      <c r="AA134" s="66"/>
      <c r="AB134" s="32" t="s">
        <v>1045</v>
      </c>
      <c r="AC134" s="8" t="s">
        <v>231</v>
      </c>
      <c r="AD134" s="8" t="s">
        <v>231</v>
      </c>
      <c r="AE134" s="8">
        <v>19.842975206611602</v>
      </c>
      <c r="AF134" s="66">
        <f t="shared" si="22"/>
        <v>1.9963076207775498E-5</v>
      </c>
      <c r="AG134" s="32" t="s">
        <v>728</v>
      </c>
      <c r="AH134" s="8">
        <v>20.3891252015849</v>
      </c>
      <c r="AI134" s="66">
        <f t="shared" si="17"/>
        <v>6.0682933589070444E-5</v>
      </c>
      <c r="AJ134" s="8">
        <v>49.773011888587099</v>
      </c>
      <c r="AK134" s="66">
        <f t="shared" si="23"/>
        <v>7.1320733307271854E-5</v>
      </c>
      <c r="AL134" s="39"/>
    </row>
    <row r="135" spans="1:38">
      <c r="A135" s="32"/>
      <c r="B135" s="32">
        <v>123</v>
      </c>
      <c r="C135" s="49" t="s">
        <v>633</v>
      </c>
      <c r="D135" s="64">
        <v>5.2035520923493097</v>
      </c>
      <c r="E135" s="65">
        <f t="shared" si="16"/>
        <v>1.5451389371309929E-5</v>
      </c>
      <c r="F135" s="64">
        <v>31.052340171393801</v>
      </c>
      <c r="G135" s="65">
        <f t="shared" si="18"/>
        <v>2.3329398274828234E-5</v>
      </c>
      <c r="H135" s="32"/>
      <c r="I135" s="8"/>
      <c r="J135" s="66"/>
      <c r="K135" s="8"/>
      <c r="L135" s="66"/>
      <c r="M135" s="32"/>
      <c r="N135" s="8"/>
      <c r="O135" s="66"/>
      <c r="P135" s="8"/>
      <c r="Q135" s="66"/>
      <c r="R135" s="32"/>
      <c r="S135" s="8"/>
      <c r="T135" s="66"/>
      <c r="U135" s="8"/>
      <c r="V135" s="66"/>
      <c r="W135" s="32"/>
      <c r="X135" s="8"/>
      <c r="Y135" s="66"/>
      <c r="Z135" s="8"/>
      <c r="AA135" s="66"/>
      <c r="AB135" s="32" t="s">
        <v>1046</v>
      </c>
      <c r="AC135" s="8" t="s">
        <v>231</v>
      </c>
      <c r="AD135" s="8" t="s">
        <v>231</v>
      </c>
      <c r="AE135" s="8">
        <v>30.674556213017802</v>
      </c>
      <c r="AF135" s="66">
        <f>AE135/(452633-2+AE135)</f>
        <v>6.7764862671643156E-5</v>
      </c>
      <c r="AG135" s="32" t="s">
        <v>743</v>
      </c>
      <c r="AH135" s="8">
        <v>19.789525072994699</v>
      </c>
      <c r="AI135" s="66">
        <f t="shared" si="17"/>
        <v>5.8898484704039259E-5</v>
      </c>
      <c r="AJ135" s="8">
        <v>55.577008832141701</v>
      </c>
      <c r="AK135" s="66">
        <f t="shared" si="23"/>
        <v>7.9636733026179803E-5</v>
      </c>
      <c r="AL135" s="39"/>
    </row>
    <row r="136" spans="1:38">
      <c r="A136" s="32"/>
      <c r="B136" s="32">
        <v>124</v>
      </c>
      <c r="C136" s="49" t="s">
        <v>615</v>
      </c>
      <c r="D136" s="64">
        <v>1.9199212211812999</v>
      </c>
      <c r="E136" s="65">
        <f t="shared" si="16"/>
        <v>5.7010555629572691E-6</v>
      </c>
      <c r="F136" s="64">
        <v>31.052340171393801</v>
      </c>
      <c r="G136" s="65">
        <f t="shared" si="18"/>
        <v>2.3329398274828234E-5</v>
      </c>
      <c r="H136" s="32"/>
      <c r="I136" s="8"/>
      <c r="J136" s="66"/>
      <c r="K136" s="8"/>
      <c r="L136" s="66"/>
      <c r="M136" s="32"/>
      <c r="N136" s="8"/>
      <c r="O136" s="66"/>
      <c r="P136" s="8"/>
      <c r="Q136" s="66"/>
      <c r="R136" s="32"/>
      <c r="S136" s="8"/>
      <c r="T136" s="66"/>
      <c r="U136" s="8"/>
      <c r="V136" s="66"/>
      <c r="W136" s="32"/>
      <c r="X136" s="8"/>
      <c r="Y136" s="66"/>
      <c r="Z136" s="8"/>
      <c r="AA136" s="66"/>
      <c r="AB136" s="32"/>
      <c r="AC136" s="8"/>
      <c r="AD136" s="8"/>
      <c r="AE136" s="8"/>
      <c r="AF136" s="66"/>
      <c r="AG136" s="32" t="s">
        <v>745</v>
      </c>
      <c r="AH136" s="8">
        <v>20.8657623772745</v>
      </c>
      <c r="AI136" s="66">
        <f t="shared" si="17"/>
        <v>6.2101432204714733E-5</v>
      </c>
      <c r="AJ136" s="8">
        <v>36.132117281292899</v>
      </c>
      <c r="AK136" s="66">
        <f t="shared" si="23"/>
        <v>5.1775437609244866E-5</v>
      </c>
      <c r="AL136" s="39"/>
    </row>
    <row r="137" spans="1:38">
      <c r="A137" s="32"/>
      <c r="B137" s="32">
        <v>125</v>
      </c>
      <c r="C137" s="49" t="s">
        <v>149</v>
      </c>
      <c r="D137" s="64">
        <v>6.6613888137235397</v>
      </c>
      <c r="E137" s="65">
        <f t="shared" si="16"/>
        <v>1.9780193400020462E-5</v>
      </c>
      <c r="F137" s="64">
        <v>29.382167163024</v>
      </c>
      <c r="G137" s="65">
        <f t="shared" si="18"/>
        <v>2.2074637088843187E-5</v>
      </c>
      <c r="H137" s="32"/>
      <c r="I137" s="8"/>
      <c r="J137" s="66"/>
      <c r="K137" s="8"/>
      <c r="L137" s="66"/>
      <c r="M137" s="32"/>
      <c r="N137" s="8"/>
      <c r="O137" s="66"/>
      <c r="P137" s="8"/>
      <c r="Q137" s="66"/>
      <c r="R137" s="32"/>
      <c r="S137" s="8"/>
      <c r="T137" s="66"/>
      <c r="U137" s="8"/>
      <c r="V137" s="66"/>
      <c r="W137" s="32"/>
      <c r="X137" s="8"/>
      <c r="Y137" s="66"/>
      <c r="Z137" s="8"/>
      <c r="AA137" s="66"/>
      <c r="AB137" s="32"/>
      <c r="AC137" s="8"/>
      <c r="AD137" s="8"/>
      <c r="AE137" s="8"/>
      <c r="AF137" s="66"/>
      <c r="AG137" s="32" t="s">
        <v>747</v>
      </c>
      <c r="AH137" s="8">
        <v>19.348772307029598</v>
      </c>
      <c r="AI137" s="66">
        <f t="shared" si="17"/>
        <v>5.7586771814765E-5</v>
      </c>
      <c r="AJ137" s="8">
        <v>42.915609099217001</v>
      </c>
      <c r="AK137" s="66">
        <f t="shared" si="23"/>
        <v>6.1495229461195169E-5</v>
      </c>
      <c r="AL137" s="39"/>
    </row>
    <row r="138" spans="1:38">
      <c r="A138" s="32"/>
      <c r="B138" s="32">
        <v>126</v>
      </c>
      <c r="C138" s="49" t="s">
        <v>559</v>
      </c>
      <c r="D138" s="64">
        <v>9.7563390448565706</v>
      </c>
      <c r="E138" s="65">
        <f t="shared" si="16"/>
        <v>2.8970009869279834E-5</v>
      </c>
      <c r="F138" s="64">
        <v>31.279382011740399</v>
      </c>
      <c r="G138" s="65">
        <f t="shared" si="18"/>
        <v>2.3499969156630074E-5</v>
      </c>
      <c r="H138" s="32"/>
      <c r="I138" s="8"/>
      <c r="J138" s="66"/>
      <c r="K138" s="8"/>
      <c r="L138" s="66"/>
      <c r="M138" s="32"/>
      <c r="N138" s="8"/>
      <c r="O138" s="66"/>
      <c r="P138" s="8"/>
      <c r="Q138" s="66"/>
      <c r="R138" s="32"/>
      <c r="S138" s="8"/>
      <c r="T138" s="66"/>
      <c r="U138" s="8"/>
      <c r="V138" s="66"/>
      <c r="W138" s="32"/>
      <c r="X138" s="8"/>
      <c r="Y138" s="66"/>
      <c r="Z138" s="8"/>
      <c r="AA138" s="66"/>
      <c r="AB138" s="32"/>
      <c r="AC138" s="8"/>
      <c r="AD138" s="8"/>
      <c r="AE138" s="8"/>
      <c r="AF138" s="66"/>
      <c r="AG138" s="32" t="s">
        <v>749</v>
      </c>
      <c r="AH138" s="8">
        <v>33.472547058071399</v>
      </c>
      <c r="AI138" s="66">
        <f t="shared" si="17"/>
        <v>9.9618460281068733E-5</v>
      </c>
      <c r="AJ138" s="8">
        <v>55.681449757251599</v>
      </c>
      <c r="AK138" s="66">
        <f t="shared" si="23"/>
        <v>7.9786375308749639E-5</v>
      </c>
      <c r="AL138" s="39"/>
    </row>
    <row r="139" spans="1:38">
      <c r="A139" s="32"/>
      <c r="B139" s="32">
        <v>127</v>
      </c>
      <c r="C139" s="49" t="s">
        <v>449</v>
      </c>
      <c r="D139" s="64">
        <v>15.2998525966462</v>
      </c>
      <c r="E139" s="65">
        <f t="shared" si="16"/>
        <v>4.5429907964482145E-5</v>
      </c>
      <c r="F139" s="64">
        <v>31.279382011740399</v>
      </c>
      <c r="G139" s="65">
        <f t="shared" si="18"/>
        <v>2.3499969156630074E-5</v>
      </c>
      <c r="H139" s="32"/>
      <c r="I139" s="8"/>
      <c r="J139" s="66"/>
      <c r="K139" s="8"/>
      <c r="L139" s="66"/>
      <c r="M139" s="32"/>
      <c r="N139" s="8"/>
      <c r="O139" s="66"/>
      <c r="P139" s="8"/>
      <c r="Q139" s="66"/>
      <c r="R139" s="32"/>
      <c r="S139" s="8"/>
      <c r="T139" s="66"/>
      <c r="U139" s="8"/>
      <c r="V139" s="66"/>
      <c r="W139" s="32"/>
      <c r="X139" s="8"/>
      <c r="Y139" s="66"/>
      <c r="Z139" s="8"/>
      <c r="AA139" s="66"/>
      <c r="AB139" s="67"/>
      <c r="AC139" s="8"/>
      <c r="AD139" s="8"/>
      <c r="AE139" s="8"/>
      <c r="AF139" s="66"/>
      <c r="AG139" s="32" t="s">
        <v>757</v>
      </c>
      <c r="AH139" s="8">
        <v>27.294582670668301</v>
      </c>
      <c r="AI139" s="66">
        <f t="shared" si="17"/>
        <v>8.1233564009238266E-5</v>
      </c>
      <c r="AJ139" s="8">
        <v>33.767724627030603</v>
      </c>
      <c r="AK139" s="66">
        <f t="shared" si="23"/>
        <v>4.8387550319930789E-5</v>
      </c>
      <c r="AL139" s="39"/>
    </row>
    <row r="140" spans="1:38">
      <c r="A140" s="32"/>
      <c r="B140" s="32">
        <v>128</v>
      </c>
      <c r="C140" s="49" t="s">
        <v>452</v>
      </c>
      <c r="D140" s="64">
        <v>4.0777724137623501</v>
      </c>
      <c r="E140" s="65">
        <f t="shared" si="16"/>
        <v>1.2108547938198847E-5</v>
      </c>
      <c r="F140" s="64">
        <v>31.279382011740399</v>
      </c>
      <c r="G140" s="65">
        <f t="shared" si="18"/>
        <v>2.3499969156630074E-5</v>
      </c>
      <c r="H140" s="32"/>
      <c r="I140" s="8"/>
      <c r="J140" s="66"/>
      <c r="K140" s="8"/>
      <c r="L140" s="66"/>
      <c r="M140" s="32"/>
      <c r="N140" s="8"/>
      <c r="O140" s="66"/>
      <c r="P140" s="8"/>
      <c r="Q140" s="66"/>
      <c r="R140" s="32"/>
      <c r="S140" s="8"/>
      <c r="T140" s="66"/>
      <c r="U140" s="8"/>
      <c r="V140" s="66"/>
      <c r="W140" s="32"/>
      <c r="X140" s="8"/>
      <c r="Y140" s="66"/>
      <c r="Z140" s="8"/>
      <c r="AA140" s="66"/>
      <c r="AB140" s="32"/>
      <c r="AC140" s="8"/>
      <c r="AD140" s="8"/>
      <c r="AE140" s="8"/>
      <c r="AF140" s="66"/>
      <c r="AG140" s="32" t="s">
        <v>761</v>
      </c>
      <c r="AH140" s="8">
        <v>13.5539049185144</v>
      </c>
      <c r="AI140" s="66">
        <f t="shared" si="17"/>
        <v>4.0340497024333335E-5</v>
      </c>
      <c r="AJ140" s="8">
        <v>42.172043464270402</v>
      </c>
      <c r="AK140" s="66">
        <f t="shared" si="23"/>
        <v>6.0429813471481636E-5</v>
      </c>
      <c r="AL140" s="39"/>
    </row>
    <row r="141" spans="1:38">
      <c r="A141" s="32"/>
      <c r="B141" s="32">
        <v>129</v>
      </c>
      <c r="C141" s="49" t="s">
        <v>421</v>
      </c>
      <c r="D141" s="64">
        <v>3.5721436643842601</v>
      </c>
      <c r="E141" s="65">
        <f t="shared" ref="E141:E204" si="24">D141/(336766-2+D141)</f>
        <v>1.0607148549505801E-5</v>
      </c>
      <c r="F141" s="64">
        <v>31.279382011740399</v>
      </c>
      <c r="G141" s="65">
        <f t="shared" si="18"/>
        <v>2.3499969156630074E-5</v>
      </c>
      <c r="H141" s="32"/>
      <c r="I141" s="8"/>
      <c r="J141" s="66"/>
      <c r="K141" s="8"/>
      <c r="L141" s="66"/>
      <c r="M141" s="32"/>
      <c r="N141" s="8"/>
      <c r="O141" s="66"/>
      <c r="P141" s="8"/>
      <c r="Q141" s="66"/>
      <c r="R141" s="32"/>
      <c r="S141" s="8"/>
      <c r="T141" s="66"/>
      <c r="U141" s="8"/>
      <c r="V141" s="66"/>
      <c r="W141" s="32"/>
      <c r="X141" s="8"/>
      <c r="Y141" s="66"/>
      <c r="Z141" s="8"/>
      <c r="AA141" s="66"/>
      <c r="AB141" s="32"/>
      <c r="AC141" s="8"/>
      <c r="AD141" s="8"/>
      <c r="AE141" s="8"/>
      <c r="AF141" s="66"/>
      <c r="AG141" s="32" t="s">
        <v>763</v>
      </c>
      <c r="AH141" s="8">
        <v>11.0882577078122</v>
      </c>
      <c r="AI141" s="66">
        <f t="shared" ref="AI141:AI204" si="25">AH141/(335976-2+AH141)</f>
        <v>3.3002231632694565E-5</v>
      </c>
      <c r="AJ141" s="8">
        <v>35.378699400768902</v>
      </c>
      <c r="AK141" s="66">
        <f t="shared" si="23"/>
        <v>5.0695883854045523E-5</v>
      </c>
    </row>
    <row r="142" spans="1:38">
      <c r="A142" s="32"/>
      <c r="B142" s="32">
        <v>130</v>
      </c>
      <c r="C142" s="49" t="s">
        <v>758</v>
      </c>
      <c r="D142" s="64">
        <v>7.4784668683581703</v>
      </c>
      <c r="E142" s="65">
        <f t="shared" si="24"/>
        <v>2.2206354595120215E-5</v>
      </c>
      <c r="F142" s="64">
        <v>31.279382011740399</v>
      </c>
      <c r="G142" s="65">
        <f t="shared" ref="G142:G205" si="26">F142/(1331010-2+F142)</f>
        <v>2.3499969156630074E-5</v>
      </c>
      <c r="H142" s="32"/>
      <c r="I142" s="8"/>
      <c r="J142" s="66"/>
      <c r="K142" s="8"/>
      <c r="L142" s="66"/>
      <c r="M142" s="32"/>
      <c r="N142" s="8"/>
      <c r="O142" s="66"/>
      <c r="P142" s="8"/>
      <c r="Q142" s="66"/>
      <c r="R142" s="32"/>
      <c r="S142" s="8"/>
      <c r="T142" s="66"/>
      <c r="U142" s="8"/>
      <c r="V142" s="66"/>
      <c r="W142" s="32"/>
      <c r="X142" s="8"/>
      <c r="Y142" s="66"/>
      <c r="Z142" s="8"/>
      <c r="AA142" s="66"/>
      <c r="AB142" s="32"/>
      <c r="AC142" s="8"/>
      <c r="AD142" s="66"/>
      <c r="AE142" s="8"/>
      <c r="AF142" s="66"/>
      <c r="AG142" s="32" t="s">
        <v>769</v>
      </c>
      <c r="AH142" s="8">
        <v>16.135014766426799</v>
      </c>
      <c r="AI142" s="66">
        <f t="shared" si="25"/>
        <v>4.8022287218991363E-5</v>
      </c>
      <c r="AJ142" s="8">
        <v>32.913172624026402</v>
      </c>
      <c r="AK142" s="66">
        <f t="shared" si="23"/>
        <v>4.7163075519657248E-5</v>
      </c>
    </row>
    <row r="143" spans="1:38">
      <c r="A143" s="32"/>
      <c r="B143" s="32">
        <v>131</v>
      </c>
      <c r="C143" s="49" t="s">
        <v>465</v>
      </c>
      <c r="D143" s="64">
        <v>0.88024819790365105</v>
      </c>
      <c r="E143" s="65">
        <f t="shared" si="24"/>
        <v>2.6138360901971204E-6</v>
      </c>
      <c r="F143" s="64">
        <v>31.279382011740399</v>
      </c>
      <c r="G143" s="65">
        <f t="shared" si="26"/>
        <v>2.3499969156630074E-5</v>
      </c>
      <c r="H143" s="32"/>
      <c r="I143" s="8"/>
      <c r="J143" s="66"/>
      <c r="K143" s="8"/>
      <c r="L143" s="66"/>
      <c r="M143" s="32"/>
      <c r="N143" s="8"/>
      <c r="O143" s="66"/>
      <c r="P143" s="8"/>
      <c r="Q143" s="66"/>
      <c r="R143" s="32"/>
      <c r="S143" s="8"/>
      <c r="T143" s="66"/>
      <c r="U143" s="8"/>
      <c r="V143" s="66"/>
      <c r="W143" s="32"/>
      <c r="X143" s="8"/>
      <c r="Y143" s="66"/>
      <c r="Z143" s="8"/>
      <c r="AA143" s="66"/>
      <c r="AB143" s="32"/>
      <c r="AC143" s="8"/>
      <c r="AD143" s="66"/>
      <c r="AE143" s="8"/>
      <c r="AF143" s="66"/>
      <c r="AG143" s="32" t="s">
        <v>770</v>
      </c>
      <c r="AH143" s="8">
        <v>20.5818173765362</v>
      </c>
      <c r="AI143" s="66">
        <f t="shared" si="25"/>
        <v>6.1256396651428904E-5</v>
      </c>
      <c r="AJ143" s="8">
        <v>39.803481174647899</v>
      </c>
      <c r="AK143" s="66">
        <f t="shared" si="23"/>
        <v>5.7036010327624004E-5</v>
      </c>
    </row>
    <row r="144" spans="1:38">
      <c r="A144" s="32"/>
      <c r="B144" s="32">
        <v>132</v>
      </c>
      <c r="C144" s="49" t="s">
        <v>365</v>
      </c>
      <c r="D144" s="64">
        <v>0.330225918845027</v>
      </c>
      <c r="E144" s="65">
        <f t="shared" si="24"/>
        <v>9.805846083030659E-7</v>
      </c>
      <c r="F144" s="64">
        <v>31.279382011740399</v>
      </c>
      <c r="G144" s="65">
        <f t="shared" si="26"/>
        <v>2.3499969156630074E-5</v>
      </c>
      <c r="H144" s="32"/>
      <c r="I144" s="8"/>
      <c r="J144" s="66"/>
      <c r="K144" s="8"/>
      <c r="L144" s="66"/>
      <c r="M144" s="32"/>
      <c r="N144" s="8"/>
      <c r="O144" s="66"/>
      <c r="P144" s="8"/>
      <c r="Q144" s="66"/>
      <c r="R144" s="32"/>
      <c r="S144" s="8"/>
      <c r="T144" s="66"/>
      <c r="U144" s="8"/>
      <c r="V144" s="66"/>
      <c r="W144" s="32"/>
      <c r="X144" s="8"/>
      <c r="Y144" s="66"/>
      <c r="Z144" s="8"/>
      <c r="AA144" s="66"/>
      <c r="AB144" s="32"/>
      <c r="AC144" s="8"/>
      <c r="AD144" s="66"/>
      <c r="AE144" s="8"/>
      <c r="AF144" s="66"/>
      <c r="AG144" s="32" t="s">
        <v>771</v>
      </c>
      <c r="AH144" s="8">
        <v>23.153002726915499</v>
      </c>
      <c r="AI144" s="66">
        <f t="shared" si="25"/>
        <v>6.8908330085545673E-5</v>
      </c>
      <c r="AJ144" s="8">
        <v>35.1649064635088</v>
      </c>
      <c r="AK144" s="66">
        <f t="shared" si="23"/>
        <v>5.0389544843381656E-5</v>
      </c>
    </row>
    <row r="145" spans="1:37">
      <c r="A145" s="32"/>
      <c r="B145" s="32">
        <v>133</v>
      </c>
      <c r="C145" s="49" t="s">
        <v>202</v>
      </c>
      <c r="D145" s="64">
        <v>28.7661542319007</v>
      </c>
      <c r="E145" s="65">
        <f t="shared" si="24"/>
        <v>8.5412031144182707E-5</v>
      </c>
      <c r="F145" s="64">
        <v>33.238001866334002</v>
      </c>
      <c r="G145" s="65">
        <f t="shared" si="26"/>
        <v>2.4971429071747061E-5</v>
      </c>
      <c r="H145" s="32"/>
      <c r="I145" s="8"/>
      <c r="J145" s="66"/>
      <c r="K145" s="8"/>
      <c r="L145" s="66"/>
      <c r="M145" s="32"/>
      <c r="N145" s="8"/>
      <c r="O145" s="66"/>
      <c r="P145" s="8"/>
      <c r="Q145" s="66"/>
      <c r="R145" s="32"/>
      <c r="S145" s="8"/>
      <c r="T145" s="66"/>
      <c r="U145" s="8"/>
      <c r="V145" s="66"/>
      <c r="W145" s="32"/>
      <c r="X145" s="8"/>
      <c r="Y145" s="66"/>
      <c r="Z145" s="8"/>
      <c r="AA145" s="66"/>
      <c r="AB145" s="32"/>
      <c r="AC145" s="8"/>
      <c r="AD145" s="66"/>
      <c r="AE145" s="8"/>
      <c r="AF145" s="66"/>
      <c r="AG145" s="32" t="s">
        <v>772</v>
      </c>
      <c r="AH145" s="8">
        <v>11.8509128611633</v>
      </c>
      <c r="AI145" s="66">
        <f t="shared" si="25"/>
        <v>3.5272059311321612E-5</v>
      </c>
      <c r="AJ145" s="8">
        <v>36.011998405068397</v>
      </c>
      <c r="AK145" s="66">
        <f t="shared" si="23"/>
        <v>5.1603322413186034E-5</v>
      </c>
    </row>
    <row r="146" spans="1:37">
      <c r="A146" s="32"/>
      <c r="B146" s="32">
        <v>134</v>
      </c>
      <c r="C146" s="49" t="s">
        <v>173</v>
      </c>
      <c r="D146" s="64">
        <v>8.0516876329012401</v>
      </c>
      <c r="E146" s="65">
        <f t="shared" si="24"/>
        <v>2.3908419931382679E-5</v>
      </c>
      <c r="F146" s="64">
        <v>33.238001866334002</v>
      </c>
      <c r="G146" s="65">
        <f t="shared" si="26"/>
        <v>2.4971429071747061E-5</v>
      </c>
      <c r="H146" s="32"/>
      <c r="I146" s="8"/>
      <c r="J146" s="66"/>
      <c r="K146" s="8"/>
      <c r="L146" s="66"/>
      <c r="M146" s="32"/>
      <c r="N146" s="8"/>
      <c r="O146" s="66"/>
      <c r="P146" s="8"/>
      <c r="Q146" s="66"/>
      <c r="R146" s="32"/>
      <c r="S146" s="8"/>
      <c r="T146" s="66"/>
      <c r="U146" s="8"/>
      <c r="V146" s="66"/>
      <c r="W146" s="32"/>
      <c r="X146" s="8"/>
      <c r="Y146" s="66"/>
      <c r="Z146" s="8"/>
      <c r="AA146" s="66"/>
      <c r="AB146" s="32"/>
      <c r="AC146" s="8"/>
      <c r="AD146" s="66"/>
      <c r="AE146" s="8"/>
      <c r="AF146" s="66"/>
      <c r="AG146" s="32" t="s">
        <v>774</v>
      </c>
      <c r="AH146" s="8">
        <v>17.251338159831501</v>
      </c>
      <c r="AI146" s="66">
        <f t="shared" si="25"/>
        <v>5.1344605227440337E-5</v>
      </c>
      <c r="AJ146" s="8">
        <v>43.533610848370103</v>
      </c>
      <c r="AK146" s="66">
        <f t="shared" si="23"/>
        <v>6.2380729852359006E-5</v>
      </c>
    </row>
    <row r="147" spans="1:37">
      <c r="A147" s="32"/>
      <c r="B147" s="32">
        <v>135</v>
      </c>
      <c r="C147" s="49" t="s">
        <v>679</v>
      </c>
      <c r="D147" s="64">
        <v>7.5587023786107501</v>
      </c>
      <c r="E147" s="65">
        <f t="shared" si="24"/>
        <v>2.2444598373257353E-5</v>
      </c>
      <c r="F147" s="64">
        <v>33.238001866334002</v>
      </c>
      <c r="G147" s="65">
        <f t="shared" si="26"/>
        <v>2.4971429071747061E-5</v>
      </c>
      <c r="H147" s="32"/>
      <c r="I147" s="8"/>
      <c r="J147" s="66"/>
      <c r="K147" s="8"/>
      <c r="L147" s="66"/>
      <c r="M147" s="32"/>
      <c r="N147" s="8"/>
      <c r="O147" s="66"/>
      <c r="P147" s="8"/>
      <c r="Q147" s="66"/>
      <c r="R147" s="32"/>
      <c r="S147" s="8"/>
      <c r="T147" s="66"/>
      <c r="U147" s="8"/>
      <c r="V147" s="66"/>
      <c r="W147" s="32"/>
      <c r="X147" s="8"/>
      <c r="Y147" s="66"/>
      <c r="Z147" s="8"/>
      <c r="AA147" s="66"/>
      <c r="AB147" s="32"/>
      <c r="AC147" s="8"/>
      <c r="AD147" s="66"/>
      <c r="AE147" s="8"/>
      <c r="AF147" s="66"/>
      <c r="AG147" s="32" t="s">
        <v>776</v>
      </c>
      <c r="AH147" s="8">
        <v>9.0165380012519805</v>
      </c>
      <c r="AI147" s="66">
        <f t="shared" si="25"/>
        <v>2.6836290995179418E-5</v>
      </c>
      <c r="AJ147" s="8">
        <v>32.982057245513801</v>
      </c>
      <c r="AK147" s="66">
        <f t="shared" si="23"/>
        <v>4.726177937594887E-5</v>
      </c>
    </row>
    <row r="148" spans="1:37">
      <c r="A148" s="32"/>
      <c r="B148" s="32">
        <v>136</v>
      </c>
      <c r="C148" s="49" t="s">
        <v>404</v>
      </c>
      <c r="D148" s="64">
        <v>12.0483059468524</v>
      </c>
      <c r="E148" s="65">
        <f t="shared" si="24"/>
        <v>3.577542407620099E-5</v>
      </c>
      <c r="F148" s="64">
        <v>33.238001866334002</v>
      </c>
      <c r="G148" s="65">
        <f t="shared" si="26"/>
        <v>2.4971429071747061E-5</v>
      </c>
      <c r="H148" s="32"/>
      <c r="I148" s="8"/>
      <c r="J148" s="66"/>
      <c r="K148" s="8"/>
      <c r="L148" s="66"/>
      <c r="M148" s="32"/>
      <c r="N148" s="8"/>
      <c r="O148" s="66"/>
      <c r="P148" s="8"/>
      <c r="Q148" s="66"/>
      <c r="R148" s="32"/>
      <c r="S148" s="8"/>
      <c r="T148" s="66"/>
      <c r="U148" s="8"/>
      <c r="V148" s="66"/>
      <c r="W148" s="32"/>
      <c r="X148" s="8"/>
      <c r="Y148" s="66"/>
      <c r="Z148" s="8"/>
      <c r="AA148" s="66"/>
      <c r="AB148" s="32"/>
      <c r="AC148" s="8"/>
      <c r="AD148" s="66"/>
      <c r="AE148" s="8"/>
      <c r="AF148" s="66"/>
      <c r="AG148" s="32" t="s">
        <v>778</v>
      </c>
      <c r="AH148" s="8">
        <v>28.683005161515201</v>
      </c>
      <c r="AI148" s="66">
        <f t="shared" si="25"/>
        <v>8.5365405135989894E-5</v>
      </c>
      <c r="AJ148" s="8">
        <v>63.776196363307101</v>
      </c>
      <c r="AK148" s="66">
        <f t="shared" si="23"/>
        <v>9.1384339674525586E-5</v>
      </c>
    </row>
    <row r="149" spans="1:37">
      <c r="A149" s="32"/>
      <c r="B149" s="32">
        <v>137</v>
      </c>
      <c r="C149" s="49" t="s">
        <v>556</v>
      </c>
      <c r="D149" s="64">
        <v>3.1291064022880501</v>
      </c>
      <c r="E149" s="65">
        <f t="shared" si="24"/>
        <v>9.2916028075275794E-6</v>
      </c>
      <c r="F149" s="64">
        <v>33.238001866334002</v>
      </c>
      <c r="G149" s="65">
        <f t="shared" si="26"/>
        <v>2.4971429071747061E-5</v>
      </c>
      <c r="H149" s="32"/>
      <c r="I149" s="8"/>
      <c r="J149" s="66"/>
      <c r="K149" s="8"/>
      <c r="L149" s="66"/>
      <c r="M149" s="32"/>
      <c r="N149" s="8"/>
      <c r="O149" s="66"/>
      <c r="P149" s="8"/>
      <c r="Q149" s="66"/>
      <c r="R149" s="32"/>
      <c r="S149" s="8"/>
      <c r="T149" s="66"/>
      <c r="U149" s="8"/>
      <c r="V149" s="66"/>
      <c r="W149" s="32"/>
      <c r="X149" s="8"/>
      <c r="Y149" s="66"/>
      <c r="Z149" s="8"/>
      <c r="AA149" s="66"/>
      <c r="AB149" s="32"/>
      <c r="AC149" s="8"/>
      <c r="AD149" s="66"/>
      <c r="AE149" s="8"/>
      <c r="AF149" s="66"/>
      <c r="AG149" s="32" t="s">
        <v>779</v>
      </c>
      <c r="AH149" s="8">
        <v>20.705257314455999</v>
      </c>
      <c r="AI149" s="66">
        <f t="shared" si="25"/>
        <v>6.1623760703607855E-5</v>
      </c>
      <c r="AJ149" s="8">
        <v>35.748442446186999</v>
      </c>
      <c r="AK149" s="66">
        <f t="shared" si="23"/>
        <v>5.1225679765331384E-5</v>
      </c>
    </row>
    <row r="150" spans="1:37">
      <c r="A150" s="32"/>
      <c r="B150" s="32">
        <v>138</v>
      </c>
      <c r="C150" s="49" t="s">
        <v>274</v>
      </c>
      <c r="D150" s="64">
        <v>5.9660707684669196</v>
      </c>
      <c r="E150" s="65">
        <f t="shared" si="24"/>
        <v>1.7715566616808149E-5</v>
      </c>
      <c r="F150" s="64">
        <v>33.238001866334002</v>
      </c>
      <c r="G150" s="65">
        <f t="shared" si="26"/>
        <v>2.4971429071747061E-5</v>
      </c>
      <c r="H150" s="32"/>
      <c r="I150" s="8"/>
      <c r="J150" s="66"/>
      <c r="K150" s="8"/>
      <c r="L150" s="66"/>
      <c r="M150" s="32"/>
      <c r="N150" s="8"/>
      <c r="O150" s="66"/>
      <c r="P150" s="8"/>
      <c r="Q150" s="66"/>
      <c r="R150" s="32"/>
      <c r="S150" s="8"/>
      <c r="T150" s="66"/>
      <c r="U150" s="8"/>
      <c r="V150" s="66"/>
      <c r="W150" s="32"/>
      <c r="X150" s="8"/>
      <c r="Y150" s="66"/>
      <c r="Z150" s="8"/>
      <c r="AA150" s="66"/>
      <c r="AB150" s="32"/>
      <c r="AC150" s="8"/>
      <c r="AD150" s="66"/>
      <c r="AE150" s="8"/>
      <c r="AF150" s="66"/>
      <c r="AG150" s="32" t="s">
        <v>780</v>
      </c>
      <c r="AH150" s="8">
        <v>16.673051092271201</v>
      </c>
      <c r="AI150" s="66">
        <f t="shared" si="25"/>
        <v>4.9623553358982147E-5</v>
      </c>
      <c r="AJ150" s="8">
        <v>52.838366223102803</v>
      </c>
      <c r="AK150" s="66">
        <f t="shared" si="23"/>
        <v>7.5712807608267123E-5</v>
      </c>
    </row>
    <row r="151" spans="1:37">
      <c r="A151" s="32"/>
      <c r="B151" s="32">
        <v>139</v>
      </c>
      <c r="C151" s="49" t="s">
        <v>469</v>
      </c>
      <c r="D151" s="64">
        <v>11.1674576313551</v>
      </c>
      <c r="E151" s="65">
        <f t="shared" si="24"/>
        <v>3.3159979447594046E-5</v>
      </c>
      <c r="F151" s="64">
        <v>33.238001866334002</v>
      </c>
      <c r="G151" s="65">
        <f t="shared" si="26"/>
        <v>2.4971429071747061E-5</v>
      </c>
      <c r="H151" s="32"/>
      <c r="I151" s="8"/>
      <c r="J151" s="66"/>
      <c r="K151" s="8"/>
      <c r="L151" s="66"/>
      <c r="M151" s="32"/>
      <c r="N151" s="8"/>
      <c r="O151" s="66"/>
      <c r="P151" s="8"/>
      <c r="Q151" s="66"/>
      <c r="R151" s="32"/>
      <c r="S151" s="8"/>
      <c r="T151" s="66"/>
      <c r="U151" s="8"/>
      <c r="V151" s="66"/>
      <c r="W151" s="32"/>
      <c r="X151" s="8"/>
      <c r="Y151" s="66"/>
      <c r="Z151" s="8"/>
      <c r="AA151" s="66"/>
      <c r="AB151" s="32"/>
      <c r="AC151" s="8"/>
      <c r="AD151" s="66"/>
      <c r="AE151" s="8"/>
      <c r="AF151" s="66"/>
      <c r="AG151" s="32" t="s">
        <v>786</v>
      </c>
      <c r="AH151" s="8">
        <v>7.8908922173591396</v>
      </c>
      <c r="AI151" s="66">
        <f t="shared" si="25"/>
        <v>2.3486064074478733E-5</v>
      </c>
      <c r="AJ151" s="8">
        <v>34.786403860854399</v>
      </c>
      <c r="AK151" s="66">
        <f t="shared" si="23"/>
        <v>4.9847196659539868E-5</v>
      </c>
    </row>
    <row r="152" spans="1:37">
      <c r="A152" s="32"/>
      <c r="B152" s="32">
        <v>140</v>
      </c>
      <c r="C152" s="49" t="s">
        <v>509</v>
      </c>
      <c r="D152" s="64">
        <v>5.7830683317246397E-2</v>
      </c>
      <c r="E152" s="65">
        <f t="shared" si="24"/>
        <v>1.717246302642019E-7</v>
      </c>
      <c r="F152" s="64">
        <v>35.258217006769002</v>
      </c>
      <c r="G152" s="65">
        <f t="shared" si="26"/>
        <v>2.6489159378635818E-5</v>
      </c>
      <c r="H152" s="32"/>
      <c r="I152" s="8"/>
      <c r="J152" s="66"/>
      <c r="K152" s="8"/>
      <c r="L152" s="66"/>
      <c r="M152" s="32"/>
      <c r="N152" s="8"/>
      <c r="O152" s="66"/>
      <c r="P152" s="8"/>
      <c r="Q152" s="66"/>
      <c r="R152" s="32"/>
      <c r="S152" s="8"/>
      <c r="T152" s="66"/>
      <c r="U152" s="8"/>
      <c r="V152" s="66"/>
      <c r="W152" s="32"/>
      <c r="X152" s="8"/>
      <c r="Y152" s="66"/>
      <c r="Z152" s="8"/>
      <c r="AA152" s="66"/>
      <c r="AB152" s="32"/>
      <c r="AC152" s="8"/>
      <c r="AD152" s="66"/>
      <c r="AE152" s="8"/>
      <c r="AF152" s="66"/>
      <c r="AG152" s="32" t="s">
        <v>787</v>
      </c>
      <c r="AH152" s="8">
        <v>11.58711621248</v>
      </c>
      <c r="AI152" s="66">
        <f t="shared" si="25"/>
        <v>3.448694425238005E-5</v>
      </c>
      <c r="AJ152" s="8">
        <v>37.149031762150599</v>
      </c>
      <c r="AK152" s="66">
        <f t="shared" si="23"/>
        <v>5.323254539760749E-5</v>
      </c>
    </row>
    <row r="153" spans="1:37">
      <c r="A153" s="32"/>
      <c r="B153" s="32">
        <v>141</v>
      </c>
      <c r="C153" s="49" t="s">
        <v>277</v>
      </c>
      <c r="D153" s="64">
        <v>11.7420219668297</v>
      </c>
      <c r="E153" s="65">
        <f t="shared" si="24"/>
        <v>3.4865996868811903E-5</v>
      </c>
      <c r="F153" s="64">
        <v>35.258217006769002</v>
      </c>
      <c r="G153" s="65">
        <f t="shared" si="26"/>
        <v>2.6489159378635818E-5</v>
      </c>
      <c r="H153" s="32"/>
      <c r="I153" s="8"/>
      <c r="J153" s="66"/>
      <c r="K153" s="8"/>
      <c r="L153" s="66"/>
      <c r="M153" s="32"/>
      <c r="N153" s="8"/>
      <c r="O153" s="66"/>
      <c r="P153" s="8"/>
      <c r="Q153" s="66"/>
      <c r="R153" s="32"/>
      <c r="S153" s="8"/>
      <c r="T153" s="66"/>
      <c r="U153" s="8"/>
      <c r="V153" s="66"/>
      <c r="W153" s="32"/>
      <c r="X153" s="8"/>
      <c r="Y153" s="66"/>
      <c r="Z153" s="8"/>
      <c r="AA153" s="66"/>
      <c r="AB153" s="32"/>
      <c r="AC153" s="8"/>
      <c r="AD153" s="66"/>
      <c r="AE153" s="8"/>
      <c r="AF153" s="66"/>
      <c r="AG153" s="32" t="s">
        <v>788</v>
      </c>
      <c r="AH153" s="8">
        <v>33.539917220557797</v>
      </c>
      <c r="AI153" s="66">
        <f t="shared" si="25"/>
        <v>9.9818942244036415E-5</v>
      </c>
      <c r="AJ153" s="8">
        <v>62.742251701757802</v>
      </c>
      <c r="AK153" s="66">
        <f t="shared" si="23"/>
        <v>8.9902942837741143E-5</v>
      </c>
    </row>
    <row r="154" spans="1:37">
      <c r="A154" s="32"/>
      <c r="B154" s="32">
        <v>142</v>
      </c>
      <c r="C154" s="49" t="s">
        <v>661</v>
      </c>
      <c r="D154" s="64">
        <v>11.7310976547225</v>
      </c>
      <c r="E154" s="65">
        <f t="shared" si="24"/>
        <v>3.4833560056383157E-5</v>
      </c>
      <c r="F154" s="64">
        <v>35.258217006769002</v>
      </c>
      <c r="G154" s="65">
        <f t="shared" si="26"/>
        <v>2.6489159378635818E-5</v>
      </c>
      <c r="H154" s="32"/>
      <c r="I154" s="8"/>
      <c r="J154" s="66"/>
      <c r="K154" s="8"/>
      <c r="L154" s="66"/>
      <c r="M154" s="32"/>
      <c r="N154" s="8"/>
      <c r="O154" s="66"/>
      <c r="P154" s="8"/>
      <c r="Q154" s="66"/>
      <c r="R154" s="32"/>
      <c r="S154" s="8"/>
      <c r="T154" s="66"/>
      <c r="U154" s="8"/>
      <c r="V154" s="66"/>
      <c r="W154" s="32"/>
      <c r="X154" s="8"/>
      <c r="Y154" s="66"/>
      <c r="Z154" s="8"/>
      <c r="AA154" s="66"/>
      <c r="AB154" s="32"/>
      <c r="AC154" s="8"/>
      <c r="AD154" s="66"/>
      <c r="AE154" s="8"/>
      <c r="AF154" s="66"/>
      <c r="AG154" s="32" t="s">
        <v>789</v>
      </c>
      <c r="AH154" s="8">
        <v>8.4928044746378202</v>
      </c>
      <c r="AI154" s="66">
        <f t="shared" si="25"/>
        <v>2.5277520872434911E-5</v>
      </c>
      <c r="AJ154" s="8">
        <v>36.990726393871398</v>
      </c>
      <c r="AK154" s="66">
        <f t="shared" si="23"/>
        <v>5.3005714424500961E-5</v>
      </c>
    </row>
    <row r="155" spans="1:37">
      <c r="A155" s="32"/>
      <c r="B155" s="32">
        <v>143</v>
      </c>
      <c r="C155" s="49" t="s">
        <v>523</v>
      </c>
      <c r="D155" s="64">
        <v>0.70034035870161504</v>
      </c>
      <c r="E155" s="65">
        <f t="shared" si="24"/>
        <v>2.0796133264377189E-6</v>
      </c>
      <c r="F155" s="64">
        <v>35.258217006769002</v>
      </c>
      <c r="G155" s="65">
        <f t="shared" si="26"/>
        <v>2.6489159378635818E-5</v>
      </c>
      <c r="H155" s="32"/>
      <c r="I155" s="8"/>
      <c r="J155" s="66"/>
      <c r="K155" s="8"/>
      <c r="L155" s="66"/>
      <c r="M155" s="32"/>
      <c r="N155" s="8"/>
      <c r="O155" s="66"/>
      <c r="P155" s="8"/>
      <c r="Q155" s="66"/>
      <c r="R155" s="32"/>
      <c r="S155" s="8"/>
      <c r="T155" s="66"/>
      <c r="U155" s="8"/>
      <c r="V155" s="66"/>
      <c r="W155" s="32"/>
      <c r="X155" s="8"/>
      <c r="Y155" s="66"/>
      <c r="Z155" s="8"/>
      <c r="AA155" s="66"/>
      <c r="AB155" s="32"/>
      <c r="AC155" s="8"/>
      <c r="AD155" s="66"/>
      <c r="AE155" s="8"/>
      <c r="AF155" s="66"/>
      <c r="AG155" s="32" t="s">
        <v>790</v>
      </c>
      <c r="AH155" s="8">
        <v>21.691767384991699</v>
      </c>
      <c r="AI155" s="66">
        <f t="shared" si="25"/>
        <v>6.4559659294706804E-5</v>
      </c>
      <c r="AJ155" s="8">
        <v>59.783822399374998</v>
      </c>
      <c r="AK155" s="66">
        <f t="shared" si="23"/>
        <v>8.5664192888315114E-5</v>
      </c>
    </row>
    <row r="156" spans="1:37">
      <c r="A156" s="32"/>
      <c r="B156" s="32">
        <v>144</v>
      </c>
      <c r="C156" s="49" t="s">
        <v>407</v>
      </c>
      <c r="D156" s="64">
        <v>8.52463613983837E-4</v>
      </c>
      <c r="E156" s="65">
        <f t="shared" si="24"/>
        <v>2.5313383016770296E-9</v>
      </c>
      <c r="F156" s="64">
        <v>35.258217006769002</v>
      </c>
      <c r="G156" s="65">
        <f t="shared" si="26"/>
        <v>2.6489159378635818E-5</v>
      </c>
      <c r="H156" s="32"/>
      <c r="I156" s="8"/>
      <c r="J156" s="66"/>
      <c r="K156" s="8"/>
      <c r="L156" s="66"/>
      <c r="M156" s="32"/>
      <c r="N156" s="8"/>
      <c r="O156" s="66"/>
      <c r="P156" s="8"/>
      <c r="Q156" s="66"/>
      <c r="R156" s="32"/>
      <c r="S156" s="8"/>
      <c r="T156" s="66"/>
      <c r="U156" s="8"/>
      <c r="V156" s="66"/>
      <c r="W156" s="32"/>
      <c r="X156" s="8"/>
      <c r="Y156" s="66"/>
      <c r="Z156" s="8"/>
      <c r="AA156" s="66"/>
      <c r="AB156" s="32"/>
      <c r="AC156" s="8"/>
      <c r="AD156" s="66"/>
      <c r="AE156" s="8"/>
      <c r="AF156" s="66"/>
      <c r="AG156" s="32" t="s">
        <v>791</v>
      </c>
      <c r="AH156" s="8">
        <v>26.550344108524602</v>
      </c>
      <c r="AI156" s="66">
        <f t="shared" si="25"/>
        <v>7.9018751848273982E-5</v>
      </c>
      <c r="AJ156" s="8">
        <v>42.484310197989501</v>
      </c>
      <c r="AK156" s="66">
        <f t="shared" si="23"/>
        <v>6.0877244284763404E-5</v>
      </c>
    </row>
    <row r="157" spans="1:37">
      <c r="A157" s="32"/>
      <c r="B157" s="32">
        <v>145</v>
      </c>
      <c r="C157" s="49" t="s">
        <v>752</v>
      </c>
      <c r="D157" s="64">
        <v>0.85206948938392302</v>
      </c>
      <c r="E157" s="65">
        <f t="shared" si="24"/>
        <v>2.5301615775749179E-6</v>
      </c>
      <c r="F157" s="64">
        <v>25.9039961682385</v>
      </c>
      <c r="G157" s="65">
        <f t="shared" si="26"/>
        <v>1.9461559987665853E-5</v>
      </c>
      <c r="H157" s="32"/>
      <c r="I157" s="8"/>
      <c r="J157" s="66"/>
      <c r="K157" s="8"/>
      <c r="L157" s="66"/>
      <c r="M157" s="32"/>
      <c r="N157" s="8"/>
      <c r="O157" s="66"/>
      <c r="P157" s="8"/>
      <c r="Q157" s="66"/>
      <c r="R157" s="32"/>
      <c r="S157" s="8"/>
      <c r="T157" s="66"/>
      <c r="U157" s="8"/>
      <c r="V157" s="66"/>
      <c r="W157" s="32"/>
      <c r="X157" s="8"/>
      <c r="Y157" s="66"/>
      <c r="Z157" s="8"/>
      <c r="AA157" s="66"/>
      <c r="AB157" s="32"/>
      <c r="AC157" s="8"/>
      <c r="AD157" s="66"/>
      <c r="AE157" s="8"/>
      <c r="AF157" s="66"/>
      <c r="AG157" s="32" t="s">
        <v>799</v>
      </c>
      <c r="AH157" s="8">
        <v>23.524862985940501</v>
      </c>
      <c r="AI157" s="66">
        <f t="shared" si="25"/>
        <v>7.0014988936402248E-5</v>
      </c>
      <c r="AJ157" s="8">
        <v>45.481539580358401</v>
      </c>
      <c r="AK157" s="66">
        <f t="shared" si="23"/>
        <v>6.5171798509406319E-5</v>
      </c>
    </row>
    <row r="158" spans="1:37">
      <c r="A158" s="32"/>
      <c r="B158" s="32">
        <v>146</v>
      </c>
      <c r="C158" s="49" t="s">
        <v>92</v>
      </c>
      <c r="D158" s="64">
        <v>1.37136988503056</v>
      </c>
      <c r="E158" s="65">
        <f t="shared" si="24"/>
        <v>4.0721820044980834E-6</v>
      </c>
      <c r="F158" s="64">
        <v>35.258217006769002</v>
      </c>
      <c r="G158" s="65">
        <f t="shared" si="26"/>
        <v>2.6489159378635818E-5</v>
      </c>
      <c r="H158" s="32"/>
      <c r="I158" s="8"/>
      <c r="J158" s="66"/>
      <c r="K158" s="8"/>
      <c r="L158" s="66"/>
      <c r="M158" s="32"/>
      <c r="N158" s="8"/>
      <c r="O158" s="66"/>
      <c r="P158" s="8"/>
      <c r="Q158" s="66"/>
      <c r="R158" s="32"/>
      <c r="S158" s="8"/>
      <c r="T158" s="66"/>
      <c r="U158" s="8"/>
      <c r="V158" s="66"/>
      <c r="W158" s="32"/>
      <c r="X158" s="8"/>
      <c r="Y158" s="66"/>
      <c r="Z158" s="8"/>
      <c r="AA158" s="66"/>
      <c r="AB158" s="32"/>
      <c r="AC158" s="8"/>
      <c r="AD158" s="66"/>
      <c r="AE158" s="8"/>
      <c r="AF158" s="66"/>
      <c r="AG158" s="32" t="s">
        <v>801</v>
      </c>
      <c r="AH158" s="8">
        <v>17.583836240690399</v>
      </c>
      <c r="AI158" s="66">
        <f t="shared" si="25"/>
        <v>5.2334156825965629E-5</v>
      </c>
      <c r="AJ158" s="8">
        <v>44.836419225814801</v>
      </c>
      <c r="AK158" s="66">
        <f t="shared" si="23"/>
        <v>6.4247446498653531E-5</v>
      </c>
    </row>
    <row r="159" spans="1:37">
      <c r="A159" s="32"/>
      <c r="B159" s="32">
        <v>147</v>
      </c>
      <c r="C159" s="49" t="s">
        <v>691</v>
      </c>
      <c r="D159" s="64">
        <v>1.2307216205923801</v>
      </c>
      <c r="E159" s="65">
        <f t="shared" si="24"/>
        <v>3.6545388547243716E-6</v>
      </c>
      <c r="F159" s="64">
        <v>35.258217006769002</v>
      </c>
      <c r="G159" s="65">
        <f t="shared" si="26"/>
        <v>2.6489159378635818E-5</v>
      </c>
      <c r="H159" s="32"/>
      <c r="I159" s="8"/>
      <c r="J159" s="66"/>
      <c r="K159" s="8"/>
      <c r="L159" s="66"/>
      <c r="M159" s="32"/>
      <c r="N159" s="8"/>
      <c r="O159" s="66"/>
      <c r="P159" s="8"/>
      <c r="Q159" s="66"/>
      <c r="R159" s="32"/>
      <c r="S159" s="8"/>
      <c r="T159" s="66"/>
      <c r="U159" s="8"/>
      <c r="V159" s="66"/>
      <c r="W159" s="32"/>
      <c r="X159" s="8"/>
      <c r="Y159" s="66"/>
      <c r="Z159" s="8"/>
      <c r="AA159" s="66"/>
      <c r="AB159" s="32"/>
      <c r="AC159" s="8"/>
      <c r="AD159" s="66"/>
      <c r="AE159" s="8"/>
      <c r="AF159" s="66"/>
      <c r="AG159" s="32" t="s">
        <v>802</v>
      </c>
      <c r="AH159" s="8">
        <v>19.9222875477728</v>
      </c>
      <c r="AI159" s="66">
        <f t="shared" si="25"/>
        <v>5.9293594991647073E-5</v>
      </c>
      <c r="AJ159" s="8">
        <v>36.735721976479397</v>
      </c>
      <c r="AK159" s="66">
        <f t="shared" si="23"/>
        <v>5.2640326092887479E-5</v>
      </c>
    </row>
    <row r="160" spans="1:37">
      <c r="A160" s="32"/>
      <c r="B160" s="32">
        <v>148</v>
      </c>
      <c r="C160" s="49" t="s">
        <v>482</v>
      </c>
      <c r="D160" s="64">
        <v>7.1581778330147596</v>
      </c>
      <c r="E160" s="65">
        <f t="shared" si="24"/>
        <v>2.1255317325110313E-5</v>
      </c>
      <c r="F160" s="64">
        <v>35.258217006769002</v>
      </c>
      <c r="G160" s="65">
        <f t="shared" si="26"/>
        <v>2.6489159378635818E-5</v>
      </c>
      <c r="H160" s="32"/>
      <c r="I160" s="8"/>
      <c r="J160" s="66"/>
      <c r="K160" s="8"/>
      <c r="L160" s="66"/>
      <c r="M160" s="32"/>
      <c r="N160" s="8"/>
      <c r="O160" s="66"/>
      <c r="P160" s="8"/>
      <c r="Q160" s="66"/>
      <c r="R160" s="32"/>
      <c r="S160" s="8"/>
      <c r="T160" s="66"/>
      <c r="U160" s="8"/>
      <c r="V160" s="66"/>
      <c r="W160" s="32"/>
      <c r="X160" s="8"/>
      <c r="Y160" s="66"/>
      <c r="Z160" s="8"/>
      <c r="AA160" s="66"/>
      <c r="AB160" s="32"/>
      <c r="AC160" s="8"/>
      <c r="AD160" s="66"/>
      <c r="AE160" s="8"/>
      <c r="AF160" s="66"/>
      <c r="AG160" s="32" t="s">
        <v>803</v>
      </c>
      <c r="AH160" s="8">
        <v>13.9958742263488</v>
      </c>
      <c r="AI160" s="66">
        <f t="shared" si="25"/>
        <v>4.1655875799765216E-5</v>
      </c>
      <c r="AJ160" s="8">
        <v>45.1987347854379</v>
      </c>
      <c r="AK160" s="66">
        <f t="shared" si="23"/>
        <v>6.4766585678534272E-5</v>
      </c>
    </row>
    <row r="161" spans="1:37">
      <c r="A161" s="32"/>
      <c r="B161" s="32">
        <v>149</v>
      </c>
      <c r="C161" s="49" t="s">
        <v>635</v>
      </c>
      <c r="D161" s="64">
        <v>11.3353805062319</v>
      </c>
      <c r="E161" s="65">
        <f t="shared" si="24"/>
        <v>3.3658582786131293E-5</v>
      </c>
      <c r="F161" s="64">
        <v>37.340214520895998</v>
      </c>
      <c r="G161" s="65">
        <f t="shared" si="26"/>
        <v>2.8053300209050714E-5</v>
      </c>
      <c r="H161" s="32"/>
      <c r="I161" s="8"/>
      <c r="J161" s="66"/>
      <c r="K161" s="8"/>
      <c r="L161" s="66"/>
      <c r="M161" s="32"/>
      <c r="N161" s="8"/>
      <c r="O161" s="66"/>
      <c r="P161" s="8"/>
      <c r="Q161" s="66"/>
      <c r="R161" s="32"/>
      <c r="S161" s="8"/>
      <c r="T161" s="66"/>
      <c r="U161" s="8"/>
      <c r="V161" s="66"/>
      <c r="W161" s="32"/>
      <c r="X161" s="8"/>
      <c r="Y161" s="66"/>
      <c r="Z161" s="8"/>
      <c r="AA161" s="66"/>
      <c r="AB161" s="32"/>
      <c r="AC161" s="8"/>
      <c r="AD161" s="66"/>
      <c r="AE161" s="8"/>
      <c r="AF161" s="66"/>
      <c r="AG161" s="32" t="s">
        <v>804</v>
      </c>
      <c r="AH161" s="8">
        <v>31.483341177548301</v>
      </c>
      <c r="AI161" s="66">
        <f t="shared" si="25"/>
        <v>9.3698891055240128E-5</v>
      </c>
      <c r="AJ161" s="8">
        <v>47.279377550921801</v>
      </c>
      <c r="AK161" s="66">
        <f t="shared" si="23"/>
        <v>6.774779741257804E-5</v>
      </c>
    </row>
    <row r="162" spans="1:37">
      <c r="A162" s="32"/>
      <c r="B162" s="32">
        <v>150</v>
      </c>
      <c r="C162" s="49" t="s">
        <v>733</v>
      </c>
      <c r="D162" s="64">
        <v>14.219702432475099</v>
      </c>
      <c r="E162" s="65">
        <f t="shared" si="24"/>
        <v>4.2222749574005171E-5</v>
      </c>
      <c r="F162" s="64">
        <v>37.340214520895998</v>
      </c>
      <c r="G162" s="65">
        <f t="shared" si="26"/>
        <v>2.8053300209050714E-5</v>
      </c>
      <c r="H162" s="32"/>
      <c r="I162" s="8"/>
      <c r="J162" s="66"/>
      <c r="K162" s="8"/>
      <c r="L162" s="66"/>
      <c r="M162" s="32"/>
      <c r="N162" s="8"/>
      <c r="O162" s="66"/>
      <c r="P162" s="8"/>
      <c r="Q162" s="66"/>
      <c r="R162" s="32"/>
      <c r="S162" s="8"/>
      <c r="T162" s="66"/>
      <c r="U162" s="8"/>
      <c r="V162" s="66"/>
      <c r="W162" s="32"/>
      <c r="X162" s="8"/>
      <c r="Y162" s="66"/>
      <c r="Z162" s="8"/>
      <c r="AA162" s="66"/>
      <c r="AB162" s="32"/>
      <c r="AC162" s="8"/>
      <c r="AD162" s="66"/>
      <c r="AE162" s="8"/>
      <c r="AF162" s="66"/>
      <c r="AG162" s="32" t="s">
        <v>805</v>
      </c>
      <c r="AH162" s="8">
        <v>13.6395195633882</v>
      </c>
      <c r="AI162" s="66">
        <f t="shared" si="25"/>
        <v>4.059530160958203E-5</v>
      </c>
      <c r="AJ162" s="8">
        <v>34.433421450898898</v>
      </c>
      <c r="AK162" s="66">
        <f t="shared" si="23"/>
        <v>4.9341415277091537E-5</v>
      </c>
    </row>
    <row r="163" spans="1:37">
      <c r="A163" s="32"/>
      <c r="B163" s="32">
        <v>151</v>
      </c>
      <c r="C163" s="49" t="s">
        <v>349</v>
      </c>
      <c r="D163" s="64">
        <v>4.2496055224199196</v>
      </c>
      <c r="E163" s="65">
        <f t="shared" si="24"/>
        <v>1.2618783176257697E-5</v>
      </c>
      <c r="F163" s="64">
        <v>37.340214520895998</v>
      </c>
      <c r="G163" s="65">
        <f t="shared" si="26"/>
        <v>2.8053300209050714E-5</v>
      </c>
      <c r="H163" s="32"/>
      <c r="I163" s="8"/>
      <c r="J163" s="66"/>
      <c r="K163" s="8"/>
      <c r="L163" s="66"/>
      <c r="M163" s="32"/>
      <c r="N163" s="8"/>
      <c r="O163" s="66"/>
      <c r="P163" s="8"/>
      <c r="Q163" s="66"/>
      <c r="R163" s="32"/>
      <c r="S163" s="8"/>
      <c r="T163" s="66"/>
      <c r="U163" s="8"/>
      <c r="V163" s="66"/>
      <c r="W163" s="32"/>
      <c r="X163" s="8"/>
      <c r="Y163" s="66"/>
      <c r="Z163" s="8"/>
      <c r="AA163" s="66"/>
      <c r="AB163" s="32"/>
      <c r="AC163" s="8"/>
      <c r="AD163" s="66"/>
      <c r="AE163" s="8"/>
      <c r="AF163" s="66"/>
      <c r="AG163" s="32" t="s">
        <v>807</v>
      </c>
      <c r="AH163" s="8">
        <v>14.976041274527599</v>
      </c>
      <c r="AI163" s="66">
        <f t="shared" si="25"/>
        <v>4.4573013826167521E-5</v>
      </c>
      <c r="AJ163" s="8">
        <v>48.191363182207198</v>
      </c>
      <c r="AK163" s="66">
        <f t="shared" si="23"/>
        <v>6.905451409239438E-5</v>
      </c>
    </row>
    <row r="164" spans="1:37">
      <c r="A164" s="32"/>
      <c r="B164" s="32">
        <v>152</v>
      </c>
      <c r="C164" s="49" t="s">
        <v>72</v>
      </c>
      <c r="D164" s="64">
        <v>1.2551439056109599E-3</v>
      </c>
      <c r="E164" s="65">
        <f t="shared" si="24"/>
        <v>3.7270726708702458E-9</v>
      </c>
      <c r="F164" s="64">
        <v>37.340214520895998</v>
      </c>
      <c r="G164" s="65">
        <f t="shared" si="26"/>
        <v>2.8053300209050714E-5</v>
      </c>
      <c r="H164" s="32"/>
      <c r="I164" s="8"/>
      <c r="J164" s="66"/>
      <c r="K164" s="8"/>
      <c r="L164" s="66"/>
      <c r="M164" s="32"/>
      <c r="N164" s="8"/>
      <c r="O164" s="66"/>
      <c r="P164" s="8"/>
      <c r="Q164" s="66"/>
      <c r="R164" s="32"/>
      <c r="S164" s="8"/>
      <c r="T164" s="66"/>
      <c r="U164" s="8"/>
      <c r="V164" s="66"/>
      <c r="W164" s="32"/>
      <c r="X164" s="8"/>
      <c r="Y164" s="66"/>
      <c r="Z164" s="8"/>
      <c r="AA164" s="66"/>
      <c r="AB164" s="32"/>
      <c r="AC164" s="8"/>
      <c r="AD164" s="66"/>
      <c r="AE164" s="8"/>
      <c r="AF164" s="66"/>
      <c r="AG164" s="32" t="s">
        <v>809</v>
      </c>
      <c r="AH164" s="8">
        <v>27.106848345067998</v>
      </c>
      <c r="AI164" s="66">
        <f t="shared" si="25"/>
        <v>8.0674878125632898E-5</v>
      </c>
      <c r="AJ164" s="8">
        <v>43.033592055336499</v>
      </c>
      <c r="AK164" s="66">
        <f t="shared" si="23"/>
        <v>6.1664280809015117E-5</v>
      </c>
    </row>
    <row r="165" spans="1:37">
      <c r="A165" s="32"/>
      <c r="B165" s="32">
        <v>153</v>
      </c>
      <c r="C165" s="49" t="s">
        <v>709</v>
      </c>
      <c r="D165" s="64">
        <v>0.75837927207510303</v>
      </c>
      <c r="E165" s="65">
        <f t="shared" si="24"/>
        <v>2.2519555660304548E-6</v>
      </c>
      <c r="F165" s="64">
        <v>37.340214520895998</v>
      </c>
      <c r="G165" s="65">
        <f t="shared" si="26"/>
        <v>2.8053300209050714E-5</v>
      </c>
      <c r="H165" s="32"/>
      <c r="I165" s="8"/>
      <c r="J165" s="66"/>
      <c r="K165" s="8"/>
      <c r="L165" s="66"/>
      <c r="M165" s="32"/>
      <c r="N165" s="8"/>
      <c r="O165" s="66"/>
      <c r="P165" s="8"/>
      <c r="Q165" s="66"/>
      <c r="R165" s="32"/>
      <c r="S165" s="8"/>
      <c r="T165" s="66"/>
      <c r="U165" s="8"/>
      <c r="V165" s="66"/>
      <c r="W165" s="32"/>
      <c r="X165" s="8"/>
      <c r="Y165" s="66"/>
      <c r="Z165" s="8"/>
      <c r="AA165" s="66"/>
      <c r="AB165" s="32"/>
      <c r="AC165" s="8"/>
      <c r="AD165" s="66"/>
      <c r="AE165" s="8"/>
      <c r="AF165" s="66"/>
      <c r="AG165" s="32" t="s">
        <v>810</v>
      </c>
      <c r="AH165" s="8">
        <v>22.985131851661201</v>
      </c>
      <c r="AI165" s="66">
        <f t="shared" si="25"/>
        <v>6.8408744330373663E-5</v>
      </c>
      <c r="AJ165" s="8">
        <v>33.895678113219702</v>
      </c>
      <c r="AK165" s="66">
        <f t="shared" si="23"/>
        <v>4.8570892700866751E-5</v>
      </c>
    </row>
    <row r="166" spans="1:37">
      <c r="A166" s="32"/>
      <c r="B166" s="32">
        <v>154</v>
      </c>
      <c r="C166" s="49" t="s">
        <v>455</v>
      </c>
      <c r="D166" s="64">
        <v>3.4486436106956999</v>
      </c>
      <c r="E166" s="65">
        <f t="shared" si="24"/>
        <v>1.0240430375874243E-5</v>
      </c>
      <c r="F166" s="64">
        <v>37.340214520895998</v>
      </c>
      <c r="G166" s="65">
        <f t="shared" si="26"/>
        <v>2.8053300209050714E-5</v>
      </c>
      <c r="H166" s="32"/>
      <c r="I166" s="8"/>
      <c r="J166" s="66"/>
      <c r="K166" s="8"/>
      <c r="L166" s="66"/>
      <c r="M166" s="32"/>
      <c r="N166" s="8"/>
      <c r="O166" s="66"/>
      <c r="P166" s="8"/>
      <c r="Q166" s="66"/>
      <c r="R166" s="32"/>
      <c r="S166" s="8"/>
      <c r="T166" s="66"/>
      <c r="U166" s="8"/>
      <c r="V166" s="66"/>
      <c r="W166" s="32"/>
      <c r="X166" s="8"/>
      <c r="Y166" s="66"/>
      <c r="Z166" s="8"/>
      <c r="AA166" s="66"/>
      <c r="AB166" s="32"/>
      <c r="AC166" s="8"/>
      <c r="AD166" s="66"/>
      <c r="AE166" s="8"/>
      <c r="AF166" s="66"/>
      <c r="AG166" s="32" t="s">
        <v>815</v>
      </c>
      <c r="AH166" s="8">
        <v>14.305098959955901</v>
      </c>
      <c r="AI166" s="66">
        <f t="shared" si="25"/>
        <v>4.2576181202921822E-5</v>
      </c>
      <c r="AJ166" s="8">
        <v>37.051564968227702</v>
      </c>
      <c r="AK166" s="66">
        <f t="shared" si="23"/>
        <v>5.3092888189364693E-5</v>
      </c>
    </row>
    <row r="167" spans="1:37">
      <c r="A167" s="32"/>
      <c r="B167" s="32">
        <v>155</v>
      </c>
      <c r="C167" s="49" t="s">
        <v>697</v>
      </c>
      <c r="D167" s="64">
        <v>10.9923267841239</v>
      </c>
      <c r="E167" s="65">
        <f t="shared" si="24"/>
        <v>3.2639973378598356E-5</v>
      </c>
      <c r="F167" s="64">
        <v>37.340214520895998</v>
      </c>
      <c r="G167" s="65">
        <f t="shared" si="26"/>
        <v>2.8053300209050714E-5</v>
      </c>
      <c r="H167" s="32"/>
      <c r="I167" s="8"/>
      <c r="J167" s="66"/>
      <c r="K167" s="8"/>
      <c r="L167" s="66"/>
      <c r="M167" s="32"/>
      <c r="N167" s="8"/>
      <c r="O167" s="66"/>
      <c r="P167" s="8"/>
      <c r="Q167" s="66"/>
      <c r="R167" s="32"/>
      <c r="S167" s="8"/>
      <c r="T167" s="66"/>
      <c r="U167" s="8"/>
      <c r="V167" s="66"/>
      <c r="W167" s="32"/>
      <c r="X167" s="8"/>
      <c r="Y167" s="66"/>
      <c r="Z167" s="8"/>
      <c r="AA167" s="66"/>
      <c r="AB167" s="32"/>
      <c r="AC167" s="8"/>
      <c r="AD167" s="66"/>
      <c r="AE167" s="8"/>
      <c r="AF167" s="66"/>
      <c r="AG167" s="32" t="s">
        <v>817</v>
      </c>
      <c r="AH167" s="8">
        <v>7.4838658462143899</v>
      </c>
      <c r="AI167" s="66">
        <f t="shared" si="25"/>
        <v>2.2274637757128951E-5</v>
      </c>
      <c r="AJ167" s="8">
        <v>41.7703691238952</v>
      </c>
      <c r="AK167" s="66">
        <f t="shared" si="23"/>
        <v>5.9854274545164279E-5</v>
      </c>
    </row>
    <row r="168" spans="1:37">
      <c r="A168" s="32"/>
      <c r="B168" s="32">
        <v>156</v>
      </c>
      <c r="C168" s="49" t="s">
        <v>554</v>
      </c>
      <c r="D168" s="64">
        <v>11.821617156179901</v>
      </c>
      <c r="E168" s="65">
        <f t="shared" si="24"/>
        <v>3.5102333354615379E-5</v>
      </c>
      <c r="F168" s="64">
        <v>37.340214520895998</v>
      </c>
      <c r="G168" s="65">
        <f t="shared" si="26"/>
        <v>2.8053300209050714E-5</v>
      </c>
      <c r="H168" s="32"/>
      <c r="I168" s="8"/>
      <c r="J168" s="66"/>
      <c r="K168" s="8"/>
      <c r="L168" s="66"/>
      <c r="M168" s="32"/>
      <c r="N168" s="8"/>
      <c r="O168" s="66"/>
      <c r="P168" s="8"/>
      <c r="Q168" s="66"/>
      <c r="R168" s="32"/>
      <c r="S168" s="8"/>
      <c r="T168" s="66"/>
      <c r="U168" s="8"/>
      <c r="V168" s="66"/>
      <c r="W168" s="32"/>
      <c r="X168" s="8"/>
      <c r="Y168" s="66"/>
      <c r="Z168" s="8"/>
      <c r="AA168" s="66"/>
      <c r="AB168" s="32"/>
      <c r="AC168" s="8"/>
      <c r="AD168" s="66"/>
      <c r="AE168" s="8"/>
      <c r="AF168" s="66"/>
      <c r="AG168" s="32" t="s">
        <v>821</v>
      </c>
      <c r="AH168" s="8">
        <v>16.353152275237701</v>
      </c>
      <c r="AI168" s="66">
        <f t="shared" si="25"/>
        <v>4.8671493457510776E-5</v>
      </c>
      <c r="AJ168" s="8">
        <v>37.601429203224598</v>
      </c>
      <c r="AK168" s="66">
        <f t="shared" si="23"/>
        <v>5.3880771437596155E-5</v>
      </c>
    </row>
    <row r="169" spans="1:37">
      <c r="A169" s="32"/>
      <c r="B169" s="32">
        <v>157</v>
      </c>
      <c r="C169" s="49" t="s">
        <v>617</v>
      </c>
      <c r="D169" s="64">
        <v>0.28134449284246299</v>
      </c>
      <c r="E169" s="65">
        <f t="shared" si="24"/>
        <v>8.3543448170698887E-7</v>
      </c>
      <c r="F169" s="64">
        <v>27.433626994943999</v>
      </c>
      <c r="G169" s="65">
        <f t="shared" si="26"/>
        <v>2.0610741308508178E-5</v>
      </c>
      <c r="H169" s="32"/>
      <c r="I169" s="8"/>
      <c r="J169" s="66"/>
      <c r="K169" s="8"/>
      <c r="L169" s="66"/>
      <c r="M169" s="32"/>
      <c r="N169" s="8"/>
      <c r="O169" s="66"/>
      <c r="P169" s="8"/>
      <c r="Q169" s="66"/>
      <c r="R169" s="32"/>
      <c r="S169" s="8"/>
      <c r="T169" s="66"/>
      <c r="U169" s="8"/>
      <c r="V169" s="66"/>
      <c r="W169" s="32"/>
      <c r="X169" s="8"/>
      <c r="Y169" s="66"/>
      <c r="Z169" s="8"/>
      <c r="AA169" s="66"/>
      <c r="AB169" s="32"/>
      <c r="AC169" s="8"/>
      <c r="AD169" s="66"/>
      <c r="AE169" s="8"/>
      <c r="AF169" s="66"/>
      <c r="AG169" s="32" t="s">
        <v>826</v>
      </c>
      <c r="AH169" s="8">
        <v>28.391311026189801</v>
      </c>
      <c r="AI169" s="66">
        <f t="shared" si="25"/>
        <v>8.4497348115326103E-5</v>
      </c>
      <c r="AJ169" s="8">
        <v>32.7183953809323</v>
      </c>
      <c r="AK169" s="66">
        <f t="shared" si="23"/>
        <v>4.6883981697847428E-5</v>
      </c>
    </row>
    <row r="170" spans="1:37">
      <c r="A170" s="32"/>
      <c r="B170" s="32">
        <v>158</v>
      </c>
      <c r="C170" s="49" t="s">
        <v>605</v>
      </c>
      <c r="D170" s="64">
        <v>13.5155641435787</v>
      </c>
      <c r="E170" s="65">
        <f t="shared" si="24"/>
        <v>4.013202639415661E-5</v>
      </c>
      <c r="F170" s="64">
        <v>29.008791332361</v>
      </c>
      <c r="G170" s="65">
        <f t="shared" si="26"/>
        <v>2.179412829302384E-5</v>
      </c>
      <c r="H170" s="32"/>
      <c r="I170" s="8"/>
      <c r="J170" s="66"/>
      <c r="K170" s="8"/>
      <c r="L170" s="66"/>
      <c r="M170" s="32"/>
      <c r="N170" s="8"/>
      <c r="O170" s="66"/>
      <c r="P170" s="8"/>
      <c r="Q170" s="66"/>
      <c r="R170" s="32"/>
      <c r="S170" s="8"/>
      <c r="T170" s="66"/>
      <c r="U170" s="8"/>
      <c r="V170" s="66"/>
      <c r="W170" s="32"/>
      <c r="X170" s="8"/>
      <c r="Y170" s="66"/>
      <c r="Z170" s="8"/>
      <c r="AA170" s="66"/>
      <c r="AB170" s="32"/>
      <c r="AC170" s="8"/>
      <c r="AD170" s="66"/>
      <c r="AE170" s="8"/>
      <c r="AF170" s="66"/>
      <c r="AG170" s="32" t="s">
        <v>827</v>
      </c>
      <c r="AH170" s="8">
        <v>20.1221028879249</v>
      </c>
      <c r="AI170" s="66">
        <f t="shared" si="25"/>
        <v>5.9888258645676904E-5</v>
      </c>
      <c r="AJ170" s="8">
        <v>41.332038017057997</v>
      </c>
      <c r="AK170" s="66">
        <f t="shared" si="23"/>
        <v>5.9226211228936542E-5</v>
      </c>
    </row>
    <row r="171" spans="1:37">
      <c r="A171" s="32"/>
      <c r="B171" s="32">
        <v>159</v>
      </c>
      <c r="C171" s="49" t="s">
        <v>687</v>
      </c>
      <c r="D171" s="64">
        <v>6.3229026609413301</v>
      </c>
      <c r="E171" s="65">
        <f t="shared" si="24"/>
        <v>1.877511832528332E-5</v>
      </c>
      <c r="F171" s="64">
        <v>29.008791332361</v>
      </c>
      <c r="G171" s="65">
        <f t="shared" si="26"/>
        <v>2.179412829302384E-5</v>
      </c>
      <c r="H171" s="32"/>
      <c r="I171" s="8"/>
      <c r="J171" s="66"/>
      <c r="K171" s="8"/>
      <c r="L171" s="66"/>
      <c r="M171" s="32"/>
      <c r="N171" s="8"/>
      <c r="O171" s="66"/>
      <c r="P171" s="8"/>
      <c r="Q171" s="66"/>
      <c r="R171" s="32"/>
      <c r="S171" s="8"/>
      <c r="T171" s="66"/>
      <c r="U171" s="8"/>
      <c r="V171" s="66"/>
      <c r="W171" s="32"/>
      <c r="X171" s="8"/>
      <c r="Y171" s="66"/>
      <c r="Z171" s="8"/>
      <c r="AA171" s="66"/>
      <c r="AB171" s="32"/>
      <c r="AC171" s="8"/>
      <c r="AD171" s="66"/>
      <c r="AE171" s="8"/>
      <c r="AF171" s="66"/>
      <c r="AG171" s="32" t="s">
        <v>830</v>
      </c>
      <c r="AH171" s="8">
        <v>22.716117996478999</v>
      </c>
      <c r="AI171" s="66">
        <f t="shared" si="25"/>
        <v>6.7608154802624543E-5</v>
      </c>
      <c r="AJ171" s="8">
        <v>38.812901065452202</v>
      </c>
      <c r="AK171" s="66">
        <f t="shared" si="23"/>
        <v>5.5616647161367353E-5</v>
      </c>
    </row>
    <row r="172" spans="1:37">
      <c r="A172" s="32"/>
      <c r="B172" s="32">
        <v>160</v>
      </c>
      <c r="C172" s="49" t="s">
        <v>132</v>
      </c>
      <c r="D172" s="64">
        <v>3.88683943953209</v>
      </c>
      <c r="E172" s="65">
        <f t="shared" si="24"/>
        <v>1.1541597614932965E-5</v>
      </c>
      <c r="F172" s="64">
        <v>29.008791332361</v>
      </c>
      <c r="G172" s="65">
        <f t="shared" si="26"/>
        <v>2.179412829302384E-5</v>
      </c>
      <c r="H172" s="32"/>
      <c r="I172" s="8"/>
      <c r="J172" s="66"/>
      <c r="K172" s="8"/>
      <c r="L172" s="66"/>
      <c r="M172" s="32"/>
      <c r="N172" s="8"/>
      <c r="O172" s="66"/>
      <c r="P172" s="8"/>
      <c r="Q172" s="66"/>
      <c r="R172" s="32"/>
      <c r="S172" s="8"/>
      <c r="T172" s="66"/>
      <c r="U172" s="8"/>
      <c r="V172" s="66"/>
      <c r="W172" s="32"/>
      <c r="X172" s="8"/>
      <c r="Y172" s="66"/>
      <c r="Z172" s="8"/>
      <c r="AA172" s="66"/>
      <c r="AB172" s="32"/>
      <c r="AC172" s="8"/>
      <c r="AD172" s="66"/>
      <c r="AE172" s="8"/>
      <c r="AF172" s="66"/>
      <c r="AG172" s="32" t="s">
        <v>831</v>
      </c>
      <c r="AH172" s="8">
        <v>90.869644396545198</v>
      </c>
      <c r="AI172" s="66">
        <f t="shared" si="25"/>
        <v>2.7039316692845029E-4</v>
      </c>
      <c r="AJ172" s="8">
        <v>208.13836216244599</v>
      </c>
      <c r="AK172" s="66">
        <f t="shared" si="23"/>
        <v>2.9817791240241198E-4</v>
      </c>
    </row>
    <row r="173" spans="1:37">
      <c r="A173" s="32"/>
      <c r="B173" s="32">
        <v>161</v>
      </c>
      <c r="C173" s="49" t="s">
        <v>655</v>
      </c>
      <c r="D173" s="64">
        <v>6.68498633494952</v>
      </c>
      <c r="E173" s="65">
        <f t="shared" si="24"/>
        <v>1.9850262012029861E-5</v>
      </c>
      <c r="F173" s="64">
        <v>29.008791332361</v>
      </c>
      <c r="G173" s="65">
        <f t="shared" si="26"/>
        <v>2.179412829302384E-5</v>
      </c>
      <c r="H173" s="32"/>
      <c r="I173" s="8"/>
      <c r="J173" s="66"/>
      <c r="K173" s="8"/>
      <c r="L173" s="66"/>
      <c r="M173" s="32"/>
      <c r="N173" s="8"/>
      <c r="O173" s="66"/>
      <c r="P173" s="8"/>
      <c r="Q173" s="66"/>
      <c r="R173" s="32"/>
      <c r="S173" s="8"/>
      <c r="T173" s="66"/>
      <c r="U173" s="8"/>
      <c r="V173" s="66"/>
      <c r="W173" s="32"/>
      <c r="X173" s="8"/>
      <c r="Y173" s="66"/>
      <c r="Z173" s="8"/>
      <c r="AA173" s="66"/>
      <c r="AB173" s="32"/>
      <c r="AC173" s="8"/>
      <c r="AD173" s="66"/>
      <c r="AE173" s="8"/>
      <c r="AF173" s="66"/>
      <c r="AG173" s="32" t="s">
        <v>833</v>
      </c>
      <c r="AH173" s="8">
        <v>17.017399886659</v>
      </c>
      <c r="AI173" s="66">
        <f t="shared" si="25"/>
        <v>5.0648377502322893E-5</v>
      </c>
      <c r="AJ173" s="8">
        <v>36.397087373140799</v>
      </c>
      <c r="AK173" s="66">
        <f t="shared" si="23"/>
        <v>5.2155106114112409E-5</v>
      </c>
    </row>
    <row r="174" spans="1:37">
      <c r="A174" s="32"/>
      <c r="B174" s="32">
        <v>162</v>
      </c>
      <c r="C174" s="49" t="s">
        <v>639</v>
      </c>
      <c r="D174" s="64">
        <v>8.7868799675526592</v>
      </c>
      <c r="E174" s="65">
        <f t="shared" si="24"/>
        <v>2.6091419229441707E-5</v>
      </c>
      <c r="F174" s="64">
        <v>39.484188202380203</v>
      </c>
      <c r="G174" s="65">
        <f t="shared" si="26"/>
        <v>2.9663996717939307E-5</v>
      </c>
      <c r="H174" s="32"/>
      <c r="I174" s="8"/>
      <c r="J174" s="66"/>
      <c r="K174" s="8"/>
      <c r="L174" s="66"/>
      <c r="M174" s="32"/>
      <c r="N174" s="8"/>
      <c r="O174" s="66"/>
      <c r="P174" s="8"/>
      <c r="Q174" s="66"/>
      <c r="R174" s="32"/>
      <c r="S174" s="8"/>
      <c r="T174" s="66"/>
      <c r="U174" s="8"/>
      <c r="V174" s="66"/>
      <c r="W174" s="32"/>
      <c r="X174" s="8"/>
      <c r="Y174" s="66"/>
      <c r="Z174" s="8"/>
      <c r="AA174" s="66"/>
      <c r="AB174" s="32"/>
      <c r="AC174" s="8"/>
      <c r="AD174" s="66"/>
      <c r="AE174" s="8"/>
      <c r="AF174" s="66"/>
      <c r="AG174" s="32" t="s">
        <v>836</v>
      </c>
      <c r="AH174" s="8">
        <v>14.5450304711828</v>
      </c>
      <c r="AI174" s="66">
        <f t="shared" si="25"/>
        <v>4.329025702308897E-5</v>
      </c>
      <c r="AJ174" s="8">
        <v>36.012005438433803</v>
      </c>
      <c r="AK174" s="66">
        <f t="shared" ref="AK174:AK237" si="27">AJ174/(697828-2+AJ174)</f>
        <v>5.16033324911131E-5</v>
      </c>
    </row>
    <row r="175" spans="1:37">
      <c r="A175" s="32"/>
      <c r="B175" s="32">
        <v>163</v>
      </c>
      <c r="C175" s="49" t="s">
        <v>161</v>
      </c>
      <c r="D175" s="64">
        <v>3.9587649258376199</v>
      </c>
      <c r="E175" s="65">
        <f t="shared" si="24"/>
        <v>1.1755170950217852E-5</v>
      </c>
      <c r="F175" s="64">
        <v>29.008791332361</v>
      </c>
      <c r="G175" s="65">
        <f t="shared" si="26"/>
        <v>2.179412829302384E-5</v>
      </c>
      <c r="H175" s="32"/>
      <c r="I175" s="8"/>
      <c r="J175" s="66"/>
      <c r="K175" s="8"/>
      <c r="L175" s="66"/>
      <c r="M175" s="32"/>
      <c r="N175" s="8"/>
      <c r="O175" s="66"/>
      <c r="P175" s="8"/>
      <c r="Q175" s="66"/>
      <c r="R175" s="32"/>
      <c r="S175" s="8"/>
      <c r="T175" s="66"/>
      <c r="U175" s="8"/>
      <c r="V175" s="66"/>
      <c r="W175" s="32"/>
      <c r="X175" s="8"/>
      <c r="Y175" s="66"/>
      <c r="Z175" s="8"/>
      <c r="AA175" s="66"/>
      <c r="AB175" s="32"/>
      <c r="AC175" s="8"/>
      <c r="AD175" s="66"/>
      <c r="AE175" s="8"/>
      <c r="AF175" s="66"/>
      <c r="AG175" s="32" t="s">
        <v>837</v>
      </c>
      <c r="AH175" s="8">
        <v>22.2743756634815</v>
      </c>
      <c r="AI175" s="66">
        <f t="shared" si="25"/>
        <v>6.6293519786405267E-5</v>
      </c>
      <c r="AJ175" s="8">
        <v>60.295232696777603</v>
      </c>
      <c r="AK175" s="66">
        <f t="shared" si="27"/>
        <v>8.6396928996396633E-5</v>
      </c>
    </row>
    <row r="176" spans="1:37">
      <c r="A176" s="32"/>
      <c r="B176" s="32">
        <v>164</v>
      </c>
      <c r="C176" s="49" t="s">
        <v>436</v>
      </c>
      <c r="D176" s="64">
        <v>1.19978396707151</v>
      </c>
      <c r="E176" s="65">
        <f t="shared" si="24"/>
        <v>3.5626720570924921E-6</v>
      </c>
      <c r="F176" s="64">
        <v>39.484188202380203</v>
      </c>
      <c r="G176" s="65">
        <f t="shared" si="26"/>
        <v>2.9663996717939307E-5</v>
      </c>
      <c r="H176" s="32"/>
      <c r="I176" s="8"/>
      <c r="J176" s="66"/>
      <c r="K176" s="8"/>
      <c r="L176" s="66"/>
      <c r="M176" s="32"/>
      <c r="N176" s="8"/>
      <c r="O176" s="66"/>
      <c r="P176" s="8"/>
      <c r="Q176" s="66"/>
      <c r="R176" s="32"/>
      <c r="S176" s="8"/>
      <c r="T176" s="66"/>
      <c r="U176" s="8"/>
      <c r="V176" s="66"/>
      <c r="W176" s="32"/>
      <c r="X176" s="8"/>
      <c r="Y176" s="66"/>
      <c r="Z176" s="8"/>
      <c r="AA176" s="66"/>
      <c r="AB176" s="32"/>
      <c r="AC176" s="8"/>
      <c r="AD176" s="66"/>
      <c r="AE176" s="8"/>
      <c r="AF176" s="66"/>
      <c r="AG176" s="32" t="s">
        <v>838</v>
      </c>
      <c r="AH176" s="8">
        <v>37.495436448228297</v>
      </c>
      <c r="AI176" s="66">
        <f t="shared" si="25"/>
        <v>1.1158974308163222E-4</v>
      </c>
      <c r="AJ176" s="8">
        <v>46.717216840341003</v>
      </c>
      <c r="AK176" s="66">
        <f t="shared" si="27"/>
        <v>6.6942317256149747E-5</v>
      </c>
    </row>
    <row r="177" spans="1:37">
      <c r="A177" s="32"/>
      <c r="B177" s="32">
        <v>165</v>
      </c>
      <c r="C177" s="49" t="s">
        <v>623</v>
      </c>
      <c r="D177" s="64">
        <v>2.20435173075554</v>
      </c>
      <c r="E177" s="65">
        <f t="shared" si="24"/>
        <v>6.5456441361118165E-6</v>
      </c>
      <c r="F177" s="64">
        <v>39.484188202380203</v>
      </c>
      <c r="G177" s="65">
        <f t="shared" si="26"/>
        <v>2.9663996717939307E-5</v>
      </c>
      <c r="H177" s="32"/>
      <c r="I177" s="8"/>
      <c r="J177" s="66"/>
      <c r="K177" s="8"/>
      <c r="L177" s="66"/>
      <c r="M177" s="32"/>
      <c r="N177" s="8"/>
      <c r="O177" s="66"/>
      <c r="P177" s="8"/>
      <c r="Q177" s="66"/>
      <c r="R177" s="32"/>
      <c r="S177" s="8"/>
      <c r="T177" s="66"/>
      <c r="U177" s="8"/>
      <c r="V177" s="66"/>
      <c r="W177" s="32"/>
      <c r="X177" s="8"/>
      <c r="Y177" s="66"/>
      <c r="Z177" s="8"/>
      <c r="AA177" s="66"/>
      <c r="AB177" s="32"/>
      <c r="AC177" s="8"/>
      <c r="AD177" s="66"/>
      <c r="AE177" s="8"/>
      <c r="AF177" s="66"/>
      <c r="AG177" s="32" t="s">
        <v>840</v>
      </c>
      <c r="AH177" s="8">
        <v>20.589643209178199</v>
      </c>
      <c r="AI177" s="66">
        <f t="shared" si="25"/>
        <v>6.1279686768296563E-5</v>
      </c>
      <c r="AJ177" s="8">
        <v>40.9856081372264</v>
      </c>
      <c r="AK177" s="66">
        <f t="shared" si="27"/>
        <v>5.8729828151292476E-5</v>
      </c>
    </row>
    <row r="178" spans="1:37">
      <c r="A178" s="32"/>
      <c r="B178" s="32">
        <v>166</v>
      </c>
      <c r="C178" s="49" t="s">
        <v>731</v>
      </c>
      <c r="D178" s="64">
        <v>0.216193685307975</v>
      </c>
      <c r="E178" s="65">
        <f t="shared" si="24"/>
        <v>6.4197344881688428E-7</v>
      </c>
      <c r="F178" s="64">
        <v>39.484188202380203</v>
      </c>
      <c r="G178" s="65">
        <f t="shared" si="26"/>
        <v>2.9663996717939307E-5</v>
      </c>
      <c r="H178" s="32"/>
      <c r="I178" s="8"/>
      <c r="J178" s="66"/>
      <c r="K178" s="8"/>
      <c r="L178" s="66"/>
      <c r="M178" s="32"/>
      <c r="N178" s="8"/>
      <c r="O178" s="66"/>
      <c r="P178" s="8"/>
      <c r="Q178" s="66"/>
      <c r="R178" s="32"/>
      <c r="S178" s="8"/>
      <c r="T178" s="66"/>
      <c r="U178" s="8"/>
      <c r="V178" s="66"/>
      <c r="W178" s="32"/>
      <c r="X178" s="8"/>
      <c r="Y178" s="66"/>
      <c r="Z178" s="8"/>
      <c r="AA178" s="66"/>
      <c r="AB178" s="32"/>
      <c r="AC178" s="8"/>
      <c r="AD178" s="66"/>
      <c r="AE178" s="8"/>
      <c r="AF178" s="66"/>
      <c r="AG178" s="32" t="s">
        <v>842</v>
      </c>
      <c r="AH178" s="8">
        <v>25.304529784793601</v>
      </c>
      <c r="AI178" s="66">
        <f t="shared" si="25"/>
        <v>7.5311256433122984E-5</v>
      </c>
      <c r="AJ178" s="8">
        <v>76.422576032112104</v>
      </c>
      <c r="AK178" s="66">
        <f t="shared" si="27"/>
        <v>1.0950323936407649E-4</v>
      </c>
    </row>
    <row r="179" spans="1:37">
      <c r="A179" s="32"/>
      <c r="B179" s="32">
        <v>167</v>
      </c>
      <c r="C179" s="49" t="s">
        <v>361</v>
      </c>
      <c r="D179" s="64">
        <v>2.5940669333017499</v>
      </c>
      <c r="E179" s="65">
        <f t="shared" si="24"/>
        <v>7.7028629887980274E-6</v>
      </c>
      <c r="F179" s="64">
        <v>39.484188202380203</v>
      </c>
      <c r="G179" s="65">
        <f t="shared" si="26"/>
        <v>2.9663996717939307E-5</v>
      </c>
      <c r="H179" s="32"/>
      <c r="I179" s="8"/>
      <c r="J179" s="66"/>
      <c r="K179" s="8"/>
      <c r="L179" s="66"/>
      <c r="M179" s="32"/>
      <c r="N179" s="8"/>
      <c r="O179" s="66"/>
      <c r="P179" s="8"/>
      <c r="Q179" s="66"/>
      <c r="R179" s="32"/>
      <c r="S179" s="8"/>
      <c r="T179" s="66"/>
      <c r="U179" s="8"/>
      <c r="V179" s="66"/>
      <c r="W179" s="32"/>
      <c r="X179" s="8"/>
      <c r="Y179" s="66"/>
      <c r="Z179" s="8"/>
      <c r="AA179" s="66"/>
      <c r="AB179" s="32"/>
      <c r="AC179" s="8"/>
      <c r="AD179" s="66"/>
      <c r="AE179" s="8"/>
      <c r="AF179" s="66"/>
      <c r="AG179" s="32" t="s">
        <v>850</v>
      </c>
      <c r="AH179" s="8">
        <v>76.800773598318202</v>
      </c>
      <c r="AI179" s="66">
        <f t="shared" si="25"/>
        <v>2.28539177474122E-4</v>
      </c>
      <c r="AJ179" s="8">
        <v>172.50194837991401</v>
      </c>
      <c r="AK179" s="66">
        <f t="shared" si="27"/>
        <v>2.4713799227132341E-4</v>
      </c>
    </row>
    <row r="180" spans="1:37">
      <c r="A180" s="32"/>
      <c r="B180" s="32">
        <v>168</v>
      </c>
      <c r="C180" s="49" t="s">
        <v>505</v>
      </c>
      <c r="D180" s="64">
        <v>7.8066386405138299</v>
      </c>
      <c r="E180" s="65">
        <f t="shared" si="24"/>
        <v>2.3180796273989855E-5</v>
      </c>
      <c r="F180" s="64">
        <v>39.484188202380203</v>
      </c>
      <c r="G180" s="65">
        <f t="shared" si="26"/>
        <v>2.9663996717939307E-5</v>
      </c>
      <c r="H180" s="32"/>
      <c r="I180" s="8"/>
      <c r="J180" s="66"/>
      <c r="K180" s="8"/>
      <c r="L180" s="66"/>
      <c r="M180" s="32"/>
      <c r="N180" s="8"/>
      <c r="O180" s="66"/>
      <c r="P180" s="8"/>
      <c r="Q180" s="66"/>
      <c r="R180" s="32"/>
      <c r="S180" s="8"/>
      <c r="T180" s="66"/>
      <c r="U180" s="8"/>
      <c r="V180" s="66"/>
      <c r="W180" s="32"/>
      <c r="X180" s="8"/>
      <c r="Y180" s="66"/>
      <c r="Z180" s="8"/>
      <c r="AA180" s="66"/>
      <c r="AB180" s="32"/>
      <c r="AC180" s="8"/>
      <c r="AD180" s="66"/>
      <c r="AE180" s="8"/>
      <c r="AF180" s="66"/>
      <c r="AG180" s="32" t="s">
        <v>851</v>
      </c>
      <c r="AH180" s="8">
        <v>30.341953146453299</v>
      </c>
      <c r="AI180" s="66">
        <f t="shared" si="25"/>
        <v>9.0302265054313733E-5</v>
      </c>
      <c r="AJ180" s="8">
        <v>60.964869170996003</v>
      </c>
      <c r="AK180" s="66">
        <f t="shared" si="27"/>
        <v>8.7356366059114954E-5</v>
      </c>
    </row>
    <row r="181" spans="1:37">
      <c r="A181" s="32"/>
      <c r="B181" s="32">
        <v>169</v>
      </c>
      <c r="C181" s="49" t="s">
        <v>725</v>
      </c>
      <c r="D181" s="64">
        <v>4.3147878770674399</v>
      </c>
      <c r="E181" s="65">
        <f t="shared" si="24"/>
        <v>1.281233324989386E-5</v>
      </c>
      <c r="F181" s="64">
        <v>39.484188202380203</v>
      </c>
      <c r="G181" s="65">
        <f t="shared" si="26"/>
        <v>2.9663996717939307E-5</v>
      </c>
      <c r="H181" s="32"/>
      <c r="I181" s="8"/>
      <c r="J181" s="66"/>
      <c r="K181" s="8"/>
      <c r="L181" s="66"/>
      <c r="M181" s="32"/>
      <c r="N181" s="8"/>
      <c r="O181" s="66"/>
      <c r="P181" s="8"/>
      <c r="Q181" s="66"/>
      <c r="R181" s="32"/>
      <c r="S181" s="8"/>
      <c r="T181" s="66"/>
      <c r="U181" s="8"/>
      <c r="V181" s="66"/>
      <c r="W181" s="32"/>
      <c r="X181" s="8"/>
      <c r="Y181" s="66"/>
      <c r="Z181" s="8"/>
      <c r="AA181" s="66"/>
      <c r="AB181" s="32"/>
      <c r="AC181" s="8"/>
      <c r="AD181" s="66"/>
      <c r="AE181" s="8"/>
      <c r="AF181" s="66"/>
      <c r="AG181" s="32" t="s">
        <v>852</v>
      </c>
      <c r="AH181" s="8">
        <v>6.8810091691041597</v>
      </c>
      <c r="AI181" s="66">
        <f t="shared" si="25"/>
        <v>2.0480359324125867E-5</v>
      </c>
      <c r="AJ181" s="8">
        <v>53.816898716746103</v>
      </c>
      <c r="AK181" s="66">
        <f t="shared" si="27"/>
        <v>7.7114851889399958E-5</v>
      </c>
    </row>
    <row r="182" spans="1:37">
      <c r="A182" s="32"/>
      <c r="B182" s="32">
        <v>170</v>
      </c>
      <c r="C182" s="49" t="s">
        <v>427</v>
      </c>
      <c r="D182" s="64">
        <v>0.72691480652039797</v>
      </c>
      <c r="E182" s="65">
        <f t="shared" si="24"/>
        <v>2.158524181495677E-6</v>
      </c>
      <c r="F182" s="64">
        <v>30.629627635216</v>
      </c>
      <c r="G182" s="65">
        <f t="shared" si="26"/>
        <v>2.3011824716000011E-5</v>
      </c>
      <c r="H182" s="32"/>
      <c r="I182" s="8"/>
      <c r="J182" s="66"/>
      <c r="K182" s="8"/>
      <c r="L182" s="66"/>
      <c r="M182" s="32"/>
      <c r="N182" s="8"/>
      <c r="O182" s="66"/>
      <c r="P182" s="8"/>
      <c r="Q182" s="66"/>
      <c r="R182" s="32"/>
      <c r="S182" s="8"/>
      <c r="T182" s="66"/>
      <c r="U182" s="8"/>
      <c r="V182" s="66"/>
      <c r="W182" s="32"/>
      <c r="X182" s="8"/>
      <c r="Y182" s="66"/>
      <c r="Z182" s="8"/>
      <c r="AA182" s="66"/>
      <c r="AB182" s="32"/>
      <c r="AC182" s="8"/>
      <c r="AD182" s="66"/>
      <c r="AE182" s="8"/>
      <c r="AF182" s="66"/>
      <c r="AG182" s="32" t="s">
        <v>853</v>
      </c>
      <c r="AH182" s="8">
        <v>28.433200653876</v>
      </c>
      <c r="AI182" s="66">
        <f t="shared" si="25"/>
        <v>8.4622008189137916E-5</v>
      </c>
      <c r="AJ182" s="8">
        <v>47.761928105404401</v>
      </c>
      <c r="AK182" s="66">
        <f t="shared" si="27"/>
        <v>6.8439208795364936E-5</v>
      </c>
    </row>
    <row r="183" spans="1:37">
      <c r="A183" s="32"/>
      <c r="B183" s="32">
        <v>171</v>
      </c>
      <c r="C183" s="49" t="s">
        <v>705</v>
      </c>
      <c r="D183" s="64">
        <v>6.7537776910882803</v>
      </c>
      <c r="E183" s="65">
        <f t="shared" si="24"/>
        <v>2.0054525564730541E-5</v>
      </c>
      <c r="F183" s="64">
        <v>30.629627635216</v>
      </c>
      <c r="G183" s="65">
        <f t="shared" si="26"/>
        <v>2.3011824716000011E-5</v>
      </c>
      <c r="H183" s="32"/>
      <c r="I183" s="8"/>
      <c r="J183" s="66"/>
      <c r="K183" s="8"/>
      <c r="L183" s="66"/>
      <c r="M183" s="32"/>
      <c r="N183" s="8"/>
      <c r="O183" s="66"/>
      <c r="P183" s="8"/>
      <c r="Q183" s="66"/>
      <c r="R183" s="32"/>
      <c r="S183" s="8"/>
      <c r="T183" s="66"/>
      <c r="U183" s="8"/>
      <c r="V183" s="66"/>
      <c r="W183" s="32"/>
      <c r="X183" s="8"/>
      <c r="Y183" s="66"/>
      <c r="Z183" s="8"/>
      <c r="AA183" s="66"/>
      <c r="AB183" s="32"/>
      <c r="AC183" s="8"/>
      <c r="AD183" s="66"/>
      <c r="AE183" s="8"/>
      <c r="AF183" s="66"/>
      <c r="AG183" s="32" t="s">
        <v>854</v>
      </c>
      <c r="AH183" s="8">
        <v>18.000509822375601</v>
      </c>
      <c r="AI183" s="66">
        <f t="shared" si="25"/>
        <v>5.3574221395337582E-5</v>
      </c>
      <c r="AJ183" s="8">
        <v>48.094219210195703</v>
      </c>
      <c r="AK183" s="66">
        <f t="shared" si="27"/>
        <v>6.8915323850793011E-5</v>
      </c>
    </row>
    <row r="184" spans="1:37">
      <c r="A184" s="32"/>
      <c r="B184" s="32">
        <v>172</v>
      </c>
      <c r="C184" s="49" t="s">
        <v>536</v>
      </c>
      <c r="D184" s="64">
        <v>0.679786384380477</v>
      </c>
      <c r="E184" s="65">
        <f t="shared" si="24"/>
        <v>2.0185798130958303E-6</v>
      </c>
      <c r="F184" s="64">
        <v>41.6903265034884</v>
      </c>
      <c r="G184" s="65">
        <f t="shared" si="26"/>
        <v>3.1321390032600401E-5</v>
      </c>
      <c r="H184" s="32"/>
      <c r="I184" s="8"/>
      <c r="J184" s="66"/>
      <c r="K184" s="8"/>
      <c r="L184" s="66"/>
      <c r="M184" s="32"/>
      <c r="N184" s="8"/>
      <c r="O184" s="66"/>
      <c r="P184" s="8"/>
      <c r="Q184" s="66"/>
      <c r="R184" s="32"/>
      <c r="S184" s="8"/>
      <c r="T184" s="66"/>
      <c r="U184" s="8"/>
      <c r="V184" s="66"/>
      <c r="W184" s="32"/>
      <c r="X184" s="8"/>
      <c r="Y184" s="66"/>
      <c r="Z184" s="8"/>
      <c r="AA184" s="66"/>
      <c r="AB184" s="32"/>
      <c r="AC184" s="8"/>
      <c r="AD184" s="66"/>
      <c r="AE184" s="8"/>
      <c r="AF184" s="66"/>
      <c r="AG184" s="32" t="s">
        <v>855</v>
      </c>
      <c r="AH184" s="8">
        <v>20.603648290471298</v>
      </c>
      <c r="AI184" s="66">
        <f t="shared" si="25"/>
        <v>6.1321366673015401E-5</v>
      </c>
      <c r="AJ184" s="8">
        <v>39.513788044163803</v>
      </c>
      <c r="AK184" s="66">
        <f t="shared" si="27"/>
        <v>5.6620920884428361E-5</v>
      </c>
    </row>
    <row r="185" spans="1:37">
      <c r="A185" s="32"/>
      <c r="B185" s="32">
        <v>173</v>
      </c>
      <c r="C185" s="49" t="s">
        <v>611</v>
      </c>
      <c r="D185" s="64">
        <v>7.5961535762398302</v>
      </c>
      <c r="E185" s="65">
        <f t="shared" si="24"/>
        <v>2.2555802398417814E-5</v>
      </c>
      <c r="F185" s="64">
        <v>30.629627635216</v>
      </c>
      <c r="G185" s="65">
        <f t="shared" si="26"/>
        <v>2.3011824716000011E-5</v>
      </c>
      <c r="H185" s="32"/>
      <c r="I185" s="8"/>
      <c r="J185" s="66"/>
      <c r="K185" s="8"/>
      <c r="L185" s="66"/>
      <c r="M185" s="32"/>
      <c r="N185" s="8"/>
      <c r="O185" s="66"/>
      <c r="P185" s="8"/>
      <c r="Q185" s="66"/>
      <c r="R185" s="32"/>
      <c r="S185" s="8"/>
      <c r="T185" s="66"/>
      <c r="U185" s="8"/>
      <c r="V185" s="66"/>
      <c r="W185" s="32"/>
      <c r="X185" s="8"/>
      <c r="Y185" s="66"/>
      <c r="Z185" s="8"/>
      <c r="AA185" s="66"/>
      <c r="AB185" s="32"/>
      <c r="AC185" s="8"/>
      <c r="AD185" s="66"/>
      <c r="AE185" s="8"/>
      <c r="AF185" s="66"/>
      <c r="AG185" s="32" t="s">
        <v>856</v>
      </c>
      <c r="AH185" s="8">
        <v>31.8208010559472</v>
      </c>
      <c r="AI185" s="66">
        <f t="shared" si="25"/>
        <v>9.4703124428275386E-5</v>
      </c>
      <c r="AJ185" s="8">
        <v>61.591103014542398</v>
      </c>
      <c r="AK185" s="66">
        <f t="shared" si="27"/>
        <v>8.8253615338248641E-5</v>
      </c>
    </row>
    <row r="186" spans="1:37">
      <c r="A186" s="32"/>
      <c r="B186" s="32">
        <v>174</v>
      </c>
      <c r="C186" s="49" t="s">
        <v>528</v>
      </c>
      <c r="D186" s="64">
        <v>3.4137031279768801</v>
      </c>
      <c r="E186" s="65">
        <f t="shared" si="24"/>
        <v>1.0136678874121046E-5</v>
      </c>
      <c r="F186" s="64">
        <v>30.629627635216</v>
      </c>
      <c r="G186" s="65">
        <f t="shared" si="26"/>
        <v>2.3011824716000011E-5</v>
      </c>
      <c r="H186" s="32"/>
      <c r="I186" s="8"/>
      <c r="J186" s="66"/>
      <c r="K186" s="8"/>
      <c r="L186" s="66"/>
      <c r="M186" s="32"/>
      <c r="N186" s="8"/>
      <c r="O186" s="66"/>
      <c r="P186" s="8"/>
      <c r="Q186" s="66"/>
      <c r="R186" s="32"/>
      <c r="S186" s="8"/>
      <c r="T186" s="66"/>
      <c r="U186" s="8"/>
      <c r="V186" s="66"/>
      <c r="W186" s="32"/>
      <c r="X186" s="8"/>
      <c r="Y186" s="66"/>
      <c r="Z186" s="8"/>
      <c r="AA186" s="66"/>
      <c r="AB186" s="32"/>
      <c r="AC186" s="8"/>
      <c r="AD186" s="66"/>
      <c r="AE186" s="8"/>
      <c r="AF186" s="66"/>
      <c r="AG186" s="32" t="s">
        <v>857</v>
      </c>
      <c r="AH186" s="8">
        <v>28.716056389792701</v>
      </c>
      <c r="AI186" s="66">
        <f t="shared" si="25"/>
        <v>8.5463762694624814E-5</v>
      </c>
      <c r="AJ186" s="8">
        <v>44.702600693773</v>
      </c>
      <c r="AK186" s="66">
        <f t="shared" si="27"/>
        <v>6.4055706203432412E-5</v>
      </c>
    </row>
    <row r="187" spans="1:37">
      <c r="A187" s="32"/>
      <c r="B187" s="32">
        <v>175</v>
      </c>
      <c r="C187" s="49" t="s">
        <v>267</v>
      </c>
      <c r="D187" s="64">
        <v>6.5549967780024803</v>
      </c>
      <c r="E187" s="65">
        <f t="shared" si="24"/>
        <v>1.9464281187128115E-5</v>
      </c>
      <c r="F187" s="64">
        <v>41.6903265034884</v>
      </c>
      <c r="G187" s="65">
        <f t="shared" si="26"/>
        <v>3.1321390032600401E-5</v>
      </c>
      <c r="H187" s="32"/>
      <c r="I187" s="8"/>
      <c r="J187" s="66"/>
      <c r="K187" s="8"/>
      <c r="L187" s="66"/>
      <c r="M187" s="32"/>
      <c r="N187" s="8"/>
      <c r="O187" s="66"/>
      <c r="P187" s="8"/>
      <c r="Q187" s="66"/>
      <c r="R187" s="32"/>
      <c r="S187" s="8"/>
      <c r="T187" s="66"/>
      <c r="U187" s="8"/>
      <c r="V187" s="66"/>
      <c r="W187" s="32"/>
      <c r="X187" s="8"/>
      <c r="Y187" s="66"/>
      <c r="Z187" s="8"/>
      <c r="AA187" s="66"/>
      <c r="AB187" s="32"/>
      <c r="AC187" s="8"/>
      <c r="AD187" s="66"/>
      <c r="AE187" s="8"/>
      <c r="AF187" s="66"/>
      <c r="AG187" s="32" t="s">
        <v>858</v>
      </c>
      <c r="AH187" s="8">
        <v>13.8260537495138</v>
      </c>
      <c r="AI187" s="66">
        <f t="shared" si="25"/>
        <v>4.115046045537966E-5</v>
      </c>
      <c r="AJ187" s="8">
        <v>59.505783569902398</v>
      </c>
      <c r="AK187" s="66">
        <f t="shared" si="27"/>
        <v>8.5265825234600142E-5</v>
      </c>
    </row>
    <row r="188" spans="1:37">
      <c r="A188" s="32"/>
      <c r="B188" s="32">
        <v>176</v>
      </c>
      <c r="C188" s="49" t="s">
        <v>443</v>
      </c>
      <c r="D188" s="64">
        <v>19.8660237592239</v>
      </c>
      <c r="E188" s="65">
        <f t="shared" si="24"/>
        <v>5.898745683328667E-5</v>
      </c>
      <c r="F188" s="64">
        <v>41.6903265034884</v>
      </c>
      <c r="G188" s="65">
        <f t="shared" si="26"/>
        <v>3.1321390032600401E-5</v>
      </c>
      <c r="H188" s="32"/>
      <c r="I188" s="8"/>
      <c r="J188" s="66"/>
      <c r="K188" s="8"/>
      <c r="L188" s="66"/>
      <c r="M188" s="32"/>
      <c r="N188" s="8"/>
      <c r="O188" s="66"/>
      <c r="P188" s="8"/>
      <c r="Q188" s="66"/>
      <c r="R188" s="32"/>
      <c r="S188" s="8"/>
      <c r="T188" s="66"/>
      <c r="U188" s="8"/>
      <c r="V188" s="66"/>
      <c r="W188" s="32"/>
      <c r="X188" s="8"/>
      <c r="Y188" s="66"/>
      <c r="Z188" s="8"/>
      <c r="AA188" s="66"/>
      <c r="AB188" s="32"/>
      <c r="AC188" s="8"/>
      <c r="AD188" s="66"/>
      <c r="AE188" s="8"/>
      <c r="AF188" s="66"/>
      <c r="AG188" s="32" t="s">
        <v>766</v>
      </c>
      <c r="AH188" s="8">
        <v>50.331253672943099</v>
      </c>
      <c r="AI188" s="66">
        <f t="shared" si="25"/>
        <v>1.4978455127092214E-4</v>
      </c>
      <c r="AJ188" s="8">
        <v>179.26532403428601</v>
      </c>
      <c r="AK188" s="66">
        <f t="shared" si="27"/>
        <v>2.5682517445060513E-4</v>
      </c>
    </row>
    <row r="189" spans="1:37">
      <c r="A189" s="32"/>
      <c r="B189" s="32">
        <v>177</v>
      </c>
      <c r="C189" s="49" t="s">
        <v>577</v>
      </c>
      <c r="D189" s="64">
        <v>5.4317557064627904</v>
      </c>
      <c r="E189" s="65">
        <f t="shared" si="24"/>
        <v>1.6129004577835324E-5</v>
      </c>
      <c r="F189" s="64">
        <v>41.6903265034884</v>
      </c>
      <c r="G189" s="65">
        <f t="shared" si="26"/>
        <v>3.1321390032600401E-5</v>
      </c>
      <c r="H189" s="32"/>
      <c r="I189" s="8"/>
      <c r="J189" s="66"/>
      <c r="K189" s="8"/>
      <c r="L189" s="66"/>
      <c r="M189" s="32"/>
      <c r="N189" s="8"/>
      <c r="O189" s="66"/>
      <c r="P189" s="8"/>
      <c r="Q189" s="66"/>
      <c r="R189" s="32"/>
      <c r="S189" s="8"/>
      <c r="T189" s="66"/>
      <c r="U189" s="8"/>
      <c r="V189" s="66"/>
      <c r="W189" s="32"/>
      <c r="X189" s="8"/>
      <c r="Y189" s="66"/>
      <c r="Z189" s="8"/>
      <c r="AA189" s="66"/>
      <c r="AB189" s="32"/>
      <c r="AC189" s="8"/>
      <c r="AD189" s="66"/>
      <c r="AE189" s="8"/>
      <c r="AF189" s="66"/>
      <c r="AG189" s="32" t="s">
        <v>861</v>
      </c>
      <c r="AH189" s="8">
        <v>14.6292894224829</v>
      </c>
      <c r="AI189" s="66">
        <f t="shared" si="25"/>
        <v>4.3541025341905686E-5</v>
      </c>
      <c r="AJ189" s="8">
        <v>40.908816412309299</v>
      </c>
      <c r="AK189" s="66">
        <f t="shared" si="27"/>
        <v>5.8619796834457977E-5</v>
      </c>
    </row>
    <row r="190" spans="1:37">
      <c r="A190" s="32"/>
      <c r="B190" s="32">
        <v>178</v>
      </c>
      <c r="C190" s="49" t="s">
        <v>65</v>
      </c>
      <c r="D190" s="64">
        <v>2.98073926340594</v>
      </c>
      <c r="E190" s="65">
        <f t="shared" si="24"/>
        <v>8.8510437004919171E-6</v>
      </c>
      <c r="F190" s="64">
        <v>41.6903265034884</v>
      </c>
      <c r="G190" s="65">
        <f t="shared" si="26"/>
        <v>3.1321390032600401E-5</v>
      </c>
      <c r="H190" s="32"/>
      <c r="I190" s="8"/>
      <c r="J190" s="66"/>
      <c r="K190" s="8"/>
      <c r="L190" s="66"/>
      <c r="M190" s="32"/>
      <c r="N190" s="8"/>
      <c r="O190" s="66"/>
      <c r="P190" s="8"/>
      <c r="Q190" s="66"/>
      <c r="R190" s="32"/>
      <c r="S190" s="8"/>
      <c r="T190" s="66"/>
      <c r="U190" s="8"/>
      <c r="V190" s="66"/>
      <c r="W190" s="32"/>
      <c r="X190" s="8"/>
      <c r="Y190" s="66"/>
      <c r="Z190" s="8"/>
      <c r="AA190" s="66"/>
      <c r="AB190" s="32"/>
      <c r="AC190" s="8"/>
      <c r="AD190" s="66"/>
      <c r="AE190" s="8"/>
      <c r="AF190" s="66"/>
      <c r="AG190" s="32" t="s">
        <v>48</v>
      </c>
      <c r="AH190" s="8">
        <v>15.8945790905263</v>
      </c>
      <c r="AI190" s="66">
        <f t="shared" si="25"/>
        <v>4.7306717692917951E-5</v>
      </c>
      <c r="AJ190" s="8">
        <v>36.385030975436202</v>
      </c>
      <c r="AK190" s="66">
        <f t="shared" si="27"/>
        <v>5.213783083296746E-5</v>
      </c>
    </row>
    <row r="191" spans="1:37">
      <c r="A191" s="32"/>
      <c r="B191" s="32">
        <v>179</v>
      </c>
      <c r="C191" s="49" t="s">
        <v>713</v>
      </c>
      <c r="D191" s="64">
        <v>3.6497705259569302</v>
      </c>
      <c r="E191" s="65">
        <f t="shared" si="24"/>
        <v>1.0837651800711528E-5</v>
      </c>
      <c r="F191" s="64">
        <v>32.296277917487799</v>
      </c>
      <c r="G191" s="65">
        <f t="shared" si="26"/>
        <v>2.4263937018135495E-5</v>
      </c>
      <c r="H191" s="32"/>
      <c r="I191" s="8"/>
      <c r="J191" s="66"/>
      <c r="K191" s="8"/>
      <c r="L191" s="66"/>
      <c r="M191" s="32"/>
      <c r="N191" s="8"/>
      <c r="O191" s="66"/>
      <c r="P191" s="8"/>
      <c r="Q191" s="66"/>
      <c r="R191" s="32"/>
      <c r="S191" s="8"/>
      <c r="T191" s="66"/>
      <c r="U191" s="8"/>
      <c r="V191" s="66"/>
      <c r="W191" s="32"/>
      <c r="X191" s="8"/>
      <c r="Y191" s="66"/>
      <c r="Z191" s="8"/>
      <c r="AA191" s="66"/>
      <c r="AB191" s="32"/>
      <c r="AC191" s="8"/>
      <c r="AD191" s="66"/>
      <c r="AE191" s="8"/>
      <c r="AF191" s="66"/>
      <c r="AG191" s="32" t="s">
        <v>54</v>
      </c>
      <c r="AH191" s="8">
        <v>29.9665429448354</v>
      </c>
      <c r="AI191" s="66">
        <f t="shared" si="25"/>
        <v>8.9185086870113961E-5</v>
      </c>
      <c r="AJ191" s="8">
        <v>57.108261410743097</v>
      </c>
      <c r="AK191" s="66">
        <f t="shared" si="27"/>
        <v>8.1830697339864083E-5</v>
      </c>
    </row>
    <row r="192" spans="1:37">
      <c r="A192" s="32"/>
      <c r="B192" s="32">
        <v>180</v>
      </c>
      <c r="C192" s="49" t="s">
        <v>565</v>
      </c>
      <c r="D192" s="64">
        <v>1.6068782507289501</v>
      </c>
      <c r="E192" s="65">
        <f t="shared" si="24"/>
        <v>4.7715034371365515E-6</v>
      </c>
      <c r="F192" s="64">
        <v>32.296277917487799</v>
      </c>
      <c r="G192" s="65">
        <f t="shared" si="26"/>
        <v>2.4263937018135495E-5</v>
      </c>
      <c r="H192" s="32"/>
      <c r="I192" s="8"/>
      <c r="J192" s="66"/>
      <c r="K192" s="8"/>
      <c r="L192" s="66"/>
      <c r="M192" s="32"/>
      <c r="N192" s="8"/>
      <c r="O192" s="66"/>
      <c r="P192" s="8"/>
      <c r="Q192" s="66"/>
      <c r="R192" s="32"/>
      <c r="S192" s="8"/>
      <c r="T192" s="66"/>
      <c r="U192" s="8"/>
      <c r="V192" s="66"/>
      <c r="W192" s="32"/>
      <c r="X192" s="8"/>
      <c r="Y192" s="66"/>
      <c r="Z192" s="8"/>
      <c r="AA192" s="66"/>
      <c r="AB192" s="32"/>
      <c r="AC192" s="8"/>
      <c r="AD192" s="66"/>
      <c r="AE192" s="8"/>
      <c r="AF192" s="66"/>
      <c r="AG192" s="32" t="s">
        <v>61</v>
      </c>
      <c r="AH192" s="8">
        <v>27.770018447037401</v>
      </c>
      <c r="AI192" s="66">
        <f t="shared" si="25"/>
        <v>8.2648429041051735E-5</v>
      </c>
      <c r="AJ192" s="8">
        <v>40.780999391943404</v>
      </c>
      <c r="AK192" s="66">
        <f t="shared" si="27"/>
        <v>5.8436653674132883E-5</v>
      </c>
    </row>
    <row r="193" spans="1:37">
      <c r="A193" s="32"/>
      <c r="B193" s="32">
        <v>181</v>
      </c>
      <c r="C193" s="49" t="s">
        <v>707</v>
      </c>
      <c r="D193" s="64">
        <v>1.37976459575725</v>
      </c>
      <c r="E193" s="65">
        <f t="shared" si="24"/>
        <v>4.0971093784097607E-6</v>
      </c>
      <c r="F193" s="64">
        <v>32.296277917487799</v>
      </c>
      <c r="G193" s="65">
        <f t="shared" si="26"/>
        <v>2.4263937018135495E-5</v>
      </c>
      <c r="H193" s="32"/>
      <c r="I193" s="8"/>
      <c r="J193" s="66"/>
      <c r="K193" s="8"/>
      <c r="L193" s="66"/>
      <c r="M193" s="32"/>
      <c r="N193" s="8"/>
      <c r="O193" s="66"/>
      <c r="P193" s="8"/>
      <c r="Q193" s="66"/>
      <c r="R193" s="32"/>
      <c r="S193" s="8"/>
      <c r="T193" s="66"/>
      <c r="U193" s="8"/>
      <c r="V193" s="66"/>
      <c r="W193" s="32"/>
      <c r="X193" s="8"/>
      <c r="Y193" s="66"/>
      <c r="Z193" s="8"/>
      <c r="AA193" s="66"/>
      <c r="AB193" s="32"/>
      <c r="AC193" s="8"/>
      <c r="AD193" s="66"/>
      <c r="AE193" s="8"/>
      <c r="AF193" s="66"/>
      <c r="AG193" s="32" t="s">
        <v>75</v>
      </c>
      <c r="AH193" s="8">
        <v>41.999501635532901</v>
      </c>
      <c r="AI193" s="66">
        <f t="shared" si="25"/>
        <v>1.2499256493091028E-4</v>
      </c>
      <c r="AJ193" s="8">
        <v>138.08602387872301</v>
      </c>
      <c r="AK193" s="66">
        <f t="shared" si="27"/>
        <v>1.9784115922835436E-4</v>
      </c>
    </row>
    <row r="194" spans="1:37">
      <c r="A194" s="32"/>
      <c r="B194" s="32">
        <v>182</v>
      </c>
      <c r="C194" s="49" t="s">
        <v>301</v>
      </c>
      <c r="D194" s="64">
        <v>12.552494296991901</v>
      </c>
      <c r="E194" s="65">
        <f t="shared" si="24"/>
        <v>3.7272471031677501E-5</v>
      </c>
      <c r="F194" s="64">
        <v>43.958822721025001</v>
      </c>
      <c r="G194" s="65">
        <f t="shared" si="26"/>
        <v>3.3025624904910082E-5</v>
      </c>
      <c r="H194" s="32"/>
      <c r="I194" s="8"/>
      <c r="J194" s="66"/>
      <c r="K194" s="8"/>
      <c r="L194" s="66"/>
      <c r="M194" s="32"/>
      <c r="N194" s="8"/>
      <c r="O194" s="66"/>
      <c r="P194" s="8"/>
      <c r="Q194" s="66"/>
      <c r="R194" s="32"/>
      <c r="S194" s="8"/>
      <c r="T194" s="66"/>
      <c r="U194" s="8"/>
      <c r="V194" s="66"/>
      <c r="W194" s="32"/>
      <c r="X194" s="8"/>
      <c r="Y194" s="66"/>
      <c r="Z194" s="8"/>
      <c r="AA194" s="66"/>
      <c r="AB194" s="32"/>
      <c r="AC194" s="8"/>
      <c r="AD194" s="66"/>
      <c r="AE194" s="8"/>
      <c r="AF194" s="66"/>
      <c r="AG194" s="32" t="s">
        <v>89</v>
      </c>
      <c r="AH194" s="8">
        <v>17.185276761285799</v>
      </c>
      <c r="AI194" s="66">
        <f t="shared" si="25"/>
        <v>5.1147998859345113E-5</v>
      </c>
      <c r="AJ194" s="8">
        <v>38.663532753781602</v>
      </c>
      <c r="AK194" s="66">
        <f t="shared" si="27"/>
        <v>5.5402622849619261E-5</v>
      </c>
    </row>
    <row r="195" spans="1:37">
      <c r="A195" s="32"/>
      <c r="B195" s="32">
        <v>183</v>
      </c>
      <c r="C195" s="49" t="s">
        <v>458</v>
      </c>
      <c r="D195" s="64">
        <v>9.1745290726273403</v>
      </c>
      <c r="E195" s="65">
        <f t="shared" si="24"/>
        <v>2.7242458029671036E-5</v>
      </c>
      <c r="F195" s="64">
        <v>43.958822721025001</v>
      </c>
      <c r="G195" s="65">
        <f t="shared" si="26"/>
        <v>3.3025624904910082E-5</v>
      </c>
      <c r="H195" s="32"/>
      <c r="I195" s="8"/>
      <c r="J195" s="66"/>
      <c r="K195" s="8"/>
      <c r="L195" s="66"/>
      <c r="M195" s="32"/>
      <c r="N195" s="8"/>
      <c r="O195" s="66"/>
      <c r="P195" s="8"/>
      <c r="Q195" s="66"/>
      <c r="R195" s="32"/>
      <c r="S195" s="8"/>
      <c r="T195" s="66"/>
      <c r="U195" s="8"/>
      <c r="V195" s="66"/>
      <c r="W195" s="32"/>
      <c r="X195" s="8"/>
      <c r="Y195" s="66"/>
      <c r="Z195" s="8"/>
      <c r="AA195" s="66"/>
      <c r="AB195" s="32"/>
      <c r="AC195" s="8"/>
      <c r="AD195" s="66"/>
      <c r="AE195" s="8"/>
      <c r="AF195" s="66"/>
      <c r="AG195" s="32" t="s">
        <v>72</v>
      </c>
      <c r="AH195" s="8">
        <v>43.9911934185345</v>
      </c>
      <c r="AI195" s="66">
        <f t="shared" si="25"/>
        <v>1.3091916079342405E-4</v>
      </c>
      <c r="AJ195" s="8">
        <v>147.98722849969801</v>
      </c>
      <c r="AK195" s="66">
        <f t="shared" si="27"/>
        <v>2.1202398829693145E-4</v>
      </c>
    </row>
    <row r="196" spans="1:37">
      <c r="A196" s="32"/>
      <c r="B196" s="32">
        <v>184</v>
      </c>
      <c r="C196" s="49" t="s">
        <v>433</v>
      </c>
      <c r="D196" s="64">
        <v>5.2515309149416796</v>
      </c>
      <c r="E196" s="65">
        <f t="shared" si="24"/>
        <v>1.5593855113163731E-5</v>
      </c>
      <c r="F196" s="64">
        <v>34.008883179184203</v>
      </c>
      <c r="G196" s="65">
        <f t="shared" si="26"/>
        <v>2.5550570870200867E-5</v>
      </c>
      <c r="H196" s="32"/>
      <c r="I196" s="8"/>
      <c r="J196" s="66"/>
      <c r="K196" s="8"/>
      <c r="L196" s="66"/>
      <c r="M196" s="32"/>
      <c r="N196" s="8"/>
      <c r="O196" s="66"/>
      <c r="P196" s="8"/>
      <c r="Q196" s="66"/>
      <c r="R196" s="32"/>
      <c r="S196" s="8"/>
      <c r="T196" s="66"/>
      <c r="U196" s="8"/>
      <c r="V196" s="66"/>
      <c r="W196" s="32"/>
      <c r="X196" s="8"/>
      <c r="Y196" s="66"/>
      <c r="Z196" s="8"/>
      <c r="AA196" s="66"/>
      <c r="AB196" s="32"/>
      <c r="AC196" s="8"/>
      <c r="AD196" s="66"/>
      <c r="AE196" s="8"/>
      <c r="AF196" s="66"/>
      <c r="AG196" s="32" t="s">
        <v>118</v>
      </c>
      <c r="AH196" s="8">
        <v>17.035356810859799</v>
      </c>
      <c r="AI196" s="66">
        <f t="shared" si="25"/>
        <v>5.0701819448155336E-5</v>
      </c>
      <c r="AJ196" s="8">
        <v>42.745442476331803</v>
      </c>
      <c r="AK196" s="66">
        <f t="shared" si="27"/>
        <v>6.1251406880572515E-5</v>
      </c>
    </row>
    <row r="197" spans="1:37">
      <c r="A197" s="32"/>
      <c r="B197" s="32">
        <v>185</v>
      </c>
      <c r="C197" s="49" t="s">
        <v>305</v>
      </c>
      <c r="D197" s="64">
        <v>0.98393185626683599</v>
      </c>
      <c r="E197" s="65">
        <f t="shared" si="24"/>
        <v>2.9217166368636849E-6</v>
      </c>
      <c r="F197" s="64">
        <v>34.008883179184203</v>
      </c>
      <c r="G197" s="65">
        <f t="shared" si="26"/>
        <v>2.5550570870200867E-5</v>
      </c>
      <c r="H197" s="32"/>
      <c r="I197" s="8"/>
      <c r="J197" s="66"/>
      <c r="K197" s="8"/>
      <c r="L197" s="66"/>
      <c r="M197" s="32"/>
      <c r="N197" s="8"/>
      <c r="O197" s="66"/>
      <c r="P197" s="8"/>
      <c r="Q197" s="66"/>
      <c r="R197" s="32"/>
      <c r="S197" s="8"/>
      <c r="T197" s="66"/>
      <c r="U197" s="8"/>
      <c r="V197" s="66"/>
      <c r="W197" s="32"/>
      <c r="X197" s="8"/>
      <c r="Y197" s="66"/>
      <c r="Z197" s="8"/>
      <c r="AA197" s="66"/>
      <c r="AB197" s="32"/>
      <c r="AC197" s="8"/>
      <c r="AD197" s="66"/>
      <c r="AE197" s="8"/>
      <c r="AF197" s="66"/>
      <c r="AG197" s="32" t="s">
        <v>124</v>
      </c>
      <c r="AH197" s="8">
        <v>11.6213936659507</v>
      </c>
      <c r="AI197" s="66">
        <f t="shared" si="25"/>
        <v>3.4588961330384446E-5</v>
      </c>
      <c r="AJ197" s="8">
        <v>34.398229807463302</v>
      </c>
      <c r="AK197" s="66">
        <f t="shared" si="27"/>
        <v>4.9290989852294014E-5</v>
      </c>
    </row>
    <row r="198" spans="1:37">
      <c r="A198" s="32"/>
      <c r="B198" s="32">
        <v>186</v>
      </c>
      <c r="C198" s="49" t="s">
        <v>246</v>
      </c>
      <c r="D198" s="64">
        <v>0.11889994794044</v>
      </c>
      <c r="E198" s="65">
        <f t="shared" si="24"/>
        <v>3.5306596299163618E-7</v>
      </c>
      <c r="F198" s="64">
        <v>46.2898687716674</v>
      </c>
      <c r="G198" s="65">
        <f t="shared" si="26"/>
        <v>3.4776845034796525E-5</v>
      </c>
      <c r="H198" s="32"/>
      <c r="I198" s="8"/>
      <c r="J198" s="66"/>
      <c r="K198" s="8"/>
      <c r="L198" s="66"/>
      <c r="M198" s="32"/>
      <c r="N198" s="8"/>
      <c r="O198" s="66"/>
      <c r="P198" s="8"/>
      <c r="Q198" s="66"/>
      <c r="R198" s="32"/>
      <c r="S198" s="8"/>
      <c r="T198" s="66"/>
      <c r="U198" s="8"/>
      <c r="V198" s="66"/>
      <c r="W198" s="32"/>
      <c r="X198" s="8"/>
      <c r="Y198" s="66"/>
      <c r="Z198" s="8"/>
      <c r="AA198" s="66"/>
      <c r="AB198" s="32"/>
      <c r="AC198" s="8"/>
      <c r="AD198" s="66"/>
      <c r="AE198" s="8"/>
      <c r="AF198" s="66"/>
      <c r="AG198" s="32" t="s">
        <v>152</v>
      </c>
      <c r="AH198" s="8">
        <v>21.745348726693599</v>
      </c>
      <c r="AI198" s="66">
        <f t="shared" si="25"/>
        <v>6.4719119297550369E-5</v>
      </c>
      <c r="AJ198" s="8">
        <v>82.901004932875296</v>
      </c>
      <c r="AK198" s="66">
        <f t="shared" si="27"/>
        <v>1.1878485116539494E-4</v>
      </c>
    </row>
    <row r="199" spans="1:37">
      <c r="A199" s="32"/>
      <c r="B199" s="32">
        <v>187</v>
      </c>
      <c r="C199" s="49" t="s">
        <v>619</v>
      </c>
      <c r="D199" s="64">
        <v>6.8445714252587599</v>
      </c>
      <c r="E199" s="65">
        <f t="shared" si="24"/>
        <v>2.0324121091804028E-5</v>
      </c>
      <c r="F199" s="64">
        <v>46.2898687716674</v>
      </c>
      <c r="G199" s="65">
        <f t="shared" si="26"/>
        <v>3.4776845034796525E-5</v>
      </c>
      <c r="H199" s="32"/>
      <c r="I199" s="8"/>
      <c r="J199" s="66"/>
      <c r="K199" s="8"/>
      <c r="L199" s="66"/>
      <c r="M199" s="32"/>
      <c r="N199" s="8"/>
      <c r="O199" s="66"/>
      <c r="P199" s="8"/>
      <c r="Q199" s="66"/>
      <c r="R199" s="32"/>
      <c r="S199" s="8"/>
      <c r="T199" s="66"/>
      <c r="U199" s="8"/>
      <c r="V199" s="66"/>
      <c r="W199" s="32"/>
      <c r="X199" s="8"/>
      <c r="Y199" s="66"/>
      <c r="Z199" s="8"/>
      <c r="AA199" s="66"/>
      <c r="AB199" s="32"/>
      <c r="AC199" s="8"/>
      <c r="AD199" s="66"/>
      <c r="AE199" s="8"/>
      <c r="AF199" s="66"/>
      <c r="AG199" s="32" t="s">
        <v>158</v>
      </c>
      <c r="AH199" s="8">
        <v>40.9636996282808</v>
      </c>
      <c r="AI199" s="66">
        <f t="shared" si="25"/>
        <v>1.2191034344797578E-4</v>
      </c>
      <c r="AJ199" s="8">
        <v>87.179567741581906</v>
      </c>
      <c r="AK199" s="66">
        <f t="shared" si="27"/>
        <v>1.2491463163881976E-4</v>
      </c>
    </row>
    <row r="200" spans="1:37">
      <c r="A200" s="32"/>
      <c r="B200" s="32">
        <v>188</v>
      </c>
      <c r="C200" s="49" t="s">
        <v>546</v>
      </c>
      <c r="D200" s="64">
        <v>1.9262239757578199</v>
      </c>
      <c r="E200" s="65">
        <f t="shared" si="24"/>
        <v>5.7197709915483837E-6</v>
      </c>
      <c r="F200" s="64">
        <v>34.008883179184203</v>
      </c>
      <c r="G200" s="65">
        <f t="shared" si="26"/>
        <v>2.5550570870200867E-5</v>
      </c>
      <c r="H200" s="32"/>
      <c r="I200" s="8"/>
      <c r="J200" s="66"/>
      <c r="K200" s="8"/>
      <c r="L200" s="66"/>
      <c r="M200" s="32"/>
      <c r="N200" s="8"/>
      <c r="O200" s="66"/>
      <c r="P200" s="8"/>
      <c r="Q200" s="66"/>
      <c r="R200" s="32"/>
      <c r="S200" s="8"/>
      <c r="T200" s="66"/>
      <c r="U200" s="8"/>
      <c r="V200" s="66"/>
      <c r="W200" s="32"/>
      <c r="X200" s="8"/>
      <c r="Y200" s="66"/>
      <c r="Z200" s="8"/>
      <c r="AA200" s="66"/>
      <c r="AB200" s="32"/>
      <c r="AC200" s="8"/>
      <c r="AD200" s="66"/>
      <c r="AE200" s="8"/>
      <c r="AF200" s="66"/>
      <c r="AG200" s="32" t="s">
        <v>181</v>
      </c>
      <c r="AH200" s="8">
        <v>58.032521733501703</v>
      </c>
      <c r="AI200" s="66">
        <f t="shared" si="25"/>
        <v>1.7269937421739203E-4</v>
      </c>
      <c r="AJ200" s="8">
        <v>130.507775406783</v>
      </c>
      <c r="AK200" s="66">
        <f t="shared" si="27"/>
        <v>1.8698554129504394E-4</v>
      </c>
    </row>
    <row r="201" spans="1:37">
      <c r="A201" s="32"/>
      <c r="B201" s="32">
        <v>189</v>
      </c>
      <c r="C201" s="49" t="s">
        <v>525</v>
      </c>
      <c r="D201" s="64">
        <v>5.2212735379009398</v>
      </c>
      <c r="E201" s="65">
        <f t="shared" si="24"/>
        <v>1.5504010485744494E-5</v>
      </c>
      <c r="F201" s="64">
        <v>46.2898687716674</v>
      </c>
      <c r="G201" s="65">
        <f t="shared" si="26"/>
        <v>3.4776845034796525E-5</v>
      </c>
      <c r="H201" s="32"/>
      <c r="I201" s="8"/>
      <c r="J201" s="66"/>
      <c r="K201" s="8"/>
      <c r="L201" s="66"/>
      <c r="M201" s="32"/>
      <c r="N201" s="8"/>
      <c r="O201" s="66"/>
      <c r="P201" s="8"/>
      <c r="Q201" s="66"/>
      <c r="R201" s="32"/>
      <c r="S201" s="8"/>
      <c r="T201" s="66"/>
      <c r="U201" s="8"/>
      <c r="V201" s="66"/>
      <c r="W201" s="32"/>
      <c r="X201" s="8"/>
      <c r="Y201" s="66"/>
      <c r="Z201" s="8"/>
      <c r="AA201" s="66"/>
      <c r="AB201" s="32"/>
      <c r="AC201" s="8"/>
      <c r="AD201" s="66"/>
      <c r="AE201" s="8"/>
      <c r="AF201" s="66"/>
      <c r="AG201" s="32" t="s">
        <v>187</v>
      </c>
      <c r="AH201" s="8">
        <v>26.5782212825413</v>
      </c>
      <c r="AI201" s="66">
        <f t="shared" si="25"/>
        <v>7.9101712929307739E-5</v>
      </c>
      <c r="AJ201" s="8">
        <v>36.529939896526798</v>
      </c>
      <c r="AK201" s="66">
        <f t="shared" si="27"/>
        <v>5.2345466806582871E-5</v>
      </c>
    </row>
    <row r="202" spans="1:37">
      <c r="A202" s="32"/>
      <c r="B202" s="32">
        <v>190</v>
      </c>
      <c r="C202" s="49" t="s">
        <v>665</v>
      </c>
      <c r="D202" s="64">
        <v>2.9491025063621601</v>
      </c>
      <c r="E202" s="65">
        <f t="shared" si="24"/>
        <v>8.757101949052908E-6</v>
      </c>
      <c r="F202" s="64">
        <v>46.2898687716674</v>
      </c>
      <c r="G202" s="65">
        <f t="shared" si="26"/>
        <v>3.4776845034796525E-5</v>
      </c>
      <c r="H202" s="32"/>
      <c r="I202" s="8"/>
      <c r="J202" s="66"/>
      <c r="K202" s="8"/>
      <c r="L202" s="66"/>
      <c r="M202" s="32"/>
      <c r="N202" s="8"/>
      <c r="O202" s="66"/>
      <c r="P202" s="8"/>
      <c r="Q202" s="66"/>
      <c r="R202" s="32"/>
      <c r="S202" s="8"/>
      <c r="T202" s="66"/>
      <c r="U202" s="8"/>
      <c r="V202" s="66"/>
      <c r="W202" s="32"/>
      <c r="X202" s="8"/>
      <c r="Y202" s="66"/>
      <c r="Z202" s="8"/>
      <c r="AA202" s="66"/>
      <c r="AB202" s="32"/>
      <c r="AC202" s="8"/>
      <c r="AD202" s="66"/>
      <c r="AE202" s="8"/>
      <c r="AF202" s="66"/>
      <c r="AG202" s="32" t="s">
        <v>193</v>
      </c>
      <c r="AH202" s="8">
        <v>18.689396214033501</v>
      </c>
      <c r="AI202" s="66">
        <f t="shared" si="25"/>
        <v>5.5624413279999458E-5</v>
      </c>
      <c r="AJ202" s="8">
        <v>47.969464391388897</v>
      </c>
      <c r="AK202" s="66">
        <f t="shared" si="27"/>
        <v>6.8736572060718647E-5</v>
      </c>
    </row>
    <row r="203" spans="1:37">
      <c r="A203" s="32"/>
      <c r="B203" s="32">
        <v>191</v>
      </c>
      <c r="C203" s="49" t="s">
        <v>641</v>
      </c>
      <c r="D203" s="64">
        <v>6.6600428472833801</v>
      </c>
      <c r="E203" s="65">
        <f t="shared" si="24"/>
        <v>1.9776196793497461E-5</v>
      </c>
      <c r="F203" s="64">
        <v>35.767583194971799</v>
      </c>
      <c r="G203" s="65">
        <f t="shared" si="26"/>
        <v>2.6871831014179027E-5</v>
      </c>
      <c r="H203" s="32"/>
      <c r="I203" s="8"/>
      <c r="J203" s="66"/>
      <c r="K203" s="8"/>
      <c r="L203" s="66"/>
      <c r="M203" s="32"/>
      <c r="N203" s="8"/>
      <c r="O203" s="66"/>
      <c r="P203" s="8"/>
      <c r="Q203" s="66"/>
      <c r="R203" s="32"/>
      <c r="S203" s="8"/>
      <c r="T203" s="66"/>
      <c r="U203" s="8"/>
      <c r="V203" s="66"/>
      <c r="W203" s="32"/>
      <c r="X203" s="8"/>
      <c r="Y203" s="66"/>
      <c r="Z203" s="8"/>
      <c r="AA203" s="66"/>
      <c r="AB203" s="32"/>
      <c r="AC203" s="8"/>
      <c r="AD203" s="66"/>
      <c r="AE203" s="8"/>
      <c r="AF203" s="66"/>
      <c r="AG203" s="32" t="s">
        <v>199</v>
      </c>
      <c r="AH203" s="8">
        <v>21.503504328177399</v>
      </c>
      <c r="AI203" s="66">
        <f t="shared" si="25"/>
        <v>6.3999381253327989E-5</v>
      </c>
      <c r="AJ203" s="8">
        <v>60.435069711311399</v>
      </c>
      <c r="AK203" s="66">
        <f t="shared" si="27"/>
        <v>8.6597283847872166E-5</v>
      </c>
    </row>
    <row r="204" spans="1:37">
      <c r="A204" s="32"/>
      <c r="B204" s="32">
        <v>192</v>
      </c>
      <c r="C204" s="49" t="s">
        <v>603</v>
      </c>
      <c r="D204" s="64">
        <v>1.1524392833264001</v>
      </c>
      <c r="E204" s="65">
        <f t="shared" si="24"/>
        <v>3.4220859105491261E-6</v>
      </c>
      <c r="F204" s="64">
        <v>35.767583194971799</v>
      </c>
      <c r="G204" s="65">
        <f t="shared" si="26"/>
        <v>2.6871831014179027E-5</v>
      </c>
      <c r="H204" s="32"/>
      <c r="I204" s="8"/>
      <c r="J204" s="66"/>
      <c r="K204" s="8"/>
      <c r="L204" s="66"/>
      <c r="M204" s="32"/>
      <c r="N204" s="8"/>
      <c r="O204" s="66"/>
      <c r="P204" s="8"/>
      <c r="Q204" s="66"/>
      <c r="R204" s="32"/>
      <c r="S204" s="8"/>
      <c r="T204" s="66"/>
      <c r="U204" s="8"/>
      <c r="V204" s="66"/>
      <c r="W204" s="32"/>
      <c r="X204" s="8"/>
      <c r="Y204" s="66"/>
      <c r="Z204" s="8"/>
      <c r="AA204" s="66"/>
      <c r="AB204" s="32"/>
      <c r="AC204" s="8"/>
      <c r="AD204" s="66"/>
      <c r="AE204" s="8"/>
      <c r="AF204" s="66"/>
      <c r="AG204" s="32" t="s">
        <v>205</v>
      </c>
      <c r="AH204" s="8">
        <v>12.3227281641974</v>
      </c>
      <c r="AI204" s="66">
        <f t="shared" si="25"/>
        <v>3.6676279153682476E-5</v>
      </c>
      <c r="AJ204" s="8">
        <v>40.271719512108703</v>
      </c>
      <c r="AK204" s="66">
        <f t="shared" si="27"/>
        <v>5.7706929169797736E-5</v>
      </c>
    </row>
    <row r="205" spans="1:37">
      <c r="A205" s="32"/>
      <c r="B205" s="32">
        <v>193</v>
      </c>
      <c r="C205" s="49" t="s">
        <v>313</v>
      </c>
      <c r="D205" s="64">
        <v>3.5686605847403299</v>
      </c>
      <c r="E205" s="65">
        <f t="shared" ref="E205:E257" si="28">D205/(336766-2+D205)</f>
        <v>1.0596805977885143E-5</v>
      </c>
      <c r="F205" s="64">
        <v>27.3845558836503</v>
      </c>
      <c r="G205" s="65">
        <f t="shared" si="26"/>
        <v>2.05738751962537E-5</v>
      </c>
      <c r="H205" s="32"/>
      <c r="I205" s="8"/>
      <c r="J205" s="66"/>
      <c r="K205" s="8"/>
      <c r="L205" s="66"/>
      <c r="M205" s="32"/>
      <c r="N205" s="8"/>
      <c r="O205" s="66"/>
      <c r="P205" s="8"/>
      <c r="Q205" s="66"/>
      <c r="R205" s="32"/>
      <c r="S205" s="8"/>
      <c r="T205" s="66"/>
      <c r="U205" s="8"/>
      <c r="V205" s="66"/>
      <c r="W205" s="32"/>
      <c r="X205" s="8"/>
      <c r="Y205" s="66"/>
      <c r="Z205" s="8"/>
      <c r="AA205" s="66"/>
      <c r="AB205" s="32"/>
      <c r="AC205" s="8"/>
      <c r="AD205" s="66"/>
      <c r="AE205" s="8"/>
      <c r="AF205" s="66"/>
      <c r="AG205" s="32" t="s">
        <v>235</v>
      </c>
      <c r="AH205" s="8">
        <v>13.057386606449301</v>
      </c>
      <c r="AI205" s="66">
        <f t="shared" ref="AI205:AI268" si="29">AH205/(335976-2+AH205)</f>
        <v>3.8862766643492174E-5</v>
      </c>
      <c r="AJ205" s="8">
        <v>33.373728531861701</v>
      </c>
      <c r="AK205" s="66">
        <f t="shared" si="27"/>
        <v>4.7822999573040228E-5</v>
      </c>
    </row>
    <row r="206" spans="1:37">
      <c r="A206" s="32"/>
      <c r="B206" s="32">
        <v>194</v>
      </c>
      <c r="C206" s="49" t="s">
        <v>762</v>
      </c>
      <c r="D206" s="64">
        <v>9.3085240434742804</v>
      </c>
      <c r="E206" s="65">
        <f t="shared" si="28"/>
        <v>2.7640326023075286E-5</v>
      </c>
      <c r="F206" s="64">
        <v>48.683654904267101</v>
      </c>
      <c r="G206" s="65">
        <f t="shared" ref="G206:G260" si="30">F206/(1331010-2+F206)</f>
        <v>3.6575192853987454E-5</v>
      </c>
      <c r="H206" s="32"/>
      <c r="I206" s="8"/>
      <c r="J206" s="66"/>
      <c r="K206" s="8"/>
      <c r="L206" s="66"/>
      <c r="M206" s="32"/>
      <c r="N206" s="8"/>
      <c r="O206" s="66"/>
      <c r="P206" s="8"/>
      <c r="Q206" s="66"/>
      <c r="R206" s="32"/>
      <c r="S206" s="8"/>
      <c r="T206" s="66"/>
      <c r="U206" s="8"/>
      <c r="V206" s="66"/>
      <c r="W206" s="32"/>
      <c r="X206" s="8"/>
      <c r="Y206" s="66"/>
      <c r="Z206" s="8"/>
      <c r="AA206" s="66"/>
      <c r="AB206" s="32"/>
      <c r="AC206" s="8"/>
      <c r="AD206" s="66"/>
      <c r="AE206" s="8"/>
      <c r="AF206" s="66"/>
      <c r="AG206" s="32" t="s">
        <v>249</v>
      </c>
      <c r="AH206" s="8">
        <v>32.886502222759198</v>
      </c>
      <c r="AI206" s="66">
        <f t="shared" si="29"/>
        <v>9.7874488719866312E-5</v>
      </c>
      <c r="AJ206" s="8">
        <v>60.4506189391956</v>
      </c>
      <c r="AK206" s="66">
        <f t="shared" si="27"/>
        <v>8.6619562373769195E-5</v>
      </c>
    </row>
    <row r="207" spans="1:37">
      <c r="A207" s="32"/>
      <c r="B207" s="32">
        <v>195</v>
      </c>
      <c r="C207" s="49" t="s">
        <v>178</v>
      </c>
      <c r="D207" s="64">
        <v>1.7763430030145499</v>
      </c>
      <c r="E207" s="65">
        <f t="shared" si="28"/>
        <v>5.2747135481050407E-6</v>
      </c>
      <c r="F207" s="64">
        <v>51.140378946250003</v>
      </c>
      <c r="G207" s="65">
        <f t="shared" si="30"/>
        <v>3.8420816472279795E-5</v>
      </c>
      <c r="H207" s="32"/>
      <c r="I207" s="8"/>
      <c r="J207" s="66"/>
      <c r="K207" s="8"/>
      <c r="L207" s="66"/>
      <c r="M207" s="32"/>
      <c r="N207" s="8"/>
      <c r="O207" s="66"/>
      <c r="P207" s="8"/>
      <c r="Q207" s="66"/>
      <c r="R207" s="32"/>
      <c r="S207" s="8"/>
      <c r="T207" s="66"/>
      <c r="U207" s="8"/>
      <c r="V207" s="66"/>
      <c r="W207" s="32"/>
      <c r="X207" s="8"/>
      <c r="Y207" s="66"/>
      <c r="Z207" s="8"/>
      <c r="AA207" s="66"/>
      <c r="AB207" s="32"/>
      <c r="AC207" s="8"/>
      <c r="AD207" s="66"/>
      <c r="AE207" s="8"/>
      <c r="AF207" s="66"/>
      <c r="AG207" s="32" t="s">
        <v>253</v>
      </c>
      <c r="AH207" s="8">
        <v>20.7177330481239</v>
      </c>
      <c r="AI207" s="66">
        <f t="shared" si="29"/>
        <v>6.1660889158931327E-5</v>
      </c>
      <c r="AJ207" s="8">
        <v>52.707600363019203</v>
      </c>
      <c r="AK207" s="66">
        <f t="shared" si="27"/>
        <v>7.5525445595342572E-5</v>
      </c>
    </row>
    <row r="208" spans="1:37">
      <c r="A208" s="32"/>
      <c r="B208" s="32">
        <v>196</v>
      </c>
      <c r="C208" s="49" t="s">
        <v>760</v>
      </c>
      <c r="D208" s="64">
        <v>0.80914851290591305</v>
      </c>
      <c r="E208" s="65">
        <f t="shared" si="28"/>
        <v>2.4027110046082027E-6</v>
      </c>
      <c r="F208" s="64">
        <v>37.572523307449003</v>
      </c>
      <c r="G208" s="65">
        <f t="shared" si="30"/>
        <v>2.8227826366772339E-5</v>
      </c>
      <c r="H208" s="32"/>
      <c r="I208" s="8"/>
      <c r="J208" s="66"/>
      <c r="K208" s="8"/>
      <c r="L208" s="66"/>
      <c r="M208" s="32"/>
      <c r="N208" s="8"/>
      <c r="O208" s="66"/>
      <c r="P208" s="8"/>
      <c r="Q208" s="66"/>
      <c r="R208" s="32"/>
      <c r="S208" s="8"/>
      <c r="T208" s="66"/>
      <c r="U208" s="8"/>
      <c r="V208" s="66"/>
      <c r="W208" s="32"/>
      <c r="X208" s="8"/>
      <c r="Y208" s="66"/>
      <c r="Z208" s="8"/>
      <c r="AA208" s="66"/>
      <c r="AB208" s="32"/>
      <c r="AC208" s="8"/>
      <c r="AD208" s="66"/>
      <c r="AE208" s="8"/>
      <c r="AF208" s="66"/>
      <c r="AG208" s="32" t="s">
        <v>275</v>
      </c>
      <c r="AH208" s="8">
        <v>23.818851611583401</v>
      </c>
      <c r="AI208" s="66">
        <f t="shared" si="29"/>
        <v>7.0889899502897194E-5</v>
      </c>
      <c r="AJ208" s="8">
        <v>38.278963843676699</v>
      </c>
      <c r="AK208" s="66">
        <f t="shared" si="27"/>
        <v>5.4851587905475713E-5</v>
      </c>
    </row>
    <row r="209" spans="1:37">
      <c r="A209" s="32"/>
      <c r="B209" s="32">
        <v>197</v>
      </c>
      <c r="C209" s="49" t="s">
        <v>503</v>
      </c>
      <c r="D209" s="64">
        <v>34.7577646667634</v>
      </c>
      <c r="E209" s="65">
        <f t="shared" si="28"/>
        <v>1.0320039449507081E-4</v>
      </c>
      <c r="F209" s="64">
        <v>51.140378946250003</v>
      </c>
      <c r="G209" s="65">
        <f t="shared" si="30"/>
        <v>3.8420816472279795E-5</v>
      </c>
      <c r="H209" s="32"/>
      <c r="I209" s="8"/>
      <c r="J209" s="66"/>
      <c r="K209" s="8"/>
      <c r="L209" s="66"/>
      <c r="M209" s="32"/>
      <c r="N209" s="8"/>
      <c r="O209" s="66"/>
      <c r="P209" s="8"/>
      <c r="Q209" s="66"/>
      <c r="R209" s="32"/>
      <c r="S209" s="8"/>
      <c r="T209" s="66"/>
      <c r="U209" s="8"/>
      <c r="V209" s="66"/>
      <c r="W209" s="32"/>
      <c r="X209" s="8"/>
      <c r="Y209" s="66"/>
      <c r="Z209" s="8"/>
      <c r="AA209" s="66"/>
      <c r="AB209" s="32"/>
      <c r="AC209" s="8"/>
      <c r="AD209" s="66"/>
      <c r="AE209" s="8"/>
      <c r="AF209" s="66"/>
      <c r="AG209" s="32" t="s">
        <v>279</v>
      </c>
      <c r="AH209" s="8">
        <v>16.665061301279</v>
      </c>
      <c r="AI209" s="66">
        <f t="shared" si="29"/>
        <v>4.9599774738498971E-5</v>
      </c>
      <c r="AJ209" s="8">
        <v>37.711888265713696</v>
      </c>
      <c r="AK209" s="66">
        <f t="shared" si="27"/>
        <v>5.4039044620436878E-5</v>
      </c>
    </row>
    <row r="210" spans="1:37">
      <c r="A210" s="32"/>
      <c r="B210" s="32">
        <v>198</v>
      </c>
      <c r="C210" s="49" t="s">
        <v>98</v>
      </c>
      <c r="D210" s="64">
        <v>10.2015324884616</v>
      </c>
      <c r="E210" s="65">
        <f t="shared" si="28"/>
        <v>3.0291906096249665E-5</v>
      </c>
      <c r="F210" s="64">
        <v>51.140378946250003</v>
      </c>
      <c r="G210" s="65">
        <f t="shared" si="30"/>
        <v>3.8420816472279795E-5</v>
      </c>
      <c r="H210" s="32"/>
      <c r="I210" s="8"/>
      <c r="J210" s="66"/>
      <c r="K210" s="8"/>
      <c r="L210" s="66"/>
      <c r="M210" s="32"/>
      <c r="N210" s="8"/>
      <c r="O210" s="66"/>
      <c r="P210" s="8"/>
      <c r="Q210" s="66"/>
      <c r="R210" s="32"/>
      <c r="S210" s="8"/>
      <c r="T210" s="66"/>
      <c r="U210" s="8"/>
      <c r="V210" s="66"/>
      <c r="W210" s="32"/>
      <c r="X210" s="8"/>
      <c r="Y210" s="66"/>
      <c r="Z210" s="8"/>
      <c r="AA210" s="66"/>
      <c r="AB210" s="32"/>
      <c r="AC210" s="8"/>
      <c r="AD210" s="66"/>
      <c r="AE210" s="8"/>
      <c r="AF210" s="66"/>
      <c r="AG210" s="32" t="s">
        <v>287</v>
      </c>
      <c r="AH210" s="8">
        <v>23.524024177625598</v>
      </c>
      <c r="AI210" s="66">
        <f t="shared" si="29"/>
        <v>7.0012492639478087E-5</v>
      </c>
      <c r="AJ210" s="8">
        <v>40.653386765158103</v>
      </c>
      <c r="AK210" s="66">
        <f t="shared" si="27"/>
        <v>5.8253803313091624E-5</v>
      </c>
    </row>
    <row r="211" spans="1:37">
      <c r="A211" s="32"/>
      <c r="B211" s="32">
        <v>199</v>
      </c>
      <c r="C211" s="49" t="s">
        <v>309</v>
      </c>
      <c r="D211" s="64">
        <v>20.027361453065701</v>
      </c>
      <c r="E211" s="65">
        <f t="shared" si="28"/>
        <v>5.9466482451590142E-5</v>
      </c>
      <c r="F211" s="64">
        <v>51.140378946250003</v>
      </c>
      <c r="G211" s="65">
        <f t="shared" si="30"/>
        <v>3.8420816472279795E-5</v>
      </c>
      <c r="H211" s="32"/>
      <c r="I211" s="8"/>
      <c r="J211" s="66"/>
      <c r="K211" s="8"/>
      <c r="L211" s="66"/>
      <c r="M211" s="32"/>
      <c r="N211" s="8"/>
      <c r="O211" s="66"/>
      <c r="P211" s="8"/>
      <c r="Q211" s="66"/>
      <c r="R211" s="32"/>
      <c r="S211" s="8"/>
      <c r="T211" s="66"/>
      <c r="U211" s="8"/>
      <c r="V211" s="66"/>
      <c r="W211" s="32"/>
      <c r="X211" s="8"/>
      <c r="Y211" s="66"/>
      <c r="Z211" s="8"/>
      <c r="AA211" s="66"/>
      <c r="AB211" s="32"/>
      <c r="AC211" s="8"/>
      <c r="AD211" s="66"/>
      <c r="AE211" s="8"/>
      <c r="AF211" s="66"/>
      <c r="AG211" s="32" t="s">
        <v>291</v>
      </c>
      <c r="AH211" s="8">
        <v>13.0941085692473</v>
      </c>
      <c r="AI211" s="66">
        <f t="shared" si="29"/>
        <v>3.8972058149995885E-5</v>
      </c>
      <c r="AJ211" s="8">
        <v>37.957912657451097</v>
      </c>
      <c r="AK211" s="66">
        <f t="shared" si="27"/>
        <v>5.4391564755665168E-5</v>
      </c>
    </row>
    <row r="212" spans="1:37">
      <c r="A212" s="32"/>
      <c r="B212" s="32">
        <v>200</v>
      </c>
      <c r="C212" s="49" t="s">
        <v>530</v>
      </c>
      <c r="D212" s="64">
        <v>4.0056330273662999</v>
      </c>
      <c r="E212" s="65">
        <f t="shared" si="28"/>
        <v>1.1894339605797343E-5</v>
      </c>
      <c r="F212" s="64">
        <v>37.572523307449003</v>
      </c>
      <c r="G212" s="65">
        <f t="shared" si="30"/>
        <v>2.8227826366772339E-5</v>
      </c>
      <c r="H212" s="32"/>
      <c r="I212" s="8"/>
      <c r="J212" s="66"/>
      <c r="K212" s="8"/>
      <c r="L212" s="66"/>
      <c r="M212" s="32"/>
      <c r="N212" s="8"/>
      <c r="O212" s="66"/>
      <c r="P212" s="8"/>
      <c r="Q212" s="66"/>
      <c r="R212" s="32"/>
      <c r="S212" s="8"/>
      <c r="T212" s="66"/>
      <c r="U212" s="8"/>
      <c r="V212" s="66"/>
      <c r="W212" s="32"/>
      <c r="X212" s="8"/>
      <c r="Y212" s="66"/>
      <c r="Z212" s="8"/>
      <c r="AA212" s="66"/>
      <c r="AB212" s="32"/>
      <c r="AC212" s="8"/>
      <c r="AD212" s="66"/>
      <c r="AE212" s="8"/>
      <c r="AF212" s="66"/>
      <c r="AG212" s="32" t="s">
        <v>295</v>
      </c>
      <c r="AH212" s="8">
        <v>13.1424501228061</v>
      </c>
      <c r="AI212" s="66">
        <f t="shared" si="29"/>
        <v>3.9115931719789226E-5</v>
      </c>
      <c r="AJ212" s="8">
        <v>37.185607263546899</v>
      </c>
      <c r="AK212" s="66">
        <f t="shared" si="27"/>
        <v>5.3284953312430271E-5</v>
      </c>
    </row>
    <row r="213" spans="1:37">
      <c r="A213" s="32"/>
      <c r="B213" s="32">
        <v>201</v>
      </c>
      <c r="C213" s="49" t="s">
        <v>583</v>
      </c>
      <c r="D213" s="64">
        <v>19.3745890058809</v>
      </c>
      <c r="E213" s="65">
        <f t="shared" si="28"/>
        <v>5.7528341562360998E-5</v>
      </c>
      <c r="F213" s="64">
        <v>51.140378946250003</v>
      </c>
      <c r="G213" s="65">
        <f t="shared" si="30"/>
        <v>3.8420816472279795E-5</v>
      </c>
      <c r="H213" s="32"/>
      <c r="I213" s="8"/>
      <c r="J213" s="66"/>
      <c r="K213" s="8"/>
      <c r="L213" s="66"/>
      <c r="M213" s="32"/>
      <c r="N213" s="8"/>
      <c r="O213" s="66"/>
      <c r="P213" s="8"/>
      <c r="Q213" s="66"/>
      <c r="R213" s="32"/>
      <c r="S213" s="8"/>
      <c r="T213" s="66"/>
      <c r="U213" s="8"/>
      <c r="V213" s="66"/>
      <c r="W213" s="32"/>
      <c r="X213" s="8"/>
      <c r="Y213" s="66"/>
      <c r="Z213" s="8"/>
      <c r="AA213" s="66"/>
      <c r="AB213" s="32"/>
      <c r="AC213" s="8"/>
      <c r="AD213" s="66"/>
      <c r="AE213" s="8"/>
      <c r="AF213" s="66"/>
      <c r="AG213" s="32" t="s">
        <v>303</v>
      </c>
      <c r="AH213" s="8">
        <v>9.4999977035022702</v>
      </c>
      <c r="AI213" s="66">
        <f t="shared" si="29"/>
        <v>2.8275191203041829E-5</v>
      </c>
      <c r="AJ213" s="8">
        <v>35.117479868874803</v>
      </c>
      <c r="AK213" s="66">
        <f t="shared" si="27"/>
        <v>5.0321588335071309E-5</v>
      </c>
    </row>
    <row r="214" spans="1:37">
      <c r="A214" s="32"/>
      <c r="B214" s="32">
        <v>202</v>
      </c>
      <c r="C214" s="49" t="s">
        <v>321</v>
      </c>
      <c r="D214" s="64">
        <v>18.676943468384501</v>
      </c>
      <c r="E214" s="65">
        <f t="shared" si="28"/>
        <v>5.5456960072562079E-5</v>
      </c>
      <c r="F214" s="64">
        <v>51.140378946250003</v>
      </c>
      <c r="G214" s="65">
        <f t="shared" si="30"/>
        <v>3.8420816472279795E-5</v>
      </c>
      <c r="H214" s="32"/>
      <c r="I214" s="8"/>
      <c r="J214" s="66"/>
      <c r="K214" s="8"/>
      <c r="L214" s="66"/>
      <c r="M214" s="32"/>
      <c r="N214" s="8"/>
      <c r="O214" s="66"/>
      <c r="P214" s="8"/>
      <c r="Q214" s="66"/>
      <c r="R214" s="32"/>
      <c r="S214" s="8"/>
      <c r="T214" s="66"/>
      <c r="U214" s="8"/>
      <c r="V214" s="66"/>
      <c r="W214" s="32"/>
      <c r="X214" s="8"/>
      <c r="Y214" s="66"/>
      <c r="Z214" s="8"/>
      <c r="AA214" s="66"/>
      <c r="AB214" s="32"/>
      <c r="AC214" s="8"/>
      <c r="AD214" s="66"/>
      <c r="AE214" s="8"/>
      <c r="AF214" s="66"/>
      <c r="AG214" s="32" t="s">
        <v>307</v>
      </c>
      <c r="AH214" s="8">
        <v>20.642761713557299</v>
      </c>
      <c r="AI214" s="66">
        <f t="shared" si="29"/>
        <v>6.1437770387896002E-5</v>
      </c>
      <c r="AJ214" s="8">
        <v>57.259484561344998</v>
      </c>
      <c r="AK214" s="66">
        <f t="shared" si="27"/>
        <v>8.2047367927460209E-5</v>
      </c>
    </row>
    <row r="215" spans="1:37">
      <c r="A215" s="32"/>
      <c r="B215" s="32">
        <v>203</v>
      </c>
      <c r="C215" s="49" t="s">
        <v>651</v>
      </c>
      <c r="D215" s="64">
        <v>6.2808704284308696</v>
      </c>
      <c r="E215" s="65">
        <f t="shared" si="28"/>
        <v>1.8650310865308866E-5</v>
      </c>
      <c r="F215" s="64">
        <v>53.660234965681802</v>
      </c>
      <c r="G215" s="65">
        <f t="shared" si="30"/>
        <v>4.0313861159677176E-5</v>
      </c>
      <c r="H215" s="32"/>
      <c r="I215" s="8"/>
      <c r="J215" s="66"/>
      <c r="K215" s="8"/>
      <c r="L215" s="66"/>
      <c r="M215" s="32"/>
      <c r="N215" s="8"/>
      <c r="O215" s="66"/>
      <c r="P215" s="8"/>
      <c r="Q215" s="66"/>
      <c r="R215" s="32"/>
      <c r="S215" s="8"/>
      <c r="T215" s="66"/>
      <c r="U215" s="8"/>
      <c r="V215" s="66"/>
      <c r="W215" s="32"/>
      <c r="X215" s="8"/>
      <c r="Y215" s="66"/>
      <c r="Z215" s="8"/>
      <c r="AA215" s="66"/>
      <c r="AB215" s="32"/>
      <c r="AC215" s="8"/>
      <c r="AD215" s="66"/>
      <c r="AE215" s="8"/>
      <c r="AF215" s="66"/>
      <c r="AG215" s="32" t="s">
        <v>311</v>
      </c>
      <c r="AH215" s="8">
        <v>82.696542804069693</v>
      </c>
      <c r="AI215" s="66">
        <f t="shared" si="29"/>
        <v>2.4607913978448722E-4</v>
      </c>
      <c r="AJ215" s="8">
        <v>217.91663840071101</v>
      </c>
      <c r="AK215" s="66">
        <f t="shared" si="27"/>
        <v>3.1218184587889723E-4</v>
      </c>
    </row>
    <row r="216" spans="1:37">
      <c r="A216" s="32"/>
      <c r="B216" s="32">
        <v>204</v>
      </c>
      <c r="C216" s="49" t="s">
        <v>396</v>
      </c>
      <c r="D216" s="64">
        <v>7.1758013887489396</v>
      </c>
      <c r="E216" s="65">
        <f t="shared" si="28"/>
        <v>2.1307647163309718E-5</v>
      </c>
      <c r="F216" s="64">
        <v>30.183882168196</v>
      </c>
      <c r="G216" s="65">
        <f t="shared" si="30"/>
        <v>2.2676946862756615E-5</v>
      </c>
      <c r="H216" s="32"/>
      <c r="I216" s="8"/>
      <c r="J216" s="66"/>
      <c r="K216" s="8"/>
      <c r="L216" s="66"/>
      <c r="M216" s="32"/>
      <c r="N216" s="8"/>
      <c r="O216" s="66"/>
      <c r="P216" s="8"/>
      <c r="Q216" s="66"/>
      <c r="R216" s="32"/>
      <c r="S216" s="8"/>
      <c r="T216" s="66"/>
      <c r="U216" s="8"/>
      <c r="V216" s="66"/>
      <c r="W216" s="32"/>
      <c r="X216" s="8"/>
      <c r="Y216" s="66"/>
      <c r="Z216" s="8"/>
      <c r="AA216" s="66"/>
      <c r="AB216" s="32"/>
      <c r="AC216" s="8"/>
      <c r="AD216" s="66"/>
      <c r="AE216" s="8"/>
      <c r="AF216" s="66"/>
      <c r="AG216" s="32" t="s">
        <v>315</v>
      </c>
      <c r="AH216" s="8">
        <v>20.6484185458078</v>
      </c>
      <c r="AI216" s="66">
        <f t="shared" si="29"/>
        <v>6.1454605431947941E-5</v>
      </c>
      <c r="AJ216" s="8">
        <v>57.410915373605398</v>
      </c>
      <c r="AK216" s="66">
        <f t="shared" si="27"/>
        <v>8.2264335955919629E-5</v>
      </c>
    </row>
    <row r="217" spans="1:37">
      <c r="A217" s="32"/>
      <c r="B217" s="32">
        <v>205</v>
      </c>
      <c r="C217" s="49" t="s">
        <v>500</v>
      </c>
      <c r="D217" s="64">
        <v>5.6403461854475898</v>
      </c>
      <c r="E217" s="65">
        <f t="shared" si="28"/>
        <v>1.6748380820936068E-5</v>
      </c>
      <c r="F217" s="64">
        <v>39.423846097235597</v>
      </c>
      <c r="G217" s="65">
        <f t="shared" si="30"/>
        <v>2.96186637612951E-5</v>
      </c>
      <c r="H217" s="32"/>
      <c r="I217" s="8"/>
      <c r="J217" s="66"/>
      <c r="K217" s="8"/>
      <c r="L217" s="66"/>
      <c r="M217" s="32"/>
      <c r="N217" s="8"/>
      <c r="O217" s="66"/>
      <c r="P217" s="8"/>
      <c r="Q217" s="66"/>
      <c r="R217" s="32"/>
      <c r="S217" s="8"/>
      <c r="T217" s="66"/>
      <c r="U217" s="8"/>
      <c r="V217" s="66"/>
      <c r="W217" s="32"/>
      <c r="X217" s="8"/>
      <c r="Y217" s="66"/>
      <c r="Z217" s="8"/>
      <c r="AA217" s="66"/>
      <c r="AB217" s="32"/>
      <c r="AC217" s="8"/>
      <c r="AD217" s="66"/>
      <c r="AE217" s="8"/>
      <c r="AF217" s="66"/>
      <c r="AG217" s="32" t="s">
        <v>326</v>
      </c>
      <c r="AH217" s="8">
        <v>15.151567258193101</v>
      </c>
      <c r="AI217" s="66">
        <f t="shared" si="29"/>
        <v>4.5095406168672285E-5</v>
      </c>
      <c r="AJ217" s="8">
        <v>67.387667665169104</v>
      </c>
      <c r="AK217" s="66">
        <f t="shared" si="27"/>
        <v>9.6558684830610439E-5</v>
      </c>
    </row>
    <row r="218" spans="1:37">
      <c r="A218" s="32"/>
      <c r="B218" s="32">
        <v>206</v>
      </c>
      <c r="C218" s="49" t="s">
        <v>653</v>
      </c>
      <c r="D218" s="64">
        <v>15.7675940568638</v>
      </c>
      <c r="E218" s="65">
        <f t="shared" si="28"/>
        <v>4.6818709358661754E-5</v>
      </c>
      <c r="F218" s="64">
        <v>39.423846097235597</v>
      </c>
      <c r="G218" s="65">
        <f t="shared" si="30"/>
        <v>2.96186637612951E-5</v>
      </c>
      <c r="H218" s="32"/>
      <c r="I218" s="8"/>
      <c r="J218" s="66"/>
      <c r="K218" s="8"/>
      <c r="L218" s="66"/>
      <c r="M218" s="32"/>
      <c r="N218" s="8"/>
      <c r="O218" s="66"/>
      <c r="P218" s="8"/>
      <c r="Q218" s="66"/>
      <c r="R218" s="32"/>
      <c r="S218" s="8"/>
      <c r="T218" s="66"/>
      <c r="U218" s="8"/>
      <c r="V218" s="66"/>
      <c r="W218" s="32"/>
      <c r="X218" s="8"/>
      <c r="Y218" s="66"/>
      <c r="Z218" s="8"/>
      <c r="AA218" s="66"/>
      <c r="AB218" s="32"/>
      <c r="AC218" s="8"/>
      <c r="AD218" s="66"/>
      <c r="AE218" s="8"/>
      <c r="AF218" s="66"/>
      <c r="AG218" s="32" t="s">
        <v>330</v>
      </c>
      <c r="AH218" s="8">
        <v>23.8476385732999</v>
      </c>
      <c r="AI218" s="66">
        <f t="shared" si="29"/>
        <v>7.0975569459457864E-5</v>
      </c>
      <c r="AJ218" s="8">
        <v>35.736478614202902</v>
      </c>
      <c r="AK218" s="66">
        <f t="shared" si="27"/>
        <v>5.1208537087199993E-5</v>
      </c>
    </row>
    <row r="219" spans="1:37">
      <c r="A219" s="32"/>
      <c r="B219" s="32">
        <v>207</v>
      </c>
      <c r="C219" s="49" t="s">
        <v>567</v>
      </c>
      <c r="D219" s="64">
        <v>23.505863417424699</v>
      </c>
      <c r="E219" s="65">
        <f t="shared" si="28"/>
        <v>6.9794345123234451E-5</v>
      </c>
      <c r="F219" s="64">
        <v>53.660234965681802</v>
      </c>
      <c r="G219" s="65">
        <f t="shared" si="30"/>
        <v>4.0313861159677176E-5</v>
      </c>
      <c r="H219" s="32"/>
      <c r="I219" s="8"/>
      <c r="J219" s="66"/>
      <c r="K219" s="8"/>
      <c r="L219" s="66"/>
      <c r="M219" s="32"/>
      <c r="N219" s="8"/>
      <c r="O219" s="66"/>
      <c r="P219" s="8"/>
      <c r="Q219" s="66"/>
      <c r="R219" s="32"/>
      <c r="S219" s="8"/>
      <c r="T219" s="66"/>
      <c r="U219" s="8"/>
      <c r="V219" s="66"/>
      <c r="W219" s="32"/>
      <c r="X219" s="8"/>
      <c r="Y219" s="66"/>
      <c r="Z219" s="8"/>
      <c r="AA219" s="66"/>
      <c r="AB219" s="32"/>
      <c r="AC219" s="8"/>
      <c r="AD219" s="66"/>
      <c r="AE219" s="8"/>
      <c r="AF219" s="66"/>
      <c r="AG219" s="32" t="s">
        <v>348</v>
      </c>
      <c r="AH219" s="8">
        <v>15.058575110271001</v>
      </c>
      <c r="AI219" s="66">
        <f t="shared" si="29"/>
        <v>4.4818647292065492E-5</v>
      </c>
      <c r="AJ219" s="8">
        <v>41.602511713327701</v>
      </c>
      <c r="AK219" s="66">
        <f t="shared" si="27"/>
        <v>5.9613759921788927E-5</v>
      </c>
    </row>
    <row r="220" spans="1:37">
      <c r="A220" s="32"/>
      <c r="B220" s="32">
        <v>208</v>
      </c>
      <c r="C220" s="49" t="s">
        <v>589</v>
      </c>
      <c r="D220" s="64">
        <v>1.09864458649921</v>
      </c>
      <c r="E220" s="65">
        <f t="shared" si="28"/>
        <v>3.2623469323900816E-6</v>
      </c>
      <c r="F220" s="64">
        <v>53.660234965681802</v>
      </c>
      <c r="G220" s="65">
        <f t="shared" si="30"/>
        <v>4.0313861159677176E-5</v>
      </c>
      <c r="H220" s="32"/>
      <c r="I220" s="8"/>
      <c r="J220" s="66"/>
      <c r="K220" s="8"/>
      <c r="L220" s="66"/>
      <c r="M220" s="32"/>
      <c r="N220" s="8"/>
      <c r="O220" s="66"/>
      <c r="P220" s="8"/>
      <c r="Q220" s="66"/>
      <c r="R220" s="32"/>
      <c r="S220" s="8"/>
      <c r="T220" s="66"/>
      <c r="U220" s="8"/>
      <c r="V220" s="66"/>
      <c r="W220" s="32"/>
      <c r="X220" s="8"/>
      <c r="Y220" s="66"/>
      <c r="Z220" s="8"/>
      <c r="AA220" s="66"/>
      <c r="AB220" s="32"/>
      <c r="AC220" s="8"/>
      <c r="AD220" s="66"/>
      <c r="AE220" s="8"/>
      <c r="AF220" s="66"/>
      <c r="AG220" s="32" t="s">
        <v>355</v>
      </c>
      <c r="AH220" s="8">
        <v>25.477493816338502</v>
      </c>
      <c r="AI220" s="66">
        <f t="shared" si="29"/>
        <v>7.5825992368715468E-5</v>
      </c>
      <c r="AJ220" s="8">
        <v>47.389452873958803</v>
      </c>
      <c r="AK220" s="66">
        <f t="shared" si="27"/>
        <v>6.790551637326604E-5</v>
      </c>
    </row>
    <row r="221" spans="1:37">
      <c r="A221" s="32"/>
      <c r="B221" s="32">
        <v>209</v>
      </c>
      <c r="C221" s="49" t="s">
        <v>673</v>
      </c>
      <c r="D221" s="64">
        <v>24.0844915002546</v>
      </c>
      <c r="E221" s="65">
        <f t="shared" si="28"/>
        <v>7.1512302867301811E-5</v>
      </c>
      <c r="F221" s="64">
        <v>53.660234965681802</v>
      </c>
      <c r="G221" s="65">
        <f t="shared" si="30"/>
        <v>4.0313861159677176E-5</v>
      </c>
      <c r="H221" s="32"/>
      <c r="I221" s="8"/>
      <c r="J221" s="66"/>
      <c r="K221" s="8"/>
      <c r="L221" s="66"/>
      <c r="M221" s="32"/>
      <c r="N221" s="8"/>
      <c r="O221" s="66"/>
      <c r="P221" s="8"/>
      <c r="Q221" s="66"/>
      <c r="R221" s="32"/>
      <c r="S221" s="8"/>
      <c r="T221" s="66"/>
      <c r="U221" s="8"/>
      <c r="V221" s="66"/>
      <c r="W221" s="32"/>
      <c r="X221" s="8"/>
      <c r="Y221" s="66"/>
      <c r="Z221" s="8"/>
      <c r="AA221" s="66"/>
      <c r="AB221" s="32"/>
      <c r="AC221" s="8"/>
      <c r="AD221" s="66"/>
      <c r="AE221" s="8"/>
      <c r="AF221" s="66"/>
      <c r="AG221" s="32" t="s">
        <v>367</v>
      </c>
      <c r="AH221" s="8">
        <v>25.530976471848401</v>
      </c>
      <c r="AI221" s="66">
        <f t="shared" si="29"/>
        <v>7.5985155091291452E-5</v>
      </c>
      <c r="AJ221" s="8">
        <v>40.870454641650397</v>
      </c>
      <c r="AK221" s="66">
        <f t="shared" si="27"/>
        <v>5.8564830015536327E-5</v>
      </c>
    </row>
    <row r="222" spans="1:37">
      <c r="A222" s="32"/>
      <c r="B222" s="32">
        <v>210</v>
      </c>
      <c r="C222" s="49" t="s">
        <v>587</v>
      </c>
      <c r="D222" s="64">
        <v>4.72449582625402</v>
      </c>
      <c r="E222" s="65">
        <f t="shared" si="28"/>
        <v>1.40289031688647E-5</v>
      </c>
      <c r="F222" s="64">
        <v>41.321692794652201</v>
      </c>
      <c r="G222" s="65">
        <f t="shared" si="30"/>
        <v>3.1044449008170728E-5</v>
      </c>
      <c r="H222" s="32"/>
      <c r="I222" s="8"/>
      <c r="J222" s="66"/>
      <c r="K222" s="8"/>
      <c r="L222" s="66"/>
      <c r="M222" s="32"/>
      <c r="N222" s="8"/>
      <c r="O222" s="66"/>
      <c r="P222" s="8"/>
      <c r="Q222" s="66"/>
      <c r="R222" s="32"/>
      <c r="S222" s="8"/>
      <c r="T222" s="66"/>
      <c r="U222" s="8"/>
      <c r="V222" s="66"/>
      <c r="W222" s="32"/>
      <c r="X222" s="8"/>
      <c r="Y222" s="66"/>
      <c r="Z222" s="8"/>
      <c r="AA222" s="66"/>
      <c r="AB222" s="32"/>
      <c r="AC222" s="8"/>
      <c r="AD222" s="66"/>
      <c r="AE222" s="8"/>
      <c r="AF222" s="66"/>
      <c r="AG222" s="32" t="s">
        <v>371</v>
      </c>
      <c r="AH222" s="8">
        <v>23.103365446517401</v>
      </c>
      <c r="AI222" s="66">
        <f t="shared" si="29"/>
        <v>6.876060899069442E-5</v>
      </c>
      <c r="AJ222" s="8">
        <v>78.499608116562996</v>
      </c>
      <c r="AK222" s="66">
        <f t="shared" si="27"/>
        <v>1.1247901132696759E-4</v>
      </c>
    </row>
    <row r="223" spans="1:37">
      <c r="A223" s="32"/>
      <c r="B223" s="32">
        <v>211</v>
      </c>
      <c r="C223" s="49" t="s">
        <v>207</v>
      </c>
      <c r="D223" s="64">
        <v>19.951654207430099</v>
      </c>
      <c r="E223" s="65">
        <f t="shared" si="28"/>
        <v>5.9241701124510348E-5</v>
      </c>
      <c r="F223" s="64">
        <v>56.243415192721002</v>
      </c>
      <c r="G223" s="65">
        <f t="shared" si="30"/>
        <v>4.2254470789789862E-5</v>
      </c>
      <c r="H223" s="32"/>
      <c r="I223" s="8"/>
      <c r="J223" s="66"/>
      <c r="K223" s="8"/>
      <c r="L223" s="66"/>
      <c r="M223" s="32"/>
      <c r="N223" s="8"/>
      <c r="O223" s="66"/>
      <c r="P223" s="8"/>
      <c r="Q223" s="66"/>
      <c r="R223" s="32"/>
      <c r="S223" s="8"/>
      <c r="T223" s="66"/>
      <c r="U223" s="8"/>
      <c r="V223" s="66"/>
      <c r="W223" s="32"/>
      <c r="X223" s="8"/>
      <c r="Y223" s="66"/>
      <c r="Z223" s="8"/>
      <c r="AA223" s="66"/>
      <c r="AB223" s="32"/>
      <c r="AC223" s="8"/>
      <c r="AD223" s="66"/>
      <c r="AE223" s="8"/>
      <c r="AF223" s="66"/>
      <c r="AG223" s="32" t="s">
        <v>379</v>
      </c>
      <c r="AH223" s="8">
        <v>7.6738803415843702</v>
      </c>
      <c r="AI223" s="66">
        <f t="shared" si="29"/>
        <v>2.284017533741257E-5</v>
      </c>
      <c r="AJ223" s="8">
        <v>39.350522231709903</v>
      </c>
      <c r="AK223" s="66">
        <f t="shared" si="27"/>
        <v>5.6386983824691729E-5</v>
      </c>
    </row>
    <row r="224" spans="1:37">
      <c r="A224" s="32"/>
      <c r="B224" s="32">
        <v>212</v>
      </c>
      <c r="C224" s="49" t="s">
        <v>385</v>
      </c>
      <c r="D224" s="64">
        <v>9.45217014773886</v>
      </c>
      <c r="E224" s="65">
        <f t="shared" si="28"/>
        <v>2.8066850539523372E-5</v>
      </c>
      <c r="F224" s="64">
        <v>33.125692478683099</v>
      </c>
      <c r="G224" s="65">
        <f t="shared" si="30"/>
        <v>2.4887054080653856E-5</v>
      </c>
      <c r="H224" s="32"/>
      <c r="I224" s="8"/>
      <c r="J224" s="66"/>
      <c r="K224" s="8"/>
      <c r="L224" s="66"/>
      <c r="M224" s="32"/>
      <c r="N224" s="8"/>
      <c r="O224" s="66"/>
      <c r="P224" s="8"/>
      <c r="Q224" s="66"/>
      <c r="R224" s="32"/>
      <c r="S224" s="8"/>
      <c r="T224" s="66"/>
      <c r="U224" s="8"/>
      <c r="V224" s="66"/>
      <c r="W224" s="32"/>
      <c r="X224" s="8"/>
      <c r="Y224" s="66"/>
      <c r="Z224" s="8"/>
      <c r="AA224" s="66"/>
      <c r="AB224" s="32"/>
      <c r="AC224" s="8"/>
      <c r="AD224" s="66"/>
      <c r="AE224" s="8"/>
      <c r="AF224" s="66"/>
      <c r="AG224" s="32" t="s">
        <v>387</v>
      </c>
      <c r="AH224" s="8">
        <v>11.5599471267706</v>
      </c>
      <c r="AI224" s="66">
        <f t="shared" si="29"/>
        <v>3.440608319175908E-5</v>
      </c>
      <c r="AJ224" s="8">
        <v>87.142239003910106</v>
      </c>
      <c r="AK224" s="66">
        <f t="shared" si="27"/>
        <v>1.2486115209744511E-4</v>
      </c>
    </row>
    <row r="225" spans="1:37">
      <c r="A225" s="32"/>
      <c r="B225" s="32">
        <v>213</v>
      </c>
      <c r="C225" s="49" t="s">
        <v>281</v>
      </c>
      <c r="D225" s="64">
        <v>5.32740275984251</v>
      </c>
      <c r="E225" s="65">
        <f t="shared" si="28"/>
        <v>1.581914481621182E-5</v>
      </c>
      <c r="F225" s="64">
        <v>33.125692478683099</v>
      </c>
      <c r="G225" s="65">
        <f t="shared" si="30"/>
        <v>2.4887054080653856E-5</v>
      </c>
      <c r="H225" s="32"/>
      <c r="I225" s="8"/>
      <c r="J225" s="66"/>
      <c r="K225" s="8"/>
      <c r="L225" s="66"/>
      <c r="M225" s="32"/>
      <c r="N225" s="8"/>
      <c r="O225" s="66"/>
      <c r="P225" s="8"/>
      <c r="Q225" s="66"/>
      <c r="R225" s="32"/>
      <c r="S225" s="8"/>
      <c r="T225" s="66"/>
      <c r="U225" s="8"/>
      <c r="V225" s="66"/>
      <c r="W225" s="32"/>
      <c r="X225" s="8"/>
      <c r="Y225" s="66"/>
      <c r="Z225" s="8"/>
      <c r="AA225" s="66"/>
      <c r="AB225" s="32"/>
      <c r="AC225" s="8"/>
      <c r="AD225" s="66"/>
      <c r="AE225" s="8"/>
      <c r="AF225" s="66"/>
      <c r="AG225" s="32" t="s">
        <v>402</v>
      </c>
      <c r="AH225" s="8">
        <v>26.317697193734201</v>
      </c>
      <c r="AI225" s="66">
        <f t="shared" si="29"/>
        <v>7.8326405683496787E-5</v>
      </c>
      <c r="AJ225" s="8">
        <v>55.041551170564297</v>
      </c>
      <c r="AK225" s="66">
        <f t="shared" si="27"/>
        <v>7.8869532045496181E-5</v>
      </c>
    </row>
    <row r="226" spans="1:37">
      <c r="A226" s="32"/>
      <c r="B226" s="32">
        <v>214</v>
      </c>
      <c r="C226" s="49" t="s">
        <v>143</v>
      </c>
      <c r="D226" s="64">
        <v>12.574137416423101</v>
      </c>
      <c r="E226" s="65">
        <f t="shared" si="28"/>
        <v>3.733673414972272E-5</v>
      </c>
      <c r="F226" s="64">
        <v>45.257541714809499</v>
      </c>
      <c r="G226" s="65">
        <f t="shared" si="30"/>
        <v>3.4001300442624211E-5</v>
      </c>
      <c r="H226" s="32"/>
      <c r="I226" s="8"/>
      <c r="J226" s="66"/>
      <c r="K226" s="8"/>
      <c r="L226" s="66"/>
      <c r="M226" s="32"/>
      <c r="N226" s="8"/>
      <c r="O226" s="66"/>
      <c r="P226" s="8"/>
      <c r="Q226" s="66"/>
      <c r="R226" s="32"/>
      <c r="S226" s="8"/>
      <c r="T226" s="66"/>
      <c r="U226" s="8"/>
      <c r="V226" s="66"/>
      <c r="W226" s="32"/>
      <c r="X226" s="8"/>
      <c r="Y226" s="66"/>
      <c r="Z226" s="8"/>
      <c r="AA226" s="66"/>
      <c r="AB226" s="32"/>
      <c r="AC226" s="8"/>
      <c r="AD226" s="66"/>
      <c r="AE226" s="8"/>
      <c r="AF226" s="66"/>
      <c r="AG226" s="32" t="s">
        <v>411</v>
      </c>
      <c r="AH226" s="8">
        <v>35.682845651979399</v>
      </c>
      <c r="AI226" s="66">
        <f t="shared" si="29"/>
        <v>1.0619588504052284E-4</v>
      </c>
      <c r="AJ226" s="8">
        <v>100.620961572547</v>
      </c>
      <c r="AK226" s="66">
        <f t="shared" si="27"/>
        <v>1.4417126177808761E-4</v>
      </c>
    </row>
    <row r="227" spans="1:37">
      <c r="A227" s="32"/>
      <c r="B227" s="32">
        <v>215</v>
      </c>
      <c r="C227" s="49" t="s">
        <v>550</v>
      </c>
      <c r="D227" s="64">
        <v>0.45474145499075103</v>
      </c>
      <c r="E227" s="65">
        <f t="shared" si="28"/>
        <v>1.3503249781508883E-6</v>
      </c>
      <c r="F227" s="64">
        <v>64.374880698350694</v>
      </c>
      <c r="G227" s="65">
        <f t="shared" si="30"/>
        <v>4.8363170863733465E-5</v>
      </c>
      <c r="H227" s="32"/>
      <c r="I227" s="8"/>
      <c r="J227" s="66"/>
      <c r="K227" s="8"/>
      <c r="L227" s="66"/>
      <c r="M227" s="32"/>
      <c r="N227" s="8"/>
      <c r="O227" s="66"/>
      <c r="P227" s="8"/>
      <c r="Q227" s="66"/>
      <c r="R227" s="32"/>
      <c r="S227" s="8"/>
      <c r="T227" s="66"/>
      <c r="U227" s="8"/>
      <c r="V227" s="66"/>
      <c r="W227" s="32"/>
      <c r="X227" s="8"/>
      <c r="Y227" s="66"/>
      <c r="Z227" s="8"/>
      <c r="AA227" s="66"/>
      <c r="AB227" s="32"/>
      <c r="AC227" s="8"/>
      <c r="AD227" s="66"/>
      <c r="AE227" s="8"/>
      <c r="AF227" s="66"/>
      <c r="AG227" s="32" t="s">
        <v>417</v>
      </c>
      <c r="AH227" s="8">
        <v>29.117936142028601</v>
      </c>
      <c r="AI227" s="66">
        <f t="shared" si="29"/>
        <v>8.6659720067129009E-5</v>
      </c>
      <c r="AJ227" s="8">
        <v>60.543970313149302</v>
      </c>
      <c r="AK227" s="66">
        <f t="shared" si="27"/>
        <v>8.6753313753137404E-5</v>
      </c>
    </row>
    <row r="228" spans="1:37">
      <c r="A228" s="32"/>
      <c r="B228" s="32">
        <v>216</v>
      </c>
      <c r="C228" s="49" t="s">
        <v>685</v>
      </c>
      <c r="D228" s="64">
        <v>5.8425843933723201</v>
      </c>
      <c r="E228" s="65">
        <f t="shared" si="28"/>
        <v>1.7348894273121226E-5</v>
      </c>
      <c r="F228" s="64">
        <v>29.872593886167099</v>
      </c>
      <c r="G228" s="65">
        <f t="shared" si="30"/>
        <v>2.2443083327112468E-5</v>
      </c>
      <c r="H228" s="32"/>
      <c r="I228" s="8"/>
      <c r="J228" s="66"/>
      <c r="K228" s="8"/>
      <c r="L228" s="66"/>
      <c r="M228" s="32"/>
      <c r="N228" s="8"/>
      <c r="O228" s="66"/>
      <c r="P228" s="8"/>
      <c r="Q228" s="66"/>
      <c r="R228" s="32"/>
      <c r="S228" s="8"/>
      <c r="T228" s="66"/>
      <c r="U228" s="8"/>
      <c r="V228" s="66"/>
      <c r="W228" s="32"/>
      <c r="X228" s="8"/>
      <c r="Y228" s="66"/>
      <c r="Z228" s="8"/>
      <c r="AA228" s="66"/>
      <c r="AB228" s="32"/>
      <c r="AC228" s="8"/>
      <c r="AD228" s="66"/>
      <c r="AE228" s="8"/>
      <c r="AF228" s="66"/>
      <c r="AG228" s="32" t="s">
        <v>432</v>
      </c>
      <c r="AH228" s="8">
        <v>16.362133004292701</v>
      </c>
      <c r="AI228" s="66">
        <f t="shared" si="29"/>
        <v>4.8698221283548689E-5</v>
      </c>
      <c r="AJ228" s="8">
        <v>37.1124542795867</v>
      </c>
      <c r="AK228" s="66">
        <f t="shared" si="27"/>
        <v>5.3180134638536467E-5</v>
      </c>
    </row>
    <row r="229" spans="1:37">
      <c r="A229" s="32"/>
      <c r="B229" s="32">
        <v>217</v>
      </c>
      <c r="C229" s="49" t="s">
        <v>729</v>
      </c>
      <c r="D229" s="64">
        <v>14.754321636279901</v>
      </c>
      <c r="E229" s="65">
        <f t="shared" si="28"/>
        <v>4.3810131865352089E-5</v>
      </c>
      <c r="F229" s="64">
        <v>67.213336243876</v>
      </c>
      <c r="G229" s="65">
        <f t="shared" si="30"/>
        <v>5.0495520892024301E-5</v>
      </c>
      <c r="H229" s="32"/>
      <c r="I229" s="8"/>
      <c r="J229" s="66"/>
      <c r="K229" s="8"/>
      <c r="L229" s="66"/>
      <c r="M229" s="32"/>
      <c r="N229" s="8"/>
      <c r="O229" s="66"/>
      <c r="P229" s="8"/>
      <c r="Q229" s="66"/>
      <c r="R229" s="32"/>
      <c r="S229" s="8"/>
      <c r="T229" s="66"/>
      <c r="U229" s="8"/>
      <c r="V229" s="66"/>
      <c r="W229" s="32"/>
      <c r="X229" s="8"/>
      <c r="Y229" s="66"/>
      <c r="Z229" s="8"/>
      <c r="AA229" s="66"/>
      <c r="AB229" s="32"/>
      <c r="AC229" s="8"/>
      <c r="AD229" s="66"/>
      <c r="AE229" s="8"/>
      <c r="AF229" s="66"/>
      <c r="AG229" s="32" t="s">
        <v>435</v>
      </c>
      <c r="AH229" s="8">
        <v>21.004987123803701</v>
      </c>
      <c r="AI229" s="66">
        <f t="shared" si="29"/>
        <v>6.2515771996695798E-5</v>
      </c>
      <c r="AJ229" s="8">
        <v>32.936126190936697</v>
      </c>
      <c r="AK229" s="66">
        <f t="shared" si="27"/>
        <v>4.7195965382008082E-5</v>
      </c>
    </row>
    <row r="230" spans="1:37">
      <c r="A230" s="32"/>
      <c r="B230" s="32">
        <v>218</v>
      </c>
      <c r="C230" s="49" t="s">
        <v>711</v>
      </c>
      <c r="D230" s="64">
        <v>10.453940487793799</v>
      </c>
      <c r="E230" s="65">
        <f t="shared" si="28"/>
        <v>3.1041370167706183E-5</v>
      </c>
      <c r="F230" s="64">
        <v>31.162713397020401</v>
      </c>
      <c r="G230" s="65">
        <f t="shared" si="30"/>
        <v>2.3412318938455187E-5</v>
      </c>
      <c r="H230" s="32"/>
      <c r="I230" s="8"/>
      <c r="J230" s="66"/>
      <c r="K230" s="8"/>
      <c r="L230" s="66"/>
      <c r="M230" s="32"/>
      <c r="N230" s="8"/>
      <c r="O230" s="66"/>
      <c r="P230" s="8"/>
      <c r="Q230" s="66"/>
      <c r="R230" s="32"/>
      <c r="S230" s="8"/>
      <c r="T230" s="66"/>
      <c r="U230" s="8"/>
      <c r="V230" s="66"/>
      <c r="W230" s="32"/>
      <c r="X230" s="8"/>
      <c r="Y230" s="66"/>
      <c r="Z230" s="8"/>
      <c r="AA230" s="66"/>
      <c r="AB230" s="32"/>
      <c r="AC230" s="8"/>
      <c r="AD230" s="66"/>
      <c r="AE230" s="8"/>
      <c r="AF230" s="66"/>
      <c r="AG230" s="32" t="s">
        <v>440</v>
      </c>
      <c r="AH230" s="8">
        <v>69.282403936880598</v>
      </c>
      <c r="AI230" s="66">
        <f t="shared" si="29"/>
        <v>2.061710724917884E-4</v>
      </c>
      <c r="AJ230" s="8">
        <v>152.621320691558</v>
      </c>
      <c r="AK230" s="66">
        <f t="shared" si="27"/>
        <v>2.1866188451842995E-4</v>
      </c>
    </row>
    <row r="231" spans="1:37">
      <c r="A231" s="32"/>
      <c r="B231" s="32">
        <v>219</v>
      </c>
      <c r="C231" s="49" t="s">
        <v>52</v>
      </c>
      <c r="D231" s="64">
        <v>10.181076052597</v>
      </c>
      <c r="E231" s="65">
        <f t="shared" si="28"/>
        <v>3.0231165643597365E-5</v>
      </c>
      <c r="F231" s="64">
        <v>53.6939185585803</v>
      </c>
      <c r="G231" s="65">
        <f t="shared" si="30"/>
        <v>4.0339165948430922E-5</v>
      </c>
      <c r="H231" s="32"/>
      <c r="I231" s="8"/>
      <c r="J231" s="66"/>
      <c r="K231" s="8"/>
      <c r="L231" s="66"/>
      <c r="M231" s="32"/>
      <c r="N231" s="8"/>
      <c r="O231" s="66"/>
      <c r="P231" s="8"/>
      <c r="Q231" s="66"/>
      <c r="R231" s="32"/>
      <c r="S231" s="8"/>
      <c r="T231" s="66"/>
      <c r="U231" s="8"/>
      <c r="V231" s="66"/>
      <c r="W231" s="32"/>
      <c r="X231" s="8"/>
      <c r="Y231" s="66"/>
      <c r="Z231" s="8"/>
      <c r="AA231" s="66"/>
      <c r="AB231" s="32"/>
      <c r="AC231" s="8"/>
      <c r="AD231" s="66"/>
      <c r="AE231" s="8"/>
      <c r="AF231" s="66"/>
      <c r="AG231" s="32" t="s">
        <v>442</v>
      </c>
      <c r="AH231" s="8">
        <v>33.769574562964898</v>
      </c>
      <c r="AI231" s="66">
        <f t="shared" si="29"/>
        <v>1.0050236220942845E-4</v>
      </c>
      <c r="AJ231" s="8">
        <v>56.806378485593001</v>
      </c>
      <c r="AK231" s="66">
        <f t="shared" si="27"/>
        <v>8.1398163081818309E-5</v>
      </c>
    </row>
    <row r="232" spans="1:37">
      <c r="A232" s="32"/>
      <c r="B232" s="32">
        <v>220</v>
      </c>
      <c r="C232" s="49" t="s">
        <v>353</v>
      </c>
      <c r="D232" s="64">
        <v>8.3968394887493805</v>
      </c>
      <c r="E232" s="65">
        <f t="shared" si="28"/>
        <v>2.4933277096196964E-5</v>
      </c>
      <c r="F232" s="64">
        <v>42.814905756100003</v>
      </c>
      <c r="G232" s="65">
        <f t="shared" si="30"/>
        <v>3.2166244351183144E-5</v>
      </c>
      <c r="H232" s="32"/>
      <c r="I232" s="8"/>
      <c r="J232" s="66"/>
      <c r="K232" s="8"/>
      <c r="L232" s="66"/>
      <c r="M232" s="32"/>
      <c r="N232" s="8"/>
      <c r="O232" s="66"/>
      <c r="P232" s="8"/>
      <c r="Q232" s="66"/>
      <c r="R232" s="32"/>
      <c r="S232" s="8"/>
      <c r="T232" s="66"/>
      <c r="U232" s="8"/>
      <c r="V232" s="66"/>
      <c r="W232" s="32"/>
      <c r="X232" s="8"/>
      <c r="Y232" s="66"/>
      <c r="Z232" s="8"/>
      <c r="AA232" s="66"/>
      <c r="AB232" s="32"/>
      <c r="AC232" s="8"/>
      <c r="AD232" s="66"/>
      <c r="AE232" s="8"/>
      <c r="AF232" s="66"/>
      <c r="AG232" s="32" t="s">
        <v>448</v>
      </c>
      <c r="AH232" s="8">
        <v>13.0840804350781</v>
      </c>
      <c r="AI232" s="66">
        <f t="shared" si="29"/>
        <v>3.8942212528460706E-5</v>
      </c>
      <c r="AJ232" s="8">
        <v>34.880832075091298</v>
      </c>
      <c r="AK232" s="66">
        <f t="shared" si="27"/>
        <v>4.9982500858196982E-5</v>
      </c>
    </row>
    <row r="233" spans="1:37">
      <c r="A233" s="32"/>
      <c r="B233" s="32">
        <v>221</v>
      </c>
      <c r="C233" s="49" t="s">
        <v>302</v>
      </c>
      <c r="D233" s="64">
        <v>27.976139652499899</v>
      </c>
      <c r="E233" s="65">
        <f t="shared" si="28"/>
        <v>8.306652662324548E-5</v>
      </c>
      <c r="F233" s="64">
        <v>79.212305116770295</v>
      </c>
      <c r="G233" s="65">
        <f t="shared" si="30"/>
        <v>5.9509477954937308E-5</v>
      </c>
      <c r="H233" s="32"/>
      <c r="I233" s="8"/>
      <c r="J233" s="66"/>
      <c r="K233" s="8"/>
      <c r="L233" s="66"/>
      <c r="M233" s="32"/>
      <c r="N233" s="8"/>
      <c r="O233" s="66"/>
      <c r="P233" s="8"/>
      <c r="Q233" s="66"/>
      <c r="R233" s="32"/>
      <c r="S233" s="8"/>
      <c r="T233" s="66"/>
      <c r="U233" s="8"/>
      <c r="V233" s="66"/>
      <c r="W233" s="32"/>
      <c r="X233" s="8"/>
      <c r="Y233" s="66"/>
      <c r="Z233" s="8"/>
      <c r="AA233" s="66"/>
      <c r="AB233" s="32"/>
      <c r="AC233" s="8"/>
      <c r="AD233" s="66"/>
      <c r="AE233" s="8"/>
      <c r="AF233" s="66"/>
      <c r="AG233" s="32" t="s">
        <v>460</v>
      </c>
      <c r="AH233" s="8">
        <v>4.2112593011144703</v>
      </c>
      <c r="AI233" s="66">
        <f t="shared" si="29"/>
        <v>1.2534322643513054E-5</v>
      </c>
      <c r="AJ233" s="8">
        <v>37.3565370589141</v>
      </c>
      <c r="AK233" s="66">
        <f t="shared" si="27"/>
        <v>5.3529873303972996E-5</v>
      </c>
    </row>
    <row r="234" spans="1:37">
      <c r="A234" s="32"/>
      <c r="B234" s="32">
        <v>222</v>
      </c>
      <c r="C234" s="49" t="s">
        <v>748</v>
      </c>
      <c r="D234" s="64">
        <v>8.3460004868158606</v>
      </c>
      <c r="E234" s="65">
        <f t="shared" si="28"/>
        <v>2.4782321309730688E-5</v>
      </c>
      <c r="F234" s="64">
        <v>82.374338712961006</v>
      </c>
      <c r="G234" s="65">
        <f t="shared" si="30"/>
        <v>6.1884857933770771E-5</v>
      </c>
      <c r="H234" s="32"/>
      <c r="I234" s="8"/>
      <c r="J234" s="66"/>
      <c r="K234" s="8"/>
      <c r="L234" s="66"/>
      <c r="M234" s="32"/>
      <c r="N234" s="8"/>
      <c r="O234" s="66"/>
      <c r="P234" s="8"/>
      <c r="Q234" s="66"/>
      <c r="R234" s="32"/>
      <c r="S234" s="8"/>
      <c r="T234" s="66"/>
      <c r="U234" s="8"/>
      <c r="V234" s="66"/>
      <c r="W234" s="32"/>
      <c r="X234" s="8"/>
      <c r="Y234" s="66"/>
      <c r="Z234" s="8"/>
      <c r="AA234" s="66"/>
      <c r="AB234" s="32"/>
      <c r="AC234" s="8"/>
      <c r="AD234" s="66"/>
      <c r="AE234" s="8"/>
      <c r="AF234" s="66"/>
      <c r="AG234" s="32" t="s">
        <v>463</v>
      </c>
      <c r="AH234" s="8">
        <v>23.440350754682701</v>
      </c>
      <c r="AI234" s="66">
        <f t="shared" si="29"/>
        <v>6.9763480133101113E-5</v>
      </c>
      <c r="AJ234" s="8">
        <v>68.326744811218703</v>
      </c>
      <c r="AK234" s="66">
        <f t="shared" si="27"/>
        <v>9.7904141347466111E-5</v>
      </c>
    </row>
    <row r="235" spans="1:37">
      <c r="A235" s="32"/>
      <c r="B235" s="32">
        <v>223</v>
      </c>
      <c r="C235" s="49" t="s">
        <v>552</v>
      </c>
      <c r="D235" s="64">
        <v>4.3294432783382497</v>
      </c>
      <c r="E235" s="65">
        <f t="shared" si="28"/>
        <v>1.285585044619659E-5</v>
      </c>
      <c r="F235" s="64">
        <v>36.610817205760398</v>
      </c>
      <c r="G235" s="65">
        <f t="shared" si="30"/>
        <v>2.7505326950148489E-5</v>
      </c>
      <c r="H235" s="32"/>
      <c r="I235" s="8"/>
      <c r="J235" s="66"/>
      <c r="K235" s="8"/>
      <c r="L235" s="66"/>
      <c r="M235" s="32"/>
      <c r="N235" s="8"/>
      <c r="O235" s="66"/>
      <c r="P235" s="8"/>
      <c r="Q235" s="66"/>
      <c r="R235" s="32"/>
      <c r="S235" s="8"/>
      <c r="T235" s="66"/>
      <c r="U235" s="8"/>
      <c r="V235" s="66"/>
      <c r="W235" s="32"/>
      <c r="X235" s="8"/>
      <c r="Y235" s="66"/>
      <c r="Z235" s="8"/>
      <c r="AA235" s="66"/>
      <c r="AB235" s="32"/>
      <c r="AC235" s="8"/>
      <c r="AD235" s="66"/>
      <c r="AE235" s="8"/>
      <c r="AF235" s="66"/>
      <c r="AG235" s="32" t="s">
        <v>478</v>
      </c>
      <c r="AH235" s="8">
        <v>10.7090037843376</v>
      </c>
      <c r="AI235" s="66">
        <f t="shared" si="29"/>
        <v>3.1873485600253847E-5</v>
      </c>
      <c r="AJ235" s="8">
        <v>34.316162386652401</v>
      </c>
      <c r="AK235" s="66">
        <f t="shared" si="27"/>
        <v>4.91733970135469E-5</v>
      </c>
    </row>
    <row r="236" spans="1:37">
      <c r="A236" s="32"/>
      <c r="B236" s="32">
        <v>224</v>
      </c>
      <c r="C236" s="49" t="s">
        <v>488</v>
      </c>
      <c r="D236" s="64">
        <v>9.1257363036921895</v>
      </c>
      <c r="E236" s="65">
        <f t="shared" si="28"/>
        <v>2.7097578774256831E-5</v>
      </c>
      <c r="F236" s="64">
        <v>60.519922319726398</v>
      </c>
      <c r="G236" s="65">
        <f t="shared" si="30"/>
        <v>4.546717273672605E-5</v>
      </c>
      <c r="H236" s="32"/>
      <c r="I236" s="8"/>
      <c r="J236" s="66"/>
      <c r="K236" s="8"/>
      <c r="L236" s="66"/>
      <c r="M236" s="32"/>
      <c r="N236" s="8"/>
      <c r="O236" s="66"/>
      <c r="P236" s="8"/>
      <c r="Q236" s="66"/>
      <c r="R236" s="32"/>
      <c r="S236" s="8"/>
      <c r="T236" s="66"/>
      <c r="U236" s="8"/>
      <c r="V236" s="66"/>
      <c r="W236" s="32"/>
      <c r="X236" s="8"/>
      <c r="Y236" s="66"/>
      <c r="Z236" s="8"/>
      <c r="AA236" s="66"/>
      <c r="AB236" s="32"/>
      <c r="AC236" s="8"/>
      <c r="AD236" s="66"/>
      <c r="AE236" s="8"/>
      <c r="AF236" s="66"/>
      <c r="AG236" s="32" t="s">
        <v>481</v>
      </c>
      <c r="AH236" s="8">
        <v>32.418043248908504</v>
      </c>
      <c r="AI236" s="66">
        <f t="shared" si="29"/>
        <v>9.6480428670668513E-5</v>
      </c>
      <c r="AJ236" s="8">
        <v>73.513489232427403</v>
      </c>
      <c r="AK236" s="66">
        <f t="shared" si="27"/>
        <v>1.053353495904989E-4</v>
      </c>
    </row>
    <row r="237" spans="1:37">
      <c r="A237" s="32"/>
      <c r="B237" s="32">
        <v>225</v>
      </c>
      <c r="C237" s="49" t="s">
        <v>563</v>
      </c>
      <c r="D237" s="64">
        <v>4.4625460732469504</v>
      </c>
      <c r="E237" s="65">
        <f t="shared" si="28"/>
        <v>1.3251080696537699E-5</v>
      </c>
      <c r="F237" s="64">
        <v>46.335565526040597</v>
      </c>
      <c r="G237" s="65">
        <f t="shared" si="30"/>
        <v>3.4811175087269426E-5</v>
      </c>
      <c r="H237" s="32"/>
      <c r="I237" s="8"/>
      <c r="J237" s="66"/>
      <c r="K237" s="8"/>
      <c r="L237" s="66"/>
      <c r="M237" s="32"/>
      <c r="N237" s="8"/>
      <c r="O237" s="66"/>
      <c r="P237" s="8"/>
      <c r="Q237" s="66"/>
      <c r="R237" s="32"/>
      <c r="S237" s="8"/>
      <c r="T237" s="66"/>
      <c r="U237" s="8"/>
      <c r="V237" s="66"/>
      <c r="W237" s="32"/>
      <c r="X237" s="8"/>
      <c r="Y237" s="66"/>
      <c r="Z237" s="8"/>
      <c r="AA237" s="66"/>
      <c r="AB237" s="32"/>
      <c r="AC237" s="8"/>
      <c r="AD237" s="66"/>
      <c r="AE237" s="8"/>
      <c r="AF237" s="66"/>
      <c r="AG237" s="32" t="s">
        <v>496</v>
      </c>
      <c r="AH237" s="8">
        <v>19.725761709981001</v>
      </c>
      <c r="AI237" s="66">
        <f t="shared" si="29"/>
        <v>5.8708720424055489E-5</v>
      </c>
      <c r="AJ237" s="8">
        <v>38.340865688860802</v>
      </c>
      <c r="AK237" s="66">
        <f t="shared" si="27"/>
        <v>5.4940284871554852E-5</v>
      </c>
    </row>
    <row r="238" spans="1:37">
      <c r="A238" s="32"/>
      <c r="B238" s="32">
        <v>226</v>
      </c>
      <c r="C238" s="49" t="s">
        <v>675</v>
      </c>
      <c r="D238" s="64">
        <v>4.6678989203730099</v>
      </c>
      <c r="E238" s="65">
        <f t="shared" si="28"/>
        <v>1.386084682252584E-5</v>
      </c>
      <c r="F238" s="64">
        <v>48.150952680376598</v>
      </c>
      <c r="G238" s="65">
        <f t="shared" si="30"/>
        <v>3.6174997310153586E-5</v>
      </c>
      <c r="H238" s="32"/>
      <c r="I238" s="8"/>
      <c r="J238" s="66"/>
      <c r="K238" s="8"/>
      <c r="L238" s="66"/>
      <c r="M238" s="32"/>
      <c r="N238" s="8"/>
      <c r="O238" s="66"/>
      <c r="P238" s="8"/>
      <c r="Q238" s="66"/>
      <c r="R238" s="32"/>
      <c r="S238" s="8"/>
      <c r="T238" s="66"/>
      <c r="U238" s="8"/>
      <c r="V238" s="66"/>
      <c r="W238" s="32"/>
      <c r="X238" s="8"/>
      <c r="Y238" s="66"/>
      <c r="Z238" s="8"/>
      <c r="AA238" s="66"/>
      <c r="AB238" s="32"/>
      <c r="AC238" s="8"/>
      <c r="AD238" s="66"/>
      <c r="AE238" s="8"/>
      <c r="AF238" s="66"/>
      <c r="AG238" s="32" t="s">
        <v>499</v>
      </c>
      <c r="AH238" s="8">
        <v>11.021056133820201</v>
      </c>
      <c r="AI238" s="66">
        <f t="shared" si="29"/>
        <v>3.2802224632445405E-5</v>
      </c>
      <c r="AJ238" s="8">
        <v>43.1254969521517</v>
      </c>
      <c r="AK238" s="66">
        <f t="shared" ref="AK238:AK301" si="31">AJ238/(697828-2+AJ238)</f>
        <v>6.1795966287292139E-5</v>
      </c>
    </row>
    <row r="239" spans="1:37">
      <c r="A239" s="32"/>
      <c r="B239" s="32">
        <v>227</v>
      </c>
      <c r="C239" s="49" t="s">
        <v>727</v>
      </c>
      <c r="D239" s="64">
        <v>11.166172735172299</v>
      </c>
      <c r="E239" s="65">
        <f t="shared" si="28"/>
        <v>3.3156164280370556E-5</v>
      </c>
      <c r="F239" s="64">
        <v>48.150952680376598</v>
      </c>
      <c r="G239" s="65">
        <f t="shared" si="30"/>
        <v>3.6174997310153586E-5</v>
      </c>
      <c r="H239" s="32"/>
      <c r="I239" s="8"/>
      <c r="J239" s="66"/>
      <c r="K239" s="8"/>
      <c r="L239" s="66"/>
      <c r="M239" s="32"/>
      <c r="N239" s="8"/>
      <c r="O239" s="66"/>
      <c r="P239" s="8"/>
      <c r="Q239" s="66"/>
      <c r="R239" s="32"/>
      <c r="S239" s="8"/>
      <c r="T239" s="66"/>
      <c r="U239" s="8"/>
      <c r="V239" s="66"/>
      <c r="W239" s="32"/>
      <c r="X239" s="8"/>
      <c r="Y239" s="66"/>
      <c r="Z239" s="8"/>
      <c r="AA239" s="66"/>
      <c r="AB239" s="32"/>
      <c r="AC239" s="8"/>
      <c r="AD239" s="66"/>
      <c r="AE239" s="8"/>
      <c r="AF239" s="66"/>
      <c r="AG239" s="32" t="s">
        <v>502</v>
      </c>
      <c r="AH239" s="8">
        <v>17.817759049868101</v>
      </c>
      <c r="AI239" s="66">
        <f t="shared" si="29"/>
        <v>5.303033618112024E-5</v>
      </c>
      <c r="AJ239" s="8">
        <v>33.825847069975801</v>
      </c>
      <c r="AK239" s="66">
        <f t="shared" si="31"/>
        <v>4.8470832991306834E-5</v>
      </c>
    </row>
    <row r="240" spans="1:37">
      <c r="A240" s="32"/>
      <c r="B240" s="32">
        <v>228</v>
      </c>
      <c r="C240" s="49" t="s">
        <v>689</v>
      </c>
      <c r="D240" s="64">
        <v>2.3633804437072601</v>
      </c>
      <c r="E240" s="65">
        <f t="shared" si="28"/>
        <v>7.0178637200692101E-6</v>
      </c>
      <c r="F240" s="64">
        <v>38.045197179556801</v>
      </c>
      <c r="G240" s="65">
        <f t="shared" si="30"/>
        <v>2.8582930933783611E-5</v>
      </c>
      <c r="H240" s="32"/>
      <c r="I240" s="8"/>
      <c r="J240" s="66"/>
      <c r="K240" s="8"/>
      <c r="L240" s="66"/>
      <c r="M240" s="32"/>
      <c r="N240" s="8"/>
      <c r="O240" s="66"/>
      <c r="P240" s="8"/>
      <c r="Q240" s="66"/>
      <c r="R240" s="32"/>
      <c r="S240" s="8"/>
      <c r="T240" s="66"/>
      <c r="U240" s="8"/>
      <c r="V240" s="66"/>
      <c r="W240" s="32"/>
      <c r="X240" s="8"/>
      <c r="Y240" s="66"/>
      <c r="Z240" s="8"/>
      <c r="AA240" s="66"/>
      <c r="AB240" s="32"/>
      <c r="AC240" s="8"/>
      <c r="AD240" s="66"/>
      <c r="AE240" s="8"/>
      <c r="AF240" s="66"/>
      <c r="AG240" s="32" t="s">
        <v>506</v>
      </c>
      <c r="AH240" s="8">
        <v>18.244979481825201</v>
      </c>
      <c r="AI240" s="66">
        <f t="shared" si="29"/>
        <v>5.4301787480063336E-5</v>
      </c>
      <c r="AJ240" s="8">
        <v>40.411445414501202</v>
      </c>
      <c r="AK240" s="66">
        <f t="shared" si="31"/>
        <v>5.7907136311090521E-5</v>
      </c>
    </row>
    <row r="241" spans="1:37">
      <c r="A241" s="32"/>
      <c r="B241" s="32">
        <v>229</v>
      </c>
      <c r="C241" s="49" t="s">
        <v>328</v>
      </c>
      <c r="D241" s="64">
        <v>9.0088738258059493</v>
      </c>
      <c r="E241" s="65">
        <f t="shared" si="28"/>
        <v>2.6750581514628395E-5</v>
      </c>
      <c r="F241" s="64">
        <v>44.074851580247099</v>
      </c>
      <c r="G241" s="65">
        <f t="shared" si="30"/>
        <v>3.3112792814782768E-5</v>
      </c>
      <c r="H241" s="32"/>
      <c r="I241" s="8"/>
      <c r="J241" s="66"/>
      <c r="K241" s="8"/>
      <c r="L241" s="66"/>
      <c r="M241" s="32"/>
      <c r="N241" s="8"/>
      <c r="O241" s="66"/>
      <c r="P241" s="8"/>
      <c r="Q241" s="66"/>
      <c r="R241" s="32"/>
      <c r="S241" s="8"/>
      <c r="T241" s="66"/>
      <c r="U241" s="8"/>
      <c r="V241" s="66"/>
      <c r="W241" s="32"/>
      <c r="X241" s="8"/>
      <c r="Y241" s="66"/>
      <c r="Z241" s="8"/>
      <c r="AA241" s="66"/>
      <c r="AB241" s="32"/>
      <c r="AC241" s="8"/>
      <c r="AD241" s="66"/>
      <c r="AE241" s="8"/>
      <c r="AF241" s="66"/>
      <c r="AG241" s="32" t="s">
        <v>508</v>
      </c>
      <c r="AH241" s="8">
        <v>36.720690930555698</v>
      </c>
      <c r="AI241" s="66">
        <f t="shared" si="29"/>
        <v>1.0928428371287632E-4</v>
      </c>
      <c r="AJ241" s="8">
        <v>60.233120062576397</v>
      </c>
      <c r="AK241" s="66">
        <f t="shared" si="31"/>
        <v>8.6307935597597672E-5</v>
      </c>
    </row>
    <row r="242" spans="1:37">
      <c r="A242" s="32"/>
      <c r="B242" s="32">
        <v>230</v>
      </c>
      <c r="C242" s="49" t="s">
        <v>607</v>
      </c>
      <c r="D242" s="64">
        <v>6.02389796146518E-2</v>
      </c>
      <c r="E242" s="65">
        <f t="shared" si="28"/>
        <v>1.7887591559474636E-7</v>
      </c>
      <c r="F242" s="64">
        <v>29.504652710743901</v>
      </c>
      <c r="G242" s="65">
        <f t="shared" si="30"/>
        <v>2.216665766938111E-5</v>
      </c>
      <c r="H242" s="32"/>
      <c r="I242" s="8"/>
      <c r="J242" s="66"/>
      <c r="K242" s="8"/>
      <c r="L242" s="66"/>
      <c r="M242" s="32"/>
      <c r="N242" s="8"/>
      <c r="O242" s="66"/>
      <c r="P242" s="8"/>
      <c r="Q242" s="66"/>
      <c r="R242" s="32"/>
      <c r="S242" s="8"/>
      <c r="T242" s="66"/>
      <c r="U242" s="8"/>
      <c r="V242" s="66"/>
      <c r="W242" s="32"/>
      <c r="X242" s="8"/>
      <c r="Y242" s="66"/>
      <c r="Z242" s="8"/>
      <c r="AA242" s="66"/>
      <c r="AB242" s="32"/>
      <c r="AC242" s="8"/>
      <c r="AD242" s="66"/>
      <c r="AE242" s="8"/>
      <c r="AF242" s="66"/>
      <c r="AG242" s="32" t="s">
        <v>510</v>
      </c>
      <c r="AH242" s="8">
        <v>12.9608136868711</v>
      </c>
      <c r="AI242" s="66">
        <f t="shared" si="29"/>
        <v>3.8575347255985308E-5</v>
      </c>
      <c r="AJ242" s="8">
        <v>209.35197194506799</v>
      </c>
      <c r="AK242" s="66">
        <f t="shared" si="31"/>
        <v>2.9991600189539129E-4</v>
      </c>
    </row>
    <row r="243" spans="1:37">
      <c r="A243" s="32"/>
      <c r="B243" s="32">
        <v>231</v>
      </c>
      <c r="C243" s="49" t="s">
        <v>412</v>
      </c>
      <c r="D243" s="64">
        <v>2.4056013647321901</v>
      </c>
      <c r="E243" s="65">
        <f t="shared" si="28"/>
        <v>7.1432343746891884E-6</v>
      </c>
      <c r="F243" s="64">
        <v>55.782234031250297</v>
      </c>
      <c r="G243" s="65">
        <f t="shared" si="30"/>
        <v>4.1908009800722319E-5</v>
      </c>
      <c r="H243" s="32"/>
      <c r="I243" s="8"/>
      <c r="J243" s="66"/>
      <c r="K243" s="8"/>
      <c r="L243" s="66"/>
      <c r="M243" s="32"/>
      <c r="N243" s="8"/>
      <c r="O243" s="66"/>
      <c r="P243" s="8"/>
      <c r="Q243" s="66"/>
      <c r="R243" s="32"/>
      <c r="S243" s="8"/>
      <c r="T243" s="66"/>
      <c r="U243" s="8"/>
      <c r="V243" s="66"/>
      <c r="W243" s="32"/>
      <c r="X243" s="8"/>
      <c r="Y243" s="66"/>
      <c r="Z243" s="8"/>
      <c r="AA243" s="66"/>
      <c r="AB243" s="32"/>
      <c r="AC243" s="8"/>
      <c r="AD243" s="66"/>
      <c r="AE243" s="8"/>
      <c r="AF243" s="66"/>
      <c r="AG243" s="32" t="s">
        <v>512</v>
      </c>
      <c r="AH243" s="8">
        <v>18.883163384381302</v>
      </c>
      <c r="AI243" s="66">
        <f t="shared" si="29"/>
        <v>5.6201081423498253E-5</v>
      </c>
      <c r="AJ243" s="8">
        <v>44.289017458896701</v>
      </c>
      <c r="AK243" s="66">
        <f t="shared" si="31"/>
        <v>6.3463107909711723E-5</v>
      </c>
    </row>
    <row r="244" spans="1:37">
      <c r="A244" s="32"/>
      <c r="B244" s="32">
        <v>232</v>
      </c>
      <c r="C244" s="49" t="s">
        <v>631</v>
      </c>
      <c r="D244" s="64">
        <v>4.9543144811659099</v>
      </c>
      <c r="E244" s="65">
        <f t="shared" si="28"/>
        <v>1.4711315926525335E-5</v>
      </c>
      <c r="F244" s="64">
        <v>44.074851580247099</v>
      </c>
      <c r="G244" s="65">
        <f t="shared" si="30"/>
        <v>3.3112792814782768E-5</v>
      </c>
      <c r="H244" s="32"/>
      <c r="I244" s="8"/>
      <c r="J244" s="66"/>
      <c r="K244" s="8"/>
      <c r="L244" s="66"/>
      <c r="M244" s="32"/>
      <c r="N244" s="8"/>
      <c r="O244" s="66"/>
      <c r="P244" s="8"/>
      <c r="Q244" s="66"/>
      <c r="R244" s="32"/>
      <c r="S244" s="8"/>
      <c r="T244" s="66"/>
      <c r="U244" s="8"/>
      <c r="V244" s="66"/>
      <c r="W244" s="32"/>
      <c r="X244" s="8"/>
      <c r="Y244" s="66"/>
      <c r="Z244" s="8"/>
      <c r="AA244" s="66"/>
      <c r="AB244" s="32"/>
      <c r="AC244" s="8"/>
      <c r="AD244" s="66"/>
      <c r="AE244" s="8"/>
      <c r="AF244" s="66"/>
      <c r="AG244" s="32" t="s">
        <v>514</v>
      </c>
      <c r="AH244" s="8">
        <v>16.437006914047</v>
      </c>
      <c r="AI244" s="66">
        <f t="shared" si="29"/>
        <v>4.8921055790968113E-5</v>
      </c>
      <c r="AJ244" s="8">
        <v>36.614601230419503</v>
      </c>
      <c r="AK244" s="66">
        <f t="shared" si="31"/>
        <v>5.2466775643715572E-5</v>
      </c>
    </row>
    <row r="245" spans="1:37">
      <c r="A245" s="32"/>
      <c r="B245" s="32">
        <v>233</v>
      </c>
      <c r="C245" s="49" t="s">
        <v>585</v>
      </c>
      <c r="D245" s="64">
        <v>11.713751570129901</v>
      </c>
      <c r="E245" s="65">
        <f t="shared" si="28"/>
        <v>3.4782055510008665E-5</v>
      </c>
      <c r="F245" s="64">
        <v>99.168416055555994</v>
      </c>
      <c r="G245" s="65">
        <f t="shared" si="30"/>
        <v>7.4500700175449407E-5</v>
      </c>
      <c r="H245" s="32"/>
      <c r="I245" s="8"/>
      <c r="J245" s="66"/>
      <c r="K245" s="8"/>
      <c r="L245" s="66"/>
      <c r="M245" s="32"/>
      <c r="N245" s="8"/>
      <c r="O245" s="66"/>
      <c r="P245" s="8"/>
      <c r="Q245" s="66"/>
      <c r="R245" s="32"/>
      <c r="S245" s="8"/>
      <c r="T245" s="66"/>
      <c r="U245" s="8"/>
      <c r="V245" s="66"/>
      <c r="W245" s="32"/>
      <c r="X245" s="8"/>
      <c r="Y245" s="66"/>
      <c r="Z245" s="8"/>
      <c r="AA245" s="66"/>
      <c r="AB245" s="32"/>
      <c r="AC245" s="8"/>
      <c r="AD245" s="66"/>
      <c r="AE245" s="8"/>
      <c r="AF245" s="66"/>
      <c r="AG245" s="32" t="s">
        <v>516</v>
      </c>
      <c r="AH245" s="8">
        <v>14.586793954131</v>
      </c>
      <c r="AI245" s="66">
        <f t="shared" si="29"/>
        <v>4.3414551944517056E-5</v>
      </c>
      <c r="AJ245" s="8">
        <v>68.889991110968595</v>
      </c>
      <c r="AK245" s="66">
        <f t="shared" si="31"/>
        <v>9.8711126989117285E-5</v>
      </c>
    </row>
    <row r="246" spans="1:37">
      <c r="A246" s="32"/>
      <c r="B246" s="32">
        <v>234</v>
      </c>
      <c r="C246" s="49" t="s">
        <v>561</v>
      </c>
      <c r="D246" s="64">
        <v>1.7945357040101699</v>
      </c>
      <c r="E246" s="65">
        <f t="shared" si="28"/>
        <v>5.3287350827428313E-6</v>
      </c>
      <c r="F246" s="64">
        <v>36.152673891560397</v>
      </c>
      <c r="G246" s="65">
        <f t="shared" si="30"/>
        <v>2.7161137982488756E-5</v>
      </c>
      <c r="H246" s="32"/>
      <c r="I246" s="8"/>
      <c r="J246" s="66"/>
      <c r="K246" s="8"/>
      <c r="L246" s="66"/>
      <c r="M246" s="32"/>
      <c r="N246" s="8"/>
      <c r="O246" s="66"/>
      <c r="P246" s="8"/>
      <c r="Q246" s="66"/>
      <c r="R246" s="32"/>
      <c r="S246" s="8"/>
      <c r="T246" s="66"/>
      <c r="U246" s="8"/>
      <c r="V246" s="66"/>
      <c r="W246" s="32"/>
      <c r="X246" s="8"/>
      <c r="Y246" s="66"/>
      <c r="Z246" s="8"/>
      <c r="AA246" s="66"/>
      <c r="AB246" s="32"/>
      <c r="AC246" s="8"/>
      <c r="AD246" s="66"/>
      <c r="AE246" s="8"/>
      <c r="AF246" s="66"/>
      <c r="AG246" s="32" t="s">
        <v>518</v>
      </c>
      <c r="AH246" s="8">
        <v>21.9080836120852</v>
      </c>
      <c r="AI246" s="66">
        <f t="shared" si="29"/>
        <v>6.5203423866201977E-5</v>
      </c>
      <c r="AJ246" s="8">
        <v>61.842504881680902</v>
      </c>
      <c r="AK246" s="66">
        <f t="shared" si="31"/>
        <v>8.8613816024812501E-5</v>
      </c>
    </row>
    <row r="247" spans="1:37">
      <c r="A247" s="32"/>
      <c r="B247" s="32">
        <v>235</v>
      </c>
      <c r="C247" s="49" t="s">
        <v>138</v>
      </c>
      <c r="D247" s="64">
        <v>16.753001027242099</v>
      </c>
      <c r="E247" s="65">
        <f t="shared" si="28"/>
        <v>4.9744532245258687E-5</v>
      </c>
      <c r="F247" s="64">
        <v>95.142859761291405</v>
      </c>
      <c r="G247" s="65">
        <f t="shared" si="30"/>
        <v>7.1476699812221238E-5</v>
      </c>
      <c r="H247" s="32"/>
      <c r="I247" s="8"/>
      <c r="J247" s="66"/>
      <c r="K247" s="8"/>
      <c r="L247" s="66"/>
      <c r="M247" s="32"/>
      <c r="N247" s="8"/>
      <c r="O247" s="66"/>
      <c r="P247" s="8"/>
      <c r="Q247" s="66"/>
      <c r="R247" s="32"/>
      <c r="S247" s="8"/>
      <c r="T247" s="66"/>
      <c r="U247" s="8"/>
      <c r="V247" s="66"/>
      <c r="W247" s="32"/>
      <c r="X247" s="8"/>
      <c r="Y247" s="66"/>
      <c r="Z247" s="8"/>
      <c r="AA247" s="66"/>
      <c r="AB247" s="32"/>
      <c r="AC247" s="8"/>
      <c r="AD247" s="66"/>
      <c r="AE247" s="8"/>
      <c r="AF247" s="66"/>
      <c r="AG247" s="32" t="s">
        <v>524</v>
      </c>
      <c r="AH247" s="8">
        <v>18.444789634751899</v>
      </c>
      <c r="AI247" s="66">
        <f t="shared" si="29"/>
        <v>5.4896441633680795E-5</v>
      </c>
      <c r="AJ247" s="8">
        <v>36.954242314685501</v>
      </c>
      <c r="AK247" s="66">
        <f t="shared" si="31"/>
        <v>5.2953437476570946E-5</v>
      </c>
    </row>
    <row r="248" spans="1:37">
      <c r="A248" s="32"/>
      <c r="B248" s="32">
        <v>236</v>
      </c>
      <c r="C248" s="49" t="s">
        <v>721</v>
      </c>
      <c r="D248" s="64">
        <v>7.6175440470928102</v>
      </c>
      <c r="E248" s="65">
        <f t="shared" si="28"/>
        <v>2.2619317217539852E-5</v>
      </c>
      <c r="F248" s="64">
        <v>43.5248386983492</v>
      </c>
      <c r="G248" s="65">
        <f t="shared" si="30"/>
        <v>3.2699589674880315E-5</v>
      </c>
      <c r="H248" s="32"/>
      <c r="I248" s="8"/>
      <c r="J248" s="66"/>
      <c r="K248" s="8"/>
      <c r="L248" s="66"/>
      <c r="M248" s="32"/>
      <c r="N248" s="8"/>
      <c r="O248" s="66"/>
      <c r="P248" s="8"/>
      <c r="Q248" s="66"/>
      <c r="R248" s="32"/>
      <c r="S248" s="8"/>
      <c r="T248" s="66"/>
      <c r="U248" s="8"/>
      <c r="V248" s="66"/>
      <c r="W248" s="32"/>
      <c r="X248" s="8"/>
      <c r="Y248" s="66"/>
      <c r="Z248" s="8"/>
      <c r="AA248" s="66"/>
      <c r="AB248" s="32"/>
      <c r="AC248" s="8"/>
      <c r="AD248" s="66"/>
      <c r="AE248" s="8"/>
      <c r="AF248" s="66"/>
      <c r="AG248" s="32" t="s">
        <v>529</v>
      </c>
      <c r="AH248" s="8">
        <v>23.525786824676299</v>
      </c>
      <c r="AI248" s="66">
        <f t="shared" si="29"/>
        <v>7.0017738284187099E-5</v>
      </c>
      <c r="AJ248" s="8">
        <v>40.0562343621095</v>
      </c>
      <c r="AK248" s="66">
        <f t="shared" si="31"/>
        <v>5.7398169755167952E-5</v>
      </c>
    </row>
    <row r="249" spans="1:37">
      <c r="A249" s="32"/>
      <c r="B249" s="32">
        <v>237</v>
      </c>
      <c r="C249" s="49" t="s">
        <v>754</v>
      </c>
      <c r="D249" s="64">
        <v>15.1160154822603</v>
      </c>
      <c r="E249" s="65">
        <f t="shared" si="28"/>
        <v>4.4884064252860003E-5</v>
      </c>
      <c r="F249" s="64">
        <v>159.60832482595501</v>
      </c>
      <c r="G249" s="65">
        <f t="shared" si="30"/>
        <v>1.1990099806200216E-4</v>
      </c>
      <c r="H249" s="32"/>
      <c r="I249" s="8"/>
      <c r="J249" s="66"/>
      <c r="K249" s="8"/>
      <c r="L249" s="66"/>
      <c r="M249" s="32"/>
      <c r="N249" s="8"/>
      <c r="O249" s="66"/>
      <c r="P249" s="8"/>
      <c r="Q249" s="66"/>
      <c r="R249" s="32"/>
      <c r="S249" s="8"/>
      <c r="T249" s="66"/>
      <c r="U249" s="8"/>
      <c r="V249" s="66"/>
      <c r="W249" s="32"/>
      <c r="X249" s="8"/>
      <c r="Y249" s="66"/>
      <c r="Z249" s="8"/>
      <c r="AA249" s="66"/>
      <c r="AB249" s="32"/>
      <c r="AC249" s="8"/>
      <c r="AD249" s="66"/>
      <c r="AE249" s="8"/>
      <c r="AF249" s="66"/>
      <c r="AG249" s="32" t="s">
        <v>531</v>
      </c>
      <c r="AH249" s="8">
        <v>15.9839686254067</v>
      </c>
      <c r="AI249" s="66">
        <f t="shared" si="29"/>
        <v>4.7572753320227769E-5</v>
      </c>
      <c r="AJ249" s="8">
        <v>37.933290407455402</v>
      </c>
      <c r="AK249" s="66">
        <f t="shared" si="31"/>
        <v>5.4356284367070072E-5</v>
      </c>
    </row>
    <row r="250" spans="1:37">
      <c r="A250" s="32"/>
      <c r="B250" s="32">
        <v>238</v>
      </c>
      <c r="C250" s="49" t="s">
        <v>255</v>
      </c>
      <c r="D250" s="64">
        <v>2.3981593280317202</v>
      </c>
      <c r="E250" s="65">
        <f t="shared" si="28"/>
        <v>7.1211360193279244E-6</v>
      </c>
      <c r="F250" s="64">
        <v>37.989248089289603</v>
      </c>
      <c r="G250" s="65">
        <f t="shared" si="30"/>
        <v>2.8540898207994911E-5</v>
      </c>
      <c r="H250" s="32"/>
      <c r="I250" s="8"/>
      <c r="J250" s="66"/>
      <c r="K250" s="8"/>
      <c r="L250" s="66"/>
      <c r="M250" s="32"/>
      <c r="N250" s="8"/>
      <c r="O250" s="66"/>
      <c r="P250" s="8"/>
      <c r="Q250" s="66"/>
      <c r="R250" s="32"/>
      <c r="S250" s="8"/>
      <c r="T250" s="66"/>
      <c r="U250" s="8"/>
      <c r="V250" s="66"/>
      <c r="W250" s="32"/>
      <c r="X250" s="8"/>
      <c r="Y250" s="66"/>
      <c r="Z250" s="8"/>
      <c r="AA250" s="66"/>
      <c r="AB250" s="32"/>
      <c r="AC250" s="8"/>
      <c r="AD250" s="66"/>
      <c r="AE250" s="8"/>
      <c r="AF250" s="66"/>
      <c r="AG250" s="32" t="s">
        <v>533</v>
      </c>
      <c r="AH250" s="8">
        <v>17.5233058841673</v>
      </c>
      <c r="AI250" s="66">
        <f t="shared" si="29"/>
        <v>5.2154011838608838E-5</v>
      </c>
      <c r="AJ250" s="8">
        <v>36.905616824704701</v>
      </c>
      <c r="AK250" s="66">
        <f t="shared" si="31"/>
        <v>5.2883763455065268E-5</v>
      </c>
    </row>
    <row r="251" spans="1:37">
      <c r="A251" s="32"/>
      <c r="B251" s="32">
        <v>239</v>
      </c>
      <c r="C251" s="49" t="s">
        <v>548</v>
      </c>
      <c r="D251" s="64">
        <v>4.6440823115687797</v>
      </c>
      <c r="E251" s="65">
        <f t="shared" si="28"/>
        <v>1.3790126822002149E-5</v>
      </c>
      <c r="F251" s="64">
        <v>29.3114357026801</v>
      </c>
      <c r="G251" s="65">
        <f t="shared" si="30"/>
        <v>2.2021498158502992E-5</v>
      </c>
      <c r="H251" s="32"/>
      <c r="I251" s="8"/>
      <c r="J251" s="66"/>
      <c r="K251" s="8"/>
      <c r="L251" s="66"/>
      <c r="M251" s="32"/>
      <c r="N251" s="8"/>
      <c r="O251" s="66"/>
      <c r="P251" s="8"/>
      <c r="Q251" s="66"/>
      <c r="R251" s="32"/>
      <c r="S251" s="8"/>
      <c r="T251" s="66"/>
      <c r="U251" s="8"/>
      <c r="V251" s="66"/>
      <c r="W251" s="32"/>
      <c r="X251" s="8"/>
      <c r="Y251" s="66"/>
      <c r="Z251" s="8"/>
      <c r="AA251" s="66"/>
      <c r="AB251" s="32"/>
      <c r="AC251" s="8"/>
      <c r="AD251" s="66"/>
      <c r="AE251" s="8"/>
      <c r="AF251" s="66"/>
      <c r="AG251" s="32" t="s">
        <v>537</v>
      </c>
      <c r="AH251" s="8">
        <v>25.587639266145001</v>
      </c>
      <c r="AI251" s="66">
        <f t="shared" si="29"/>
        <v>7.6153781752899788E-5</v>
      </c>
      <c r="AJ251" s="8">
        <v>37.161226091488203</v>
      </c>
      <c r="AK251" s="66">
        <f t="shared" si="31"/>
        <v>5.3250018278939973E-5</v>
      </c>
    </row>
    <row r="252" spans="1:37">
      <c r="A252" s="32"/>
      <c r="B252" s="32">
        <v>240</v>
      </c>
      <c r="C252" s="49" t="s">
        <v>695</v>
      </c>
      <c r="D252" s="64">
        <v>0.88871680743919401</v>
      </c>
      <c r="E252" s="65">
        <f t="shared" si="28"/>
        <v>2.6389829736274388E-6</v>
      </c>
      <c r="F252" s="64">
        <v>35.4719016297392</v>
      </c>
      <c r="G252" s="65">
        <f t="shared" si="30"/>
        <v>2.6649694302667176E-5</v>
      </c>
      <c r="H252" s="32"/>
      <c r="I252" s="8"/>
      <c r="J252" s="66"/>
      <c r="K252" s="8"/>
      <c r="L252" s="66"/>
      <c r="M252" s="32"/>
      <c r="N252" s="8"/>
      <c r="O252" s="66"/>
      <c r="P252" s="8"/>
      <c r="Q252" s="66"/>
      <c r="R252" s="32"/>
      <c r="S252" s="8"/>
      <c r="T252" s="66"/>
      <c r="U252" s="8"/>
      <c r="V252" s="66"/>
      <c r="W252" s="32"/>
      <c r="X252" s="8"/>
      <c r="Y252" s="66"/>
      <c r="Z252" s="8"/>
      <c r="AA252" s="66"/>
      <c r="AB252" s="32"/>
      <c r="AC252" s="8"/>
      <c r="AD252" s="66"/>
      <c r="AE252" s="8"/>
      <c r="AF252" s="66"/>
      <c r="AG252" s="32" t="s">
        <v>541</v>
      </c>
      <c r="AH252" s="8">
        <v>23.547926632010899</v>
      </c>
      <c r="AI252" s="66">
        <f t="shared" si="29"/>
        <v>7.008362643513338E-5</v>
      </c>
      <c r="AJ252" s="8">
        <v>55.800889008404397</v>
      </c>
      <c r="AK252" s="66">
        <f t="shared" si="31"/>
        <v>7.9957507041051215E-5</v>
      </c>
    </row>
    <row r="253" spans="1:37">
      <c r="A253" s="32"/>
      <c r="B253" s="32">
        <v>241</v>
      </c>
      <c r="C253" s="49" t="s">
        <v>93</v>
      </c>
      <c r="D253" s="64">
        <v>6.3936183788144998</v>
      </c>
      <c r="E253" s="65">
        <f t="shared" si="28"/>
        <v>1.8985096374177165E-5</v>
      </c>
      <c r="F253" s="64">
        <v>65.214748600940496</v>
      </c>
      <c r="G253" s="65">
        <f t="shared" si="30"/>
        <v>4.8994110826020614E-5</v>
      </c>
      <c r="H253" s="32"/>
      <c r="I253" s="8"/>
      <c r="J253" s="66"/>
      <c r="K253" s="8"/>
      <c r="L253" s="66"/>
      <c r="M253" s="32"/>
      <c r="N253" s="8"/>
      <c r="O253" s="66"/>
      <c r="P253" s="8"/>
      <c r="Q253" s="66"/>
      <c r="R253" s="32"/>
      <c r="S253" s="8"/>
      <c r="T253" s="66"/>
      <c r="U253" s="8"/>
      <c r="V253" s="66"/>
      <c r="W253" s="32"/>
      <c r="X253" s="8"/>
      <c r="Y253" s="66"/>
      <c r="Z253" s="8"/>
      <c r="AA253" s="66"/>
      <c r="AB253" s="32"/>
      <c r="AC253" s="8"/>
      <c r="AD253" s="66"/>
      <c r="AE253" s="8"/>
      <c r="AF253" s="66"/>
      <c r="AG253" s="32" t="s">
        <v>543</v>
      </c>
      <c r="AH253" s="8">
        <v>13.284282837819999</v>
      </c>
      <c r="AI253" s="66">
        <f t="shared" si="29"/>
        <v>3.95380523586635E-5</v>
      </c>
      <c r="AJ253" s="8">
        <v>42.6800913888111</v>
      </c>
      <c r="AK253" s="66">
        <f t="shared" si="31"/>
        <v>6.1157768798596844E-5</v>
      </c>
    </row>
    <row r="254" spans="1:37">
      <c r="A254" s="32"/>
      <c r="B254" s="32">
        <v>242</v>
      </c>
      <c r="C254" s="49" t="s">
        <v>409</v>
      </c>
      <c r="D254" s="64">
        <v>9.4426020737227301</v>
      </c>
      <c r="E254" s="65">
        <f t="shared" si="28"/>
        <v>2.8038440325830449E-5</v>
      </c>
      <c r="F254" s="64">
        <v>32.3614484854781</v>
      </c>
      <c r="G254" s="65">
        <f t="shared" si="30"/>
        <v>2.4312897957700713E-5</v>
      </c>
      <c r="H254" s="32"/>
      <c r="I254" s="8"/>
      <c r="J254" s="66"/>
      <c r="K254" s="8"/>
      <c r="L254" s="66"/>
      <c r="M254" s="32"/>
      <c r="N254" s="8"/>
      <c r="O254" s="66"/>
      <c r="P254" s="8"/>
      <c r="Q254" s="66"/>
      <c r="R254" s="32"/>
      <c r="S254" s="8"/>
      <c r="T254" s="66"/>
      <c r="U254" s="8"/>
      <c r="V254" s="66"/>
      <c r="W254" s="32"/>
      <c r="X254" s="8"/>
      <c r="Y254" s="66"/>
      <c r="Z254" s="8"/>
      <c r="AA254" s="66"/>
      <c r="AB254" s="32"/>
      <c r="AC254" s="8"/>
      <c r="AD254" s="66"/>
      <c r="AE254" s="8"/>
      <c r="AF254" s="66"/>
      <c r="AG254" s="32" t="s">
        <v>545</v>
      </c>
      <c r="AH254" s="8">
        <v>26.8724361443338</v>
      </c>
      <c r="AI254" s="66">
        <f t="shared" si="29"/>
        <v>7.9977280860902539E-5</v>
      </c>
      <c r="AJ254" s="8">
        <v>77.299249358025307</v>
      </c>
      <c r="AK254" s="66">
        <f t="shared" si="31"/>
        <v>1.1075925481533882E-4</v>
      </c>
    </row>
    <row r="255" spans="1:37">
      <c r="A255" s="32"/>
      <c r="B255" s="32">
        <v>243</v>
      </c>
      <c r="C255" s="49" t="s">
        <v>717</v>
      </c>
      <c r="D255" s="64">
        <v>5.5583575463310098</v>
      </c>
      <c r="E255" s="65">
        <f t="shared" si="28"/>
        <v>1.6504928692010023E-5</v>
      </c>
      <c r="F255" s="64">
        <v>52.630202209710298</v>
      </c>
      <c r="G255" s="65">
        <f t="shared" si="30"/>
        <v>3.9540048751734858E-5</v>
      </c>
      <c r="H255" s="32"/>
      <c r="I255" s="8"/>
      <c r="J255" s="66"/>
      <c r="K255" s="8"/>
      <c r="L255" s="66"/>
      <c r="M255" s="32"/>
      <c r="N255" s="8"/>
      <c r="O255" s="66"/>
      <c r="P255" s="8"/>
      <c r="Q255" s="66"/>
      <c r="R255" s="32"/>
      <c r="S255" s="8"/>
      <c r="T255" s="66"/>
      <c r="U255" s="8"/>
      <c r="V255" s="66"/>
      <c r="W255" s="32"/>
      <c r="X255" s="8"/>
      <c r="Y255" s="66"/>
      <c r="Z255" s="8"/>
      <c r="AA255" s="66"/>
      <c r="AB255" s="32"/>
      <c r="AC255" s="8"/>
      <c r="AD255" s="66"/>
      <c r="AE255" s="8"/>
      <c r="AF255" s="66"/>
      <c r="AG255" s="32" t="s">
        <v>557</v>
      </c>
      <c r="AH255" s="8">
        <v>18.399416166106001</v>
      </c>
      <c r="AI255" s="66">
        <f t="shared" si="29"/>
        <v>5.4761405907031124E-5</v>
      </c>
      <c r="AJ255" s="8">
        <v>34.351329255865203</v>
      </c>
      <c r="AK255" s="66">
        <f t="shared" si="31"/>
        <v>4.9223786951693412E-5</v>
      </c>
    </row>
    <row r="256" spans="1:37">
      <c r="A256" s="32"/>
      <c r="B256" s="32">
        <v>244</v>
      </c>
      <c r="C256" s="49" t="s">
        <v>241</v>
      </c>
      <c r="D256" s="64">
        <v>0.67193036089503599</v>
      </c>
      <c r="E256" s="65">
        <f t="shared" si="28"/>
        <v>1.9952519278328087E-6</v>
      </c>
      <c r="F256" s="64">
        <v>31.438398537020301</v>
      </c>
      <c r="G256" s="65">
        <f t="shared" si="30"/>
        <v>2.3619434278255459E-5</v>
      </c>
      <c r="H256" s="32"/>
      <c r="I256" s="8"/>
      <c r="J256" s="66"/>
      <c r="K256" s="8"/>
      <c r="L256" s="66"/>
      <c r="M256" s="32"/>
      <c r="N256" s="8"/>
      <c r="O256" s="66"/>
      <c r="P256" s="8"/>
      <c r="Q256" s="66"/>
      <c r="R256" s="32"/>
      <c r="S256" s="8"/>
      <c r="T256" s="66"/>
      <c r="U256" s="8"/>
      <c r="V256" s="66"/>
      <c r="W256" s="32"/>
      <c r="X256" s="8"/>
      <c r="Y256" s="66"/>
      <c r="Z256" s="8"/>
      <c r="AA256" s="66"/>
      <c r="AB256" s="32"/>
      <c r="AC256" s="8"/>
      <c r="AD256" s="66"/>
      <c r="AE256" s="8"/>
      <c r="AF256" s="66"/>
      <c r="AG256" s="32" t="s">
        <v>562</v>
      </c>
      <c r="AH256" s="8">
        <v>31.449835603869101</v>
      </c>
      <c r="AI256" s="66">
        <f t="shared" si="29"/>
        <v>9.3599183046752488E-5</v>
      </c>
      <c r="AJ256" s="8">
        <v>78.605938730157007</v>
      </c>
      <c r="AK256" s="66">
        <f t="shared" si="31"/>
        <v>1.1263135113491128E-4</v>
      </c>
    </row>
    <row r="257" spans="1:37">
      <c r="A257" s="32"/>
      <c r="B257" s="32">
        <v>245</v>
      </c>
      <c r="C257" s="49" t="s">
        <v>346</v>
      </c>
      <c r="D257" s="64">
        <v>6.46994264661478</v>
      </c>
      <c r="E257" s="65">
        <f t="shared" si="28"/>
        <v>1.9211727939556689E-5</v>
      </c>
      <c r="F257" s="64">
        <v>33.950325678804603</v>
      </c>
      <c r="G257" s="65">
        <f t="shared" si="30"/>
        <v>2.5506578264116806E-5</v>
      </c>
      <c r="H257" s="32"/>
      <c r="I257" s="8"/>
      <c r="J257" s="66"/>
      <c r="K257" s="8"/>
      <c r="L257" s="66"/>
      <c r="M257" s="32"/>
      <c r="N257" s="8"/>
      <c r="O257" s="66"/>
      <c r="P257" s="8"/>
      <c r="Q257" s="66"/>
      <c r="R257" s="32"/>
      <c r="S257" s="8"/>
      <c r="T257" s="66"/>
      <c r="U257" s="8"/>
      <c r="V257" s="66"/>
      <c r="W257" s="32"/>
      <c r="X257" s="8"/>
      <c r="Y257" s="66"/>
      <c r="Z257" s="8"/>
      <c r="AA257" s="66"/>
      <c r="AB257" s="32"/>
      <c r="AC257" s="8"/>
      <c r="AD257" s="66"/>
      <c r="AE257" s="8"/>
      <c r="AF257" s="66"/>
      <c r="AG257" s="32" t="s">
        <v>572</v>
      </c>
      <c r="AH257" s="8">
        <v>8.4768450258371697</v>
      </c>
      <c r="AI257" s="66">
        <f t="shared" si="29"/>
        <v>2.523002123633719E-5</v>
      </c>
      <c r="AJ257" s="8">
        <v>36.857039985998803</v>
      </c>
      <c r="AK257" s="66">
        <f t="shared" si="31"/>
        <v>5.2814159134832678E-5</v>
      </c>
    </row>
    <row r="258" spans="1:37">
      <c r="A258" s="32"/>
      <c r="B258" s="32">
        <v>246</v>
      </c>
      <c r="C258" s="32" t="s">
        <v>1022</v>
      </c>
      <c r="D258" s="8" t="s">
        <v>231</v>
      </c>
      <c r="E258" s="65" t="s">
        <v>231</v>
      </c>
      <c r="F258" s="8">
        <v>62.920142331852098</v>
      </c>
      <c r="G258" s="65">
        <f t="shared" si="30"/>
        <v>4.7270315487865988E-5</v>
      </c>
      <c r="H258" s="32"/>
      <c r="I258" s="8"/>
      <c r="J258" s="66"/>
      <c r="K258" s="8"/>
      <c r="L258" s="66"/>
      <c r="M258" s="32"/>
      <c r="N258" s="8"/>
      <c r="O258" s="66"/>
      <c r="P258" s="8"/>
      <c r="Q258" s="66"/>
      <c r="R258" s="32"/>
      <c r="S258" s="8"/>
      <c r="T258" s="66"/>
      <c r="U258" s="8"/>
      <c r="V258" s="66"/>
      <c r="W258" s="32"/>
      <c r="X258" s="8"/>
      <c r="Y258" s="66"/>
      <c r="Z258" s="8"/>
      <c r="AA258" s="66"/>
      <c r="AB258" s="32"/>
      <c r="AC258" s="8"/>
      <c r="AD258" s="66"/>
      <c r="AE258" s="8"/>
      <c r="AF258" s="66"/>
      <c r="AG258" s="32" t="s">
        <v>574</v>
      </c>
      <c r="AH258" s="8">
        <v>22.156330837236499</v>
      </c>
      <c r="AI258" s="66">
        <f t="shared" si="29"/>
        <v>6.5942215170522242E-5</v>
      </c>
      <c r="AJ258" s="8">
        <v>47.334411737536001</v>
      </c>
      <c r="AK258" s="66">
        <f t="shared" si="31"/>
        <v>6.7826651920202511E-5</v>
      </c>
    </row>
    <row r="259" spans="1:37">
      <c r="A259" s="32"/>
      <c r="B259" s="32">
        <v>247</v>
      </c>
      <c r="C259" s="32" t="s">
        <v>1023</v>
      </c>
      <c r="D259" s="8" t="s">
        <v>231</v>
      </c>
      <c r="E259" s="65" t="s">
        <v>231</v>
      </c>
      <c r="F259" s="8">
        <v>29.689623045942302</v>
      </c>
      <c r="G259" s="65">
        <f t="shared" si="30"/>
        <v>2.2305621604411889E-5</v>
      </c>
      <c r="H259" s="32"/>
      <c r="I259" s="8"/>
      <c r="J259" s="66"/>
      <c r="K259" s="8"/>
      <c r="L259" s="66"/>
      <c r="M259" s="32"/>
      <c r="N259" s="8"/>
      <c r="O259" s="66"/>
      <c r="P259" s="8"/>
      <c r="Q259" s="66"/>
      <c r="R259" s="32"/>
      <c r="S259" s="8"/>
      <c r="T259" s="66"/>
      <c r="U259" s="8"/>
      <c r="V259" s="66"/>
      <c r="W259" s="32"/>
      <c r="X259" s="8"/>
      <c r="Y259" s="66"/>
      <c r="Z259" s="8"/>
      <c r="AA259" s="66"/>
      <c r="AB259" s="32"/>
      <c r="AC259" s="8"/>
      <c r="AD259" s="66"/>
      <c r="AE259" s="8"/>
      <c r="AF259" s="66"/>
      <c r="AG259" s="32" t="s">
        <v>578</v>
      </c>
      <c r="AH259" s="8">
        <v>33.702273591978901</v>
      </c>
      <c r="AI259" s="66">
        <f t="shared" si="29"/>
        <v>1.003020864222245E-4</v>
      </c>
      <c r="AJ259" s="8">
        <v>63.377515616318497</v>
      </c>
      <c r="AK259" s="66">
        <f t="shared" si="31"/>
        <v>9.0813125486926229E-5</v>
      </c>
    </row>
    <row r="260" spans="1:37">
      <c r="A260" s="32"/>
      <c r="B260" s="32">
        <v>248</v>
      </c>
      <c r="C260" s="32" t="s">
        <v>1024</v>
      </c>
      <c r="D260" s="8" t="s">
        <v>231</v>
      </c>
      <c r="E260" s="65" t="s">
        <v>231</v>
      </c>
      <c r="F260" s="8">
        <v>41.001415619342801</v>
      </c>
      <c r="G260" s="65">
        <f t="shared" si="30"/>
        <v>3.0803836354436461E-5</v>
      </c>
      <c r="H260" s="32"/>
      <c r="I260" s="8"/>
      <c r="J260" s="66"/>
      <c r="K260" s="8"/>
      <c r="L260" s="66"/>
      <c r="M260" s="32"/>
      <c r="N260" s="8"/>
      <c r="O260" s="66"/>
      <c r="P260" s="8"/>
      <c r="Q260" s="66"/>
      <c r="R260" s="32"/>
      <c r="S260" s="8"/>
      <c r="T260" s="66"/>
      <c r="U260" s="8"/>
      <c r="V260" s="66"/>
      <c r="W260" s="32"/>
      <c r="X260" s="8"/>
      <c r="Y260" s="66"/>
      <c r="Z260" s="8"/>
      <c r="AA260" s="66"/>
      <c r="AB260" s="32"/>
      <c r="AC260" s="8"/>
      <c r="AD260" s="66"/>
      <c r="AE260" s="8"/>
      <c r="AF260" s="66"/>
      <c r="AG260" s="32" t="s">
        <v>580</v>
      </c>
      <c r="AH260" s="8">
        <v>20.488337057206198</v>
      </c>
      <c r="AI260" s="66">
        <f t="shared" si="29"/>
        <v>6.0978193894219648E-5</v>
      </c>
      <c r="AJ260" s="8">
        <v>46.294421792357902</v>
      </c>
      <c r="AK260" s="66">
        <f t="shared" si="31"/>
        <v>6.6336523404635493E-5</v>
      </c>
    </row>
    <row r="261" spans="1:37">
      <c r="A261" s="32"/>
      <c r="B261" s="32">
        <v>249</v>
      </c>
      <c r="C261" s="32"/>
      <c r="D261" s="8"/>
      <c r="E261" s="66"/>
      <c r="F261" s="8"/>
      <c r="G261" s="66"/>
      <c r="H261" s="32"/>
      <c r="I261" s="8"/>
      <c r="J261" s="66"/>
      <c r="K261" s="8"/>
      <c r="L261" s="66"/>
      <c r="M261" s="32"/>
      <c r="N261" s="8"/>
      <c r="O261" s="66"/>
      <c r="P261" s="8"/>
      <c r="Q261" s="66"/>
      <c r="R261" s="32"/>
      <c r="S261" s="8"/>
      <c r="T261" s="66"/>
      <c r="U261" s="8"/>
      <c r="V261" s="66"/>
      <c r="W261" s="32"/>
      <c r="X261" s="8"/>
      <c r="Y261" s="66"/>
      <c r="Z261" s="8"/>
      <c r="AA261" s="66"/>
      <c r="AB261" s="32"/>
      <c r="AC261" s="8"/>
      <c r="AD261" s="66"/>
      <c r="AE261" s="8"/>
      <c r="AF261" s="66"/>
      <c r="AG261" s="32" t="s">
        <v>582</v>
      </c>
      <c r="AH261" s="8">
        <v>24.749587219117501</v>
      </c>
      <c r="AI261" s="66">
        <f t="shared" si="29"/>
        <v>7.3659759893519969E-5</v>
      </c>
      <c r="AJ261" s="8">
        <v>44.9168057908389</v>
      </c>
      <c r="AK261" s="66">
        <f t="shared" si="31"/>
        <v>6.4362627398812649E-5</v>
      </c>
    </row>
    <row r="262" spans="1:37">
      <c r="A262" s="32"/>
      <c r="B262" s="32">
        <v>250</v>
      </c>
      <c r="C262" s="32"/>
      <c r="D262" s="8"/>
      <c r="E262" s="66"/>
      <c r="F262" s="8"/>
      <c r="G262" s="66"/>
      <c r="H262" s="32"/>
      <c r="I262" s="8"/>
      <c r="J262" s="66"/>
      <c r="K262" s="8"/>
      <c r="L262" s="66"/>
      <c r="M262" s="32"/>
      <c r="N262" s="8"/>
      <c r="O262" s="66"/>
      <c r="P262" s="8"/>
      <c r="Q262" s="66"/>
      <c r="R262" s="32"/>
      <c r="S262" s="8"/>
      <c r="T262" s="66"/>
      <c r="U262" s="8"/>
      <c r="V262" s="66"/>
      <c r="W262" s="32"/>
      <c r="X262" s="8"/>
      <c r="Y262" s="66"/>
      <c r="Z262" s="8"/>
      <c r="AA262" s="66"/>
      <c r="AB262" s="32"/>
      <c r="AC262" s="8"/>
      <c r="AD262" s="66"/>
      <c r="AE262" s="8"/>
      <c r="AF262" s="66"/>
      <c r="AG262" s="32" t="s">
        <v>586</v>
      </c>
      <c r="AH262" s="8">
        <v>26.288998192020099</v>
      </c>
      <c r="AI262" s="66">
        <f t="shared" si="29"/>
        <v>7.8240998751526547E-5</v>
      </c>
      <c r="AJ262" s="8">
        <v>62.853194922801897</v>
      </c>
      <c r="AK262" s="66">
        <f t="shared" si="31"/>
        <v>9.0061898302374493E-5</v>
      </c>
    </row>
    <row r="263" spans="1:37">
      <c r="A263" s="32"/>
      <c r="B263" s="32">
        <v>251</v>
      </c>
      <c r="C263" s="32"/>
      <c r="D263" s="8"/>
      <c r="E263" s="66"/>
      <c r="F263" s="8"/>
      <c r="G263" s="66"/>
      <c r="H263" s="32"/>
      <c r="I263" s="8"/>
      <c r="J263" s="66"/>
      <c r="K263" s="8"/>
      <c r="L263" s="66"/>
      <c r="M263" s="32"/>
      <c r="N263" s="8"/>
      <c r="O263" s="66"/>
      <c r="P263" s="8"/>
      <c r="Q263" s="66"/>
      <c r="R263" s="32"/>
      <c r="S263" s="8"/>
      <c r="T263" s="66"/>
      <c r="U263" s="8"/>
      <c r="V263" s="66"/>
      <c r="W263" s="32"/>
      <c r="X263" s="8"/>
      <c r="Y263" s="66"/>
      <c r="Z263" s="8"/>
      <c r="AA263" s="66"/>
      <c r="AB263" s="32"/>
      <c r="AC263" s="8"/>
      <c r="AD263" s="66"/>
      <c r="AE263" s="8"/>
      <c r="AF263" s="66"/>
      <c r="AG263" s="32" t="s">
        <v>594</v>
      </c>
      <c r="AH263" s="8">
        <v>24.963036208920599</v>
      </c>
      <c r="AI263" s="66">
        <f t="shared" si="29"/>
        <v>7.4294979911085194E-5</v>
      </c>
      <c r="AJ263" s="8">
        <v>41.770376230718398</v>
      </c>
      <c r="AK263" s="66">
        <f t="shared" si="31"/>
        <v>5.9854284728179063E-5</v>
      </c>
    </row>
    <row r="264" spans="1:37">
      <c r="A264" s="32"/>
      <c r="B264" s="32">
        <v>252</v>
      </c>
      <c r="C264" s="32"/>
      <c r="D264" s="8"/>
      <c r="E264" s="66"/>
      <c r="F264" s="8"/>
      <c r="G264" s="66"/>
      <c r="H264" s="32"/>
      <c r="I264" s="8"/>
      <c r="J264" s="66"/>
      <c r="K264" s="8"/>
      <c r="L264" s="66"/>
      <c r="M264" s="32"/>
      <c r="N264" s="8"/>
      <c r="O264" s="66"/>
      <c r="P264" s="8"/>
      <c r="Q264" s="66"/>
      <c r="R264" s="32"/>
      <c r="S264" s="8"/>
      <c r="T264" s="66"/>
      <c r="U264" s="8"/>
      <c r="V264" s="66"/>
      <c r="W264" s="32"/>
      <c r="X264" s="8"/>
      <c r="Y264" s="66"/>
      <c r="Z264" s="8"/>
      <c r="AA264" s="66"/>
      <c r="AB264" s="32"/>
      <c r="AC264" s="8"/>
      <c r="AD264" s="66"/>
      <c r="AE264" s="8"/>
      <c r="AF264" s="66"/>
      <c r="AG264" s="32" t="s">
        <v>600</v>
      </c>
      <c r="AH264" s="8">
        <v>19.4086775992204</v>
      </c>
      <c r="AI264" s="66">
        <f t="shared" si="29"/>
        <v>5.776505460511548E-5</v>
      </c>
      <c r="AJ264" s="8">
        <v>55.234624223170201</v>
      </c>
      <c r="AK264" s="66">
        <f t="shared" si="31"/>
        <v>7.9146166256944129E-5</v>
      </c>
    </row>
    <row r="265" spans="1:37">
      <c r="A265" s="32"/>
      <c r="B265" s="32">
        <v>253</v>
      </c>
      <c r="C265" s="32"/>
      <c r="D265" s="8"/>
      <c r="E265" s="66"/>
      <c r="F265" s="8"/>
      <c r="G265" s="66"/>
      <c r="H265" s="32"/>
      <c r="I265" s="8"/>
      <c r="J265" s="66"/>
      <c r="K265" s="8"/>
      <c r="L265" s="66"/>
      <c r="M265" s="32"/>
      <c r="N265" s="8"/>
      <c r="O265" s="66"/>
      <c r="P265" s="8"/>
      <c r="Q265" s="66"/>
      <c r="R265" s="32"/>
      <c r="S265" s="8"/>
      <c r="T265" s="66"/>
      <c r="U265" s="8"/>
      <c r="V265" s="66"/>
      <c r="W265" s="32"/>
      <c r="X265" s="8"/>
      <c r="Y265" s="66"/>
      <c r="Z265" s="8"/>
      <c r="AA265" s="66"/>
      <c r="AB265" s="32"/>
      <c r="AC265" s="8"/>
      <c r="AD265" s="66"/>
      <c r="AE265" s="8"/>
      <c r="AF265" s="66"/>
      <c r="AG265" s="32" t="s">
        <v>602</v>
      </c>
      <c r="AH265" s="8">
        <v>14.050501079509701</v>
      </c>
      <c r="AI265" s="66">
        <f t="shared" si="29"/>
        <v>4.1818454729432574E-5</v>
      </c>
      <c r="AJ265" s="8">
        <v>35.928036071856098</v>
      </c>
      <c r="AK265" s="66">
        <f t="shared" si="31"/>
        <v>5.1483014946760377E-5</v>
      </c>
    </row>
    <row r="266" spans="1:37">
      <c r="A266" s="32"/>
      <c r="B266" s="32">
        <v>254</v>
      </c>
      <c r="C266" s="32"/>
      <c r="D266" s="8"/>
      <c r="E266" s="66"/>
      <c r="F266" s="8"/>
      <c r="G266" s="66"/>
      <c r="H266" s="32"/>
      <c r="I266" s="8"/>
      <c r="J266" s="66"/>
      <c r="K266" s="8"/>
      <c r="L266" s="66"/>
      <c r="M266" s="32"/>
      <c r="N266" s="8"/>
      <c r="O266" s="66"/>
      <c r="P266" s="8"/>
      <c r="Q266" s="66"/>
      <c r="R266" s="32"/>
      <c r="S266" s="8"/>
      <c r="T266" s="66"/>
      <c r="U266" s="8"/>
      <c r="V266" s="66"/>
      <c r="W266" s="32"/>
      <c r="X266" s="8"/>
      <c r="Y266" s="66"/>
      <c r="Z266" s="8"/>
      <c r="AA266" s="66"/>
      <c r="AB266" s="32"/>
      <c r="AC266" s="8"/>
      <c r="AD266" s="66"/>
      <c r="AE266" s="8"/>
      <c r="AF266" s="66"/>
      <c r="AG266" s="32" t="s">
        <v>606</v>
      </c>
      <c r="AH266" s="8">
        <v>24.501642440216902</v>
      </c>
      <c r="AI266" s="66">
        <f t="shared" si="29"/>
        <v>7.2921880069247555E-5</v>
      </c>
      <c r="AJ266" s="8">
        <v>83.229122473084502</v>
      </c>
      <c r="AK266" s="66">
        <f t="shared" si="31"/>
        <v>1.1925493889475272E-4</v>
      </c>
    </row>
    <row r="267" spans="1:37">
      <c r="A267" s="32"/>
      <c r="B267" s="32">
        <v>255</v>
      </c>
      <c r="C267" s="32"/>
      <c r="D267" s="8"/>
      <c r="E267" s="66"/>
      <c r="F267" s="8"/>
      <c r="G267" s="66"/>
      <c r="H267" s="32"/>
      <c r="I267" s="8"/>
      <c r="J267" s="66"/>
      <c r="K267" s="8"/>
      <c r="L267" s="66"/>
      <c r="M267" s="32"/>
      <c r="N267" s="8"/>
      <c r="O267" s="66"/>
      <c r="P267" s="8"/>
      <c r="Q267" s="66"/>
      <c r="R267" s="32"/>
      <c r="S267" s="8"/>
      <c r="T267" s="66"/>
      <c r="U267" s="8"/>
      <c r="V267" s="66"/>
      <c r="W267" s="32"/>
      <c r="X267" s="8"/>
      <c r="Y267" s="66"/>
      <c r="Z267" s="8"/>
      <c r="AA267" s="66"/>
      <c r="AB267" s="32"/>
      <c r="AC267" s="8"/>
      <c r="AD267" s="66"/>
      <c r="AE267" s="8"/>
      <c r="AF267" s="66"/>
      <c r="AG267" s="32" t="s">
        <v>608</v>
      </c>
      <c r="AH267" s="8">
        <v>20.386710880779301</v>
      </c>
      <c r="AI267" s="66">
        <f t="shared" si="29"/>
        <v>6.0675748426481377E-5</v>
      </c>
      <c r="AJ267" s="8">
        <v>74.028807644166307</v>
      </c>
      <c r="AK267" s="66">
        <f t="shared" si="31"/>
        <v>1.0607365609461838E-4</v>
      </c>
    </row>
    <row r="268" spans="1:37">
      <c r="A268" s="32"/>
      <c r="B268" s="32">
        <v>256</v>
      </c>
      <c r="C268" s="32"/>
      <c r="D268" s="8"/>
      <c r="E268" s="66"/>
      <c r="F268" s="8"/>
      <c r="G268" s="66"/>
      <c r="H268" s="32"/>
      <c r="I268" s="8"/>
      <c r="J268" s="66"/>
      <c r="K268" s="8"/>
      <c r="L268" s="66"/>
      <c r="M268" s="32"/>
      <c r="N268" s="8"/>
      <c r="O268" s="66"/>
      <c r="P268" s="8"/>
      <c r="Q268" s="66"/>
      <c r="R268" s="32"/>
      <c r="S268" s="8"/>
      <c r="T268" s="66"/>
      <c r="U268" s="8"/>
      <c r="V268" s="66"/>
      <c r="W268" s="32"/>
      <c r="X268" s="8"/>
      <c r="Y268" s="66"/>
      <c r="Z268" s="8"/>
      <c r="AA268" s="66"/>
      <c r="AB268" s="32"/>
      <c r="AC268" s="8"/>
      <c r="AD268" s="66"/>
      <c r="AE268" s="8"/>
      <c r="AF268" s="66"/>
      <c r="AG268" s="32" t="s">
        <v>614</v>
      </c>
      <c r="AH268" s="8">
        <v>21.109363906458601</v>
      </c>
      <c r="AI268" s="66">
        <f t="shared" si="29"/>
        <v>6.2826402284313213E-5</v>
      </c>
      <c r="AJ268" s="8">
        <v>43.059848802587403</v>
      </c>
      <c r="AK268" s="66">
        <f t="shared" si="31"/>
        <v>6.17019026633973E-5</v>
      </c>
    </row>
    <row r="269" spans="1:37">
      <c r="A269" s="32"/>
      <c r="B269" s="32">
        <v>257</v>
      </c>
      <c r="C269" s="32"/>
      <c r="D269" s="8"/>
      <c r="E269" s="66"/>
      <c r="F269" s="8"/>
      <c r="G269" s="66"/>
      <c r="H269" s="32"/>
      <c r="I269" s="8"/>
      <c r="J269" s="66"/>
      <c r="K269" s="8"/>
      <c r="L269" s="66"/>
      <c r="M269" s="32"/>
      <c r="N269" s="8"/>
      <c r="O269" s="66"/>
      <c r="P269" s="8"/>
      <c r="Q269" s="66"/>
      <c r="R269" s="32"/>
      <c r="S269" s="8"/>
      <c r="T269" s="66"/>
      <c r="U269" s="8"/>
      <c r="V269" s="66"/>
      <c r="W269" s="32"/>
      <c r="X269" s="8"/>
      <c r="Y269" s="66"/>
      <c r="Z269" s="8"/>
      <c r="AA269" s="66"/>
      <c r="AB269" s="32"/>
      <c r="AC269" s="8"/>
      <c r="AD269" s="66"/>
      <c r="AE269" s="8"/>
      <c r="AF269" s="66"/>
      <c r="AG269" s="32" t="s">
        <v>616</v>
      </c>
      <c r="AH269" s="8">
        <v>11.7821188794651</v>
      </c>
      <c r="AI269" s="66">
        <f t="shared" ref="AI269:AI332" si="32">AH269/(335976-2+AH269)</f>
        <v>3.5067313876086331E-5</v>
      </c>
      <c r="AJ269" s="8">
        <v>47.0184564740536</v>
      </c>
      <c r="AK269" s="66">
        <f t="shared" si="31"/>
        <v>6.7373942294039434E-5</v>
      </c>
    </row>
    <row r="270" spans="1:37">
      <c r="A270" s="32"/>
      <c r="B270" s="32">
        <v>258</v>
      </c>
      <c r="C270" s="32"/>
      <c r="D270" s="8"/>
      <c r="E270" s="66"/>
      <c r="F270" s="8"/>
      <c r="G270" s="66"/>
      <c r="H270" s="32"/>
      <c r="I270" s="8"/>
      <c r="J270" s="66"/>
      <c r="K270" s="8"/>
      <c r="L270" s="66"/>
      <c r="M270" s="32"/>
      <c r="N270" s="8"/>
      <c r="O270" s="66"/>
      <c r="P270" s="8"/>
      <c r="Q270" s="66"/>
      <c r="R270" s="32"/>
      <c r="S270" s="8"/>
      <c r="T270" s="66"/>
      <c r="U270" s="8"/>
      <c r="V270" s="66"/>
      <c r="W270" s="32"/>
      <c r="X270" s="8"/>
      <c r="Y270" s="66"/>
      <c r="Z270" s="8"/>
      <c r="AA270" s="66"/>
      <c r="AB270" s="32"/>
      <c r="AC270" s="8"/>
      <c r="AD270" s="66"/>
      <c r="AE270" s="8"/>
      <c r="AF270" s="66"/>
      <c r="AG270" s="32" t="s">
        <v>622</v>
      </c>
      <c r="AH270" s="8">
        <v>23.702798469590299</v>
      </c>
      <c r="AI270" s="66">
        <f t="shared" si="32"/>
        <v>7.0544525370779589E-5</v>
      </c>
      <c r="AJ270" s="8">
        <v>35.438200484199903</v>
      </c>
      <c r="AK270" s="66">
        <f t="shared" si="31"/>
        <v>5.0781141562401518E-5</v>
      </c>
    </row>
    <row r="271" spans="1:37">
      <c r="A271" s="32"/>
      <c r="B271" s="32">
        <v>259</v>
      </c>
      <c r="C271" s="32"/>
      <c r="D271" s="8"/>
      <c r="E271" s="66"/>
      <c r="F271" s="8"/>
      <c r="G271" s="66"/>
      <c r="H271" s="32"/>
      <c r="I271" s="8"/>
      <c r="J271" s="66"/>
      <c r="K271" s="8"/>
      <c r="L271" s="66"/>
      <c r="M271" s="32"/>
      <c r="N271" s="8"/>
      <c r="O271" s="66"/>
      <c r="P271" s="8"/>
      <c r="Q271" s="66"/>
      <c r="R271" s="32"/>
      <c r="S271" s="8"/>
      <c r="T271" s="66"/>
      <c r="U271" s="8"/>
      <c r="V271" s="66"/>
      <c r="W271" s="32"/>
      <c r="X271" s="8"/>
      <c r="Y271" s="66"/>
      <c r="Z271" s="8"/>
      <c r="AA271" s="66"/>
      <c r="AB271" s="32"/>
      <c r="AC271" s="8"/>
      <c r="AD271" s="66"/>
      <c r="AE271" s="8"/>
      <c r="AF271" s="66"/>
      <c r="AG271" s="32" t="s">
        <v>628</v>
      </c>
      <c r="AH271" s="8">
        <v>26.616843555772199</v>
      </c>
      <c r="AI271" s="66">
        <f t="shared" si="32"/>
        <v>7.9216650867534533E-5</v>
      </c>
      <c r="AJ271" s="8">
        <v>39.212645768222401</v>
      </c>
      <c r="AK271" s="66">
        <f t="shared" si="31"/>
        <v>5.6189426063463177E-5</v>
      </c>
    </row>
    <row r="272" spans="1:37">
      <c r="A272" s="32"/>
      <c r="B272" s="32">
        <v>260</v>
      </c>
      <c r="C272" s="32"/>
      <c r="D272" s="8"/>
      <c r="E272" s="66"/>
      <c r="F272" s="8"/>
      <c r="G272" s="66"/>
      <c r="H272" s="32"/>
      <c r="I272" s="8"/>
      <c r="J272" s="66"/>
      <c r="K272" s="8"/>
      <c r="L272" s="66"/>
      <c r="M272" s="32"/>
      <c r="N272" s="8"/>
      <c r="O272" s="66"/>
      <c r="P272" s="8"/>
      <c r="Q272" s="66"/>
      <c r="R272" s="32"/>
      <c r="S272" s="8"/>
      <c r="T272" s="66"/>
      <c r="U272" s="8"/>
      <c r="V272" s="66"/>
      <c r="W272" s="32"/>
      <c r="X272" s="8"/>
      <c r="Y272" s="66"/>
      <c r="Z272" s="8"/>
      <c r="AA272" s="66"/>
      <c r="AB272" s="32"/>
      <c r="AC272" s="8"/>
      <c r="AD272" s="66"/>
      <c r="AE272" s="8"/>
      <c r="AF272" s="66"/>
      <c r="AG272" s="32" t="s">
        <v>630</v>
      </c>
      <c r="AH272" s="8">
        <v>16.028853738456402</v>
      </c>
      <c r="AI272" s="66">
        <f t="shared" si="32"/>
        <v>4.7706337575374908E-5</v>
      </c>
      <c r="AJ272" s="8">
        <v>49.463090000589197</v>
      </c>
      <c r="AK272" s="66">
        <f t="shared" si="31"/>
        <v>7.0876671579167213E-5</v>
      </c>
    </row>
    <row r="273" spans="1:37">
      <c r="A273" s="32"/>
      <c r="B273" s="32">
        <v>261</v>
      </c>
      <c r="C273" s="32"/>
      <c r="D273" s="8"/>
      <c r="E273" s="66"/>
      <c r="F273" s="8"/>
      <c r="G273" s="66"/>
      <c r="H273" s="32"/>
      <c r="I273" s="8"/>
      <c r="J273" s="66"/>
      <c r="K273" s="8"/>
      <c r="L273" s="66"/>
      <c r="M273" s="32"/>
      <c r="N273" s="8"/>
      <c r="O273" s="66"/>
      <c r="P273" s="8"/>
      <c r="Q273" s="66"/>
      <c r="R273" s="32"/>
      <c r="S273" s="8"/>
      <c r="T273" s="66"/>
      <c r="U273" s="8"/>
      <c r="V273" s="66"/>
      <c r="W273" s="32"/>
      <c r="X273" s="8"/>
      <c r="Y273" s="66"/>
      <c r="Z273" s="8"/>
      <c r="AA273" s="66"/>
      <c r="AB273" s="32"/>
      <c r="AC273" s="8"/>
      <c r="AD273" s="66"/>
      <c r="AE273" s="8"/>
      <c r="AF273" s="66"/>
      <c r="AG273" s="32" t="s">
        <v>632</v>
      </c>
      <c r="AH273" s="8">
        <v>12.656850309771301</v>
      </c>
      <c r="AI273" s="66">
        <f t="shared" si="32"/>
        <v>3.7670693319854771E-5</v>
      </c>
      <c r="AJ273" s="8">
        <v>33.663202800365802</v>
      </c>
      <c r="AK273" s="66">
        <f t="shared" si="31"/>
        <v>4.8237782716756859E-5</v>
      </c>
    </row>
    <row r="274" spans="1:37">
      <c r="A274" s="32"/>
      <c r="B274" s="32">
        <v>262</v>
      </c>
      <c r="C274" s="32"/>
      <c r="D274" s="8"/>
      <c r="E274" s="66"/>
      <c r="F274" s="8"/>
      <c r="G274" s="66"/>
      <c r="H274" s="32"/>
      <c r="I274" s="8"/>
      <c r="J274" s="66"/>
      <c r="K274" s="8"/>
      <c r="L274" s="66"/>
      <c r="M274" s="32"/>
      <c r="N274" s="8"/>
      <c r="O274" s="66"/>
      <c r="P274" s="8"/>
      <c r="Q274" s="66"/>
      <c r="R274" s="32"/>
      <c r="S274" s="8"/>
      <c r="T274" s="66"/>
      <c r="U274" s="8"/>
      <c r="V274" s="66"/>
      <c r="W274" s="32"/>
      <c r="X274" s="8"/>
      <c r="Y274" s="66"/>
      <c r="Z274" s="8"/>
      <c r="AA274" s="66"/>
      <c r="AB274" s="32"/>
      <c r="AC274" s="8"/>
      <c r="AD274" s="66"/>
      <c r="AE274" s="8"/>
      <c r="AF274" s="66"/>
      <c r="AG274" s="32" t="s">
        <v>634</v>
      </c>
      <c r="AH274" s="8">
        <v>19.095895427991</v>
      </c>
      <c r="AI274" s="66">
        <f t="shared" si="32"/>
        <v>5.6834189932087966E-5</v>
      </c>
      <c r="AJ274" s="8">
        <v>33.930629763338203</v>
      </c>
      <c r="AK274" s="66">
        <f t="shared" si="31"/>
        <v>4.8620974316032875E-5</v>
      </c>
    </row>
    <row r="275" spans="1:37">
      <c r="A275" s="32"/>
      <c r="B275" s="32">
        <v>263</v>
      </c>
      <c r="C275" s="32"/>
      <c r="D275" s="8"/>
      <c r="E275" s="66"/>
      <c r="F275" s="8"/>
      <c r="G275" s="66"/>
      <c r="H275" s="32"/>
      <c r="I275" s="8"/>
      <c r="J275" s="66"/>
      <c r="K275" s="8"/>
      <c r="L275" s="66"/>
      <c r="M275" s="32"/>
      <c r="N275" s="8"/>
      <c r="O275" s="66"/>
      <c r="P275" s="8"/>
      <c r="Q275" s="66"/>
      <c r="R275" s="32"/>
      <c r="S275" s="8"/>
      <c r="T275" s="66"/>
      <c r="U275" s="8"/>
      <c r="V275" s="66"/>
      <c r="W275" s="32"/>
      <c r="X275" s="8"/>
      <c r="Y275" s="66"/>
      <c r="Z275" s="8"/>
      <c r="AA275" s="66"/>
      <c r="AB275" s="32"/>
      <c r="AC275" s="8"/>
      <c r="AD275" s="66"/>
      <c r="AE275" s="8"/>
      <c r="AF275" s="66"/>
      <c r="AG275" s="32" t="s">
        <v>640</v>
      </c>
      <c r="AH275" s="8">
        <v>13.769853667509</v>
      </c>
      <c r="AI275" s="66">
        <f t="shared" si="32"/>
        <v>4.0983199101283282E-5</v>
      </c>
      <c r="AJ275" s="8">
        <v>36.445361311526099</v>
      </c>
      <c r="AK275" s="66">
        <f t="shared" si="31"/>
        <v>5.2224276508613193E-5</v>
      </c>
    </row>
    <row r="276" spans="1:37">
      <c r="A276" s="32"/>
      <c r="B276" s="32">
        <v>264</v>
      </c>
      <c r="C276" s="32"/>
      <c r="D276" s="8"/>
      <c r="E276" s="66"/>
      <c r="F276" s="8"/>
      <c r="G276" s="66"/>
      <c r="H276" s="32"/>
      <c r="I276" s="8"/>
      <c r="J276" s="66"/>
      <c r="K276" s="8"/>
      <c r="L276" s="66"/>
      <c r="M276" s="32"/>
      <c r="N276" s="8"/>
      <c r="O276" s="66"/>
      <c r="P276" s="8"/>
      <c r="Q276" s="66"/>
      <c r="R276" s="32"/>
      <c r="S276" s="8"/>
      <c r="T276" s="66"/>
      <c r="U276" s="8"/>
      <c r="V276" s="66"/>
      <c r="W276" s="32"/>
      <c r="X276" s="8"/>
      <c r="Y276" s="66"/>
      <c r="Z276" s="8"/>
      <c r="AA276" s="66"/>
      <c r="AB276" s="32"/>
      <c r="AC276" s="8"/>
      <c r="AD276" s="66"/>
      <c r="AE276" s="8"/>
      <c r="AF276" s="66"/>
      <c r="AG276" s="32" t="s">
        <v>646</v>
      </c>
      <c r="AH276" s="8">
        <v>44.972418322891102</v>
      </c>
      <c r="AI276" s="66">
        <f t="shared" si="32"/>
        <v>1.3383892581786489E-4</v>
      </c>
      <c r="AJ276" s="8">
        <v>71.064887916492395</v>
      </c>
      <c r="AK276" s="66">
        <f t="shared" si="31"/>
        <v>1.0182717694608094E-4</v>
      </c>
    </row>
    <row r="277" spans="1:37">
      <c r="A277" s="32"/>
      <c r="B277" s="32">
        <v>265</v>
      </c>
      <c r="C277" s="32"/>
      <c r="D277" s="8"/>
      <c r="E277" s="66"/>
      <c r="F277" s="8"/>
      <c r="G277" s="66"/>
      <c r="H277" s="32"/>
      <c r="I277" s="8"/>
      <c r="J277" s="66"/>
      <c r="K277" s="8"/>
      <c r="L277" s="66"/>
      <c r="M277" s="32"/>
      <c r="N277" s="8"/>
      <c r="O277" s="66"/>
      <c r="P277" s="8"/>
      <c r="Q277" s="66"/>
      <c r="R277" s="32"/>
      <c r="S277" s="8"/>
      <c r="T277" s="66"/>
      <c r="U277" s="8"/>
      <c r="V277" s="66"/>
      <c r="W277" s="32"/>
      <c r="X277" s="8"/>
      <c r="Y277" s="66"/>
      <c r="Z277" s="8"/>
      <c r="AA277" s="66"/>
      <c r="AB277" s="32"/>
      <c r="AC277" s="8"/>
      <c r="AD277" s="66"/>
      <c r="AE277" s="8"/>
      <c r="AF277" s="66"/>
      <c r="AG277" s="32" t="s">
        <v>650</v>
      </c>
      <c r="AH277" s="8">
        <v>17.568639257642602</v>
      </c>
      <c r="AI277" s="66">
        <f t="shared" si="32"/>
        <v>5.2288928941861135E-5</v>
      </c>
      <c r="AJ277" s="8">
        <v>33.977233913819802</v>
      </c>
      <c r="AK277" s="66">
        <f t="shared" si="31"/>
        <v>4.8687752589701906E-5</v>
      </c>
    </row>
    <row r="278" spans="1:37">
      <c r="A278" s="32"/>
      <c r="B278" s="32">
        <v>266</v>
      </c>
      <c r="C278" s="32"/>
      <c r="D278" s="8"/>
      <c r="E278" s="66"/>
      <c r="F278" s="8"/>
      <c r="G278" s="66"/>
      <c r="H278" s="32"/>
      <c r="I278" s="8"/>
      <c r="J278" s="66"/>
      <c r="K278" s="8"/>
      <c r="L278" s="66"/>
      <c r="M278" s="32"/>
      <c r="N278" s="8"/>
      <c r="O278" s="66"/>
      <c r="P278" s="8"/>
      <c r="Q278" s="66"/>
      <c r="R278" s="32"/>
      <c r="S278" s="8"/>
      <c r="T278" s="66"/>
      <c r="U278" s="8"/>
      <c r="V278" s="66"/>
      <c r="W278" s="32"/>
      <c r="X278" s="8"/>
      <c r="Y278" s="66"/>
      <c r="Z278" s="8"/>
      <c r="AA278" s="66"/>
      <c r="AB278" s="32"/>
      <c r="AC278" s="8"/>
      <c r="AD278" s="66"/>
      <c r="AE278" s="8"/>
      <c r="AF278" s="66"/>
      <c r="AG278" s="32" t="s">
        <v>654</v>
      </c>
      <c r="AH278" s="8">
        <v>13.4271092675178</v>
      </c>
      <c r="AI278" s="66">
        <f t="shared" si="32"/>
        <v>3.996313011781577E-5</v>
      </c>
      <c r="AJ278" s="8">
        <v>33.292895948317302</v>
      </c>
      <c r="AK278" s="66">
        <f t="shared" si="31"/>
        <v>4.7707175769143648E-5</v>
      </c>
    </row>
    <row r="279" spans="1:37">
      <c r="A279" s="32"/>
      <c r="B279" s="32">
        <v>267</v>
      </c>
      <c r="C279" s="32"/>
      <c r="D279" s="8"/>
      <c r="E279" s="66"/>
      <c r="F279" s="8"/>
      <c r="G279" s="66"/>
      <c r="H279" s="32"/>
      <c r="I279" s="8"/>
      <c r="J279" s="66"/>
      <c r="K279" s="8"/>
      <c r="L279" s="66"/>
      <c r="M279" s="32"/>
      <c r="N279" s="8"/>
      <c r="O279" s="66"/>
      <c r="P279" s="8"/>
      <c r="Q279" s="66"/>
      <c r="R279" s="32"/>
      <c r="S279" s="8"/>
      <c r="T279" s="66"/>
      <c r="U279" s="8"/>
      <c r="V279" s="66"/>
      <c r="W279" s="32"/>
      <c r="X279" s="8"/>
      <c r="Y279" s="66"/>
      <c r="Z279" s="8"/>
      <c r="AA279" s="66"/>
      <c r="AB279" s="32"/>
      <c r="AC279" s="8"/>
      <c r="AD279" s="66"/>
      <c r="AE279" s="8"/>
      <c r="AF279" s="66"/>
      <c r="AG279" s="32" t="s">
        <v>658</v>
      </c>
      <c r="AH279" s="8">
        <v>22.331740436093401</v>
      </c>
      <c r="AI279" s="66">
        <f t="shared" si="32"/>
        <v>6.6464238821943808E-5</v>
      </c>
      <c r="AJ279" s="8">
        <v>52.374175856930897</v>
      </c>
      <c r="AK279" s="66">
        <f t="shared" si="31"/>
        <v>7.5047712889485862E-5</v>
      </c>
    </row>
    <row r="280" spans="1:37">
      <c r="A280" s="32"/>
      <c r="B280" s="32">
        <v>268</v>
      </c>
      <c r="C280" s="32"/>
      <c r="D280" s="8"/>
      <c r="E280" s="66"/>
      <c r="F280" s="8"/>
      <c r="G280" s="66"/>
      <c r="H280" s="32"/>
      <c r="I280" s="8"/>
      <c r="J280" s="66"/>
      <c r="K280" s="8"/>
      <c r="L280" s="66"/>
      <c r="M280" s="32"/>
      <c r="N280" s="8"/>
      <c r="O280" s="66"/>
      <c r="P280" s="8"/>
      <c r="Q280" s="66"/>
      <c r="R280" s="32"/>
      <c r="S280" s="8"/>
      <c r="T280" s="66"/>
      <c r="U280" s="8"/>
      <c r="V280" s="66"/>
      <c r="W280" s="32"/>
      <c r="X280" s="8"/>
      <c r="Y280" s="66"/>
      <c r="Z280" s="8"/>
      <c r="AA280" s="66"/>
      <c r="AB280" s="32"/>
      <c r="AC280" s="8"/>
      <c r="AD280" s="66"/>
      <c r="AE280" s="8"/>
      <c r="AF280" s="66"/>
      <c r="AG280" s="32" t="s">
        <v>660</v>
      </c>
      <c r="AH280" s="8">
        <v>12.7175693460056</v>
      </c>
      <c r="AI280" s="66">
        <f t="shared" si="32"/>
        <v>3.7851405073418582E-5</v>
      </c>
      <c r="AJ280" s="8">
        <v>34.597932315971001</v>
      </c>
      <c r="AK280" s="66">
        <f t="shared" si="31"/>
        <v>4.9577139644337079E-5</v>
      </c>
    </row>
    <row r="281" spans="1:37">
      <c r="A281" s="32"/>
      <c r="B281" s="32">
        <v>269</v>
      </c>
      <c r="C281" s="32"/>
      <c r="D281" s="8"/>
      <c r="E281" s="66"/>
      <c r="F281" s="8"/>
      <c r="G281" s="66"/>
      <c r="H281" s="32"/>
      <c r="I281" s="8"/>
      <c r="J281" s="66"/>
      <c r="K281" s="8"/>
      <c r="L281" s="66"/>
      <c r="M281" s="32"/>
      <c r="N281" s="8"/>
      <c r="O281" s="66"/>
      <c r="P281" s="8"/>
      <c r="Q281" s="66"/>
      <c r="R281" s="32"/>
      <c r="S281" s="8"/>
      <c r="T281" s="66"/>
      <c r="U281" s="8"/>
      <c r="V281" s="66"/>
      <c r="W281" s="32"/>
      <c r="X281" s="8"/>
      <c r="Y281" s="66"/>
      <c r="Z281" s="8"/>
      <c r="AA281" s="66"/>
      <c r="AB281" s="32"/>
      <c r="AC281" s="8"/>
      <c r="AD281" s="66"/>
      <c r="AE281" s="8"/>
      <c r="AF281" s="66"/>
      <c r="AG281" s="32" t="s">
        <v>662</v>
      </c>
      <c r="AH281" s="8">
        <v>20.352065657799201</v>
      </c>
      <c r="AI281" s="66">
        <f t="shared" si="32"/>
        <v>6.0572642166979445E-5</v>
      </c>
      <c r="AJ281" s="8">
        <v>43.771465647884298</v>
      </c>
      <c r="AK281" s="66">
        <f t="shared" si="31"/>
        <v>6.272153836948205E-5</v>
      </c>
    </row>
    <row r="282" spans="1:37">
      <c r="A282" s="32"/>
      <c r="B282" s="32">
        <v>270</v>
      </c>
      <c r="C282" s="32"/>
      <c r="D282" s="8"/>
      <c r="E282" s="66"/>
      <c r="F282" s="8"/>
      <c r="G282" s="66"/>
      <c r="H282" s="32"/>
      <c r="I282" s="8"/>
      <c r="J282" s="66"/>
      <c r="K282" s="8"/>
      <c r="L282" s="66"/>
      <c r="M282" s="32"/>
      <c r="N282" s="8"/>
      <c r="O282" s="66"/>
      <c r="P282" s="8"/>
      <c r="Q282" s="66"/>
      <c r="R282" s="32"/>
      <c r="S282" s="8"/>
      <c r="T282" s="66"/>
      <c r="U282" s="8"/>
      <c r="V282" s="66"/>
      <c r="W282" s="32"/>
      <c r="X282" s="8"/>
      <c r="Y282" s="66"/>
      <c r="Z282" s="8"/>
      <c r="AA282" s="66"/>
      <c r="AB282" s="32"/>
      <c r="AC282" s="8"/>
      <c r="AD282" s="66"/>
      <c r="AE282" s="8"/>
      <c r="AF282" s="66"/>
      <c r="AG282" s="32" t="s">
        <v>670</v>
      </c>
      <c r="AH282" s="8">
        <v>20.802519208828599</v>
      </c>
      <c r="AI282" s="66">
        <f t="shared" si="32"/>
        <v>6.1913217266625184E-5</v>
      </c>
      <c r="AJ282" s="8">
        <v>34.574398423550697</v>
      </c>
      <c r="AK282" s="66">
        <f t="shared" si="31"/>
        <v>4.954341840181307E-5</v>
      </c>
    </row>
    <row r="283" spans="1:37">
      <c r="A283" s="32"/>
      <c r="B283" s="32">
        <v>271</v>
      </c>
      <c r="C283" s="32"/>
      <c r="D283" s="8"/>
      <c r="E283" s="66"/>
      <c r="F283" s="8"/>
      <c r="G283" s="66"/>
      <c r="H283" s="32"/>
      <c r="I283" s="8"/>
      <c r="J283" s="66"/>
      <c r="K283" s="8"/>
      <c r="L283" s="66"/>
      <c r="M283" s="32"/>
      <c r="N283" s="8"/>
      <c r="O283" s="66"/>
      <c r="P283" s="8"/>
      <c r="Q283" s="66"/>
      <c r="R283" s="32"/>
      <c r="S283" s="8"/>
      <c r="T283" s="66"/>
      <c r="U283" s="8"/>
      <c r="V283" s="66"/>
      <c r="W283" s="32"/>
      <c r="X283" s="8"/>
      <c r="Y283" s="66"/>
      <c r="Z283" s="8"/>
      <c r="AA283" s="66"/>
      <c r="AB283" s="32"/>
      <c r="AC283" s="8"/>
      <c r="AD283" s="66"/>
      <c r="AE283" s="8"/>
      <c r="AF283" s="66"/>
      <c r="AG283" s="32" t="s">
        <v>680</v>
      </c>
      <c r="AH283" s="8">
        <v>19.980624363076501</v>
      </c>
      <c r="AI283" s="66">
        <f t="shared" si="32"/>
        <v>5.9467209281390617E-5</v>
      </c>
      <c r="AJ283" s="8">
        <v>40.335195114728101</v>
      </c>
      <c r="AK283" s="66">
        <f t="shared" si="31"/>
        <v>5.7797880597651821E-5</v>
      </c>
    </row>
    <row r="284" spans="1:37">
      <c r="A284" s="32"/>
      <c r="B284" s="32">
        <v>272</v>
      </c>
      <c r="C284" s="32"/>
      <c r="D284" s="8"/>
      <c r="E284" s="66"/>
      <c r="F284" s="8"/>
      <c r="G284" s="66"/>
      <c r="H284" s="32"/>
      <c r="I284" s="8"/>
      <c r="J284" s="66"/>
      <c r="K284" s="8"/>
      <c r="L284" s="66"/>
      <c r="M284" s="32"/>
      <c r="N284" s="8"/>
      <c r="O284" s="66"/>
      <c r="P284" s="8"/>
      <c r="Q284" s="66"/>
      <c r="R284" s="32"/>
      <c r="S284" s="8"/>
      <c r="T284" s="66"/>
      <c r="U284" s="8"/>
      <c r="V284" s="66"/>
      <c r="W284" s="32"/>
      <c r="X284" s="8"/>
      <c r="Y284" s="66"/>
      <c r="Z284" s="8"/>
      <c r="AA284" s="66"/>
      <c r="AB284" s="32"/>
      <c r="AC284" s="8"/>
      <c r="AD284" s="66"/>
      <c r="AE284" s="8"/>
      <c r="AF284" s="66"/>
      <c r="AG284" s="32" t="s">
        <v>682</v>
      </c>
      <c r="AH284" s="8">
        <v>16.324521859053501</v>
      </c>
      <c r="AI284" s="66">
        <f t="shared" si="32"/>
        <v>4.858628557915944E-5</v>
      </c>
      <c r="AJ284" s="8">
        <v>62.489030598636397</v>
      </c>
      <c r="AK284" s="66">
        <f t="shared" si="31"/>
        <v>8.9540136541636789E-5</v>
      </c>
    </row>
    <row r="285" spans="1:37">
      <c r="A285" s="32"/>
      <c r="B285" s="32">
        <v>273</v>
      </c>
      <c r="C285" s="32"/>
      <c r="D285" s="8"/>
      <c r="E285" s="66"/>
      <c r="F285" s="8"/>
      <c r="G285" s="66"/>
      <c r="H285" s="32"/>
      <c r="I285" s="8"/>
      <c r="J285" s="66"/>
      <c r="K285" s="8"/>
      <c r="L285" s="66"/>
      <c r="M285" s="32"/>
      <c r="N285" s="8"/>
      <c r="O285" s="66"/>
      <c r="P285" s="8"/>
      <c r="Q285" s="66"/>
      <c r="R285" s="32"/>
      <c r="S285" s="8"/>
      <c r="T285" s="66"/>
      <c r="U285" s="8"/>
      <c r="V285" s="66"/>
      <c r="W285" s="32"/>
      <c r="X285" s="8"/>
      <c r="Y285" s="66"/>
      <c r="Z285" s="8"/>
      <c r="AA285" s="66"/>
      <c r="AB285" s="32"/>
      <c r="AC285" s="8"/>
      <c r="AD285" s="66"/>
      <c r="AE285" s="8"/>
      <c r="AF285" s="66"/>
      <c r="AG285" s="32" t="s">
        <v>688</v>
      </c>
      <c r="AH285" s="8">
        <v>10.8398339785775</v>
      </c>
      <c r="AI285" s="66">
        <f t="shared" si="32"/>
        <v>3.2262866336272276E-5</v>
      </c>
      <c r="AJ285" s="8">
        <v>33.988908924266802</v>
      </c>
      <c r="AK285" s="66">
        <f t="shared" si="31"/>
        <v>4.870448150696686E-5</v>
      </c>
    </row>
    <row r="286" spans="1:37">
      <c r="A286" s="32"/>
      <c r="B286" s="32">
        <v>274</v>
      </c>
      <c r="C286" s="32"/>
      <c r="D286" s="8"/>
      <c r="E286" s="66"/>
      <c r="F286" s="8"/>
      <c r="G286" s="66"/>
      <c r="H286" s="32"/>
      <c r="I286" s="8"/>
      <c r="J286" s="66"/>
      <c r="K286" s="8"/>
      <c r="L286" s="66"/>
      <c r="M286" s="32"/>
      <c r="N286" s="8"/>
      <c r="O286" s="66"/>
      <c r="P286" s="8"/>
      <c r="Q286" s="66"/>
      <c r="R286" s="32"/>
      <c r="S286" s="8"/>
      <c r="T286" s="66"/>
      <c r="U286" s="8"/>
      <c r="V286" s="66"/>
      <c r="W286" s="32"/>
      <c r="X286" s="8"/>
      <c r="Y286" s="66"/>
      <c r="Z286" s="8"/>
      <c r="AA286" s="66"/>
      <c r="AB286" s="32"/>
      <c r="AC286" s="8"/>
      <c r="AD286" s="66"/>
      <c r="AE286" s="8"/>
      <c r="AF286" s="66"/>
      <c r="AG286" s="32" t="s">
        <v>692</v>
      </c>
      <c r="AH286" s="8">
        <v>15.171742358163501</v>
      </c>
      <c r="AI286" s="66">
        <f t="shared" si="32"/>
        <v>4.5155450336350225E-5</v>
      </c>
      <c r="AJ286" s="8">
        <v>39.7404115281118</v>
      </c>
      <c r="AK286" s="66">
        <f t="shared" si="31"/>
        <v>5.6945640438914606E-5</v>
      </c>
    </row>
    <row r="287" spans="1:37">
      <c r="A287" s="32"/>
      <c r="B287" s="32">
        <v>275</v>
      </c>
      <c r="C287" s="32"/>
      <c r="D287" s="8"/>
      <c r="E287" s="66"/>
      <c r="F287" s="8"/>
      <c r="G287" s="66"/>
      <c r="H287" s="32"/>
      <c r="I287" s="8"/>
      <c r="J287" s="66"/>
      <c r="K287" s="8"/>
      <c r="L287" s="66"/>
      <c r="M287" s="32"/>
      <c r="N287" s="8"/>
      <c r="O287" s="66"/>
      <c r="P287" s="8"/>
      <c r="Q287" s="66"/>
      <c r="R287" s="32"/>
      <c r="S287" s="8"/>
      <c r="T287" s="66"/>
      <c r="U287" s="8"/>
      <c r="V287" s="66"/>
      <c r="W287" s="32"/>
      <c r="X287" s="8"/>
      <c r="Y287" s="66"/>
      <c r="Z287" s="8"/>
      <c r="AA287" s="66"/>
      <c r="AB287" s="32"/>
      <c r="AC287" s="8"/>
      <c r="AD287" s="66"/>
      <c r="AE287" s="8"/>
      <c r="AF287" s="66"/>
      <c r="AG287" s="32" t="s">
        <v>698</v>
      </c>
      <c r="AH287" s="8">
        <v>19.0537142221221</v>
      </c>
      <c r="AI287" s="66">
        <f t="shared" si="32"/>
        <v>5.6708655168592203E-5</v>
      </c>
      <c r="AJ287" s="8">
        <v>42.0941519620999</v>
      </c>
      <c r="AK287" s="66">
        <f t="shared" si="31"/>
        <v>6.0318206713909201E-5</v>
      </c>
    </row>
    <row r="288" spans="1:37">
      <c r="A288" s="32"/>
      <c r="B288" s="32">
        <v>276</v>
      </c>
      <c r="C288" s="32"/>
      <c r="D288" s="8"/>
      <c r="E288" s="66"/>
      <c r="F288" s="8"/>
      <c r="G288" s="66"/>
      <c r="H288" s="32"/>
      <c r="I288" s="8"/>
      <c r="J288" s="66"/>
      <c r="K288" s="8"/>
      <c r="L288" s="66"/>
      <c r="M288" s="32"/>
      <c r="N288" s="8"/>
      <c r="O288" s="66"/>
      <c r="P288" s="8"/>
      <c r="Q288" s="66"/>
      <c r="R288" s="32"/>
      <c r="S288" s="8"/>
      <c r="T288" s="66"/>
      <c r="U288" s="8"/>
      <c r="V288" s="66"/>
      <c r="W288" s="32"/>
      <c r="X288" s="8"/>
      <c r="Y288" s="66"/>
      <c r="Z288" s="8"/>
      <c r="AA288" s="66"/>
      <c r="AB288" s="32"/>
      <c r="AC288" s="8"/>
      <c r="AD288" s="66"/>
      <c r="AE288" s="8"/>
      <c r="AF288" s="66"/>
      <c r="AG288" s="32" t="s">
        <v>700</v>
      </c>
      <c r="AH288" s="8">
        <v>20.656255290569899</v>
      </c>
      <c r="AI288" s="66">
        <f t="shared" si="32"/>
        <v>6.1477928014650227E-5</v>
      </c>
      <c r="AJ288" s="8">
        <v>45.360237756327997</v>
      </c>
      <c r="AK288" s="66">
        <f t="shared" si="31"/>
        <v>6.4997992955140489E-5</v>
      </c>
    </row>
    <row r="289" spans="1:37">
      <c r="A289" s="32"/>
      <c r="B289" s="32">
        <v>277</v>
      </c>
      <c r="C289" s="32"/>
      <c r="D289" s="8"/>
      <c r="E289" s="66"/>
      <c r="F289" s="8"/>
      <c r="G289" s="66"/>
      <c r="H289" s="32"/>
      <c r="I289" s="8"/>
      <c r="J289" s="66"/>
      <c r="K289" s="8"/>
      <c r="L289" s="66"/>
      <c r="M289" s="32"/>
      <c r="N289" s="8"/>
      <c r="O289" s="66"/>
      <c r="P289" s="8"/>
      <c r="Q289" s="66"/>
      <c r="R289" s="32"/>
      <c r="S289" s="8"/>
      <c r="T289" s="66"/>
      <c r="U289" s="8"/>
      <c r="V289" s="66"/>
      <c r="W289" s="32"/>
      <c r="X289" s="8"/>
      <c r="Y289" s="66"/>
      <c r="Z289" s="8"/>
      <c r="AA289" s="66"/>
      <c r="AB289" s="32"/>
      <c r="AC289" s="8"/>
      <c r="AD289" s="66"/>
      <c r="AE289" s="8"/>
      <c r="AF289" s="66"/>
      <c r="AG289" s="32" t="s">
        <v>702</v>
      </c>
      <c r="AH289" s="8">
        <v>11.527464145237801</v>
      </c>
      <c r="AI289" s="66">
        <f t="shared" si="32"/>
        <v>3.4309406813565676E-5</v>
      </c>
      <c r="AJ289" s="8">
        <v>38.217120448851603</v>
      </c>
      <c r="AK289" s="66">
        <f t="shared" si="31"/>
        <v>5.4762974675137219E-5</v>
      </c>
    </row>
    <row r="290" spans="1:37">
      <c r="A290" s="32"/>
      <c r="B290" s="32">
        <v>278</v>
      </c>
      <c r="C290" s="32"/>
      <c r="D290" s="8"/>
      <c r="E290" s="66"/>
      <c r="F290" s="8"/>
      <c r="G290" s="66"/>
      <c r="H290" s="32"/>
      <c r="I290" s="8"/>
      <c r="J290" s="66"/>
      <c r="K290" s="8"/>
      <c r="L290" s="66"/>
      <c r="M290" s="32"/>
      <c r="N290" s="8"/>
      <c r="O290" s="66"/>
      <c r="P290" s="8"/>
      <c r="Q290" s="66"/>
      <c r="R290" s="32"/>
      <c r="S290" s="8"/>
      <c r="T290" s="66"/>
      <c r="U290" s="8"/>
      <c r="V290" s="66"/>
      <c r="W290" s="32"/>
      <c r="X290" s="8"/>
      <c r="Y290" s="66"/>
      <c r="Z290" s="8"/>
      <c r="AA290" s="66"/>
      <c r="AB290" s="32"/>
      <c r="AC290" s="8"/>
      <c r="AD290" s="66"/>
      <c r="AE290" s="8"/>
      <c r="AF290" s="66"/>
      <c r="AG290" s="32" t="s">
        <v>704</v>
      </c>
      <c r="AH290" s="8">
        <v>17.894973505646401</v>
      </c>
      <c r="AI290" s="66">
        <f t="shared" si="32"/>
        <v>5.3260134465617082E-5</v>
      </c>
      <c r="AJ290" s="8">
        <v>44.555627055148797</v>
      </c>
      <c r="AK290" s="66">
        <f t="shared" si="31"/>
        <v>6.3845116685162898E-5</v>
      </c>
    </row>
    <row r="291" spans="1:37">
      <c r="A291" s="32"/>
      <c r="B291" s="32">
        <v>279</v>
      </c>
      <c r="C291" s="32"/>
      <c r="D291" s="8"/>
      <c r="E291" s="66"/>
      <c r="F291" s="8"/>
      <c r="G291" s="66"/>
      <c r="H291" s="32"/>
      <c r="I291" s="8"/>
      <c r="J291" s="66"/>
      <c r="K291" s="8"/>
      <c r="L291" s="66"/>
      <c r="M291" s="32"/>
      <c r="N291" s="8"/>
      <c r="O291" s="66"/>
      <c r="P291" s="8"/>
      <c r="Q291" s="66"/>
      <c r="R291" s="32"/>
      <c r="S291" s="8"/>
      <c r="T291" s="66"/>
      <c r="U291" s="8"/>
      <c r="V291" s="66"/>
      <c r="W291" s="32"/>
      <c r="X291" s="8"/>
      <c r="Y291" s="66"/>
      <c r="Z291" s="8"/>
      <c r="AA291" s="66"/>
      <c r="AB291" s="32"/>
      <c r="AC291" s="8"/>
      <c r="AD291" s="66"/>
      <c r="AE291" s="8"/>
      <c r="AF291" s="66"/>
      <c r="AG291" s="32" t="s">
        <v>712</v>
      </c>
      <c r="AH291" s="8">
        <v>20.5557047329692</v>
      </c>
      <c r="AI291" s="66">
        <f t="shared" si="32"/>
        <v>6.1178683951752035E-5</v>
      </c>
      <c r="AJ291" s="8">
        <v>44.089604620744502</v>
      </c>
      <c r="AK291" s="66">
        <f t="shared" si="31"/>
        <v>6.3177381116481915E-5</v>
      </c>
    </row>
    <row r="292" spans="1:37">
      <c r="A292" s="32"/>
      <c r="B292" s="32">
        <v>280</v>
      </c>
      <c r="C292" s="32"/>
      <c r="D292" s="8"/>
      <c r="E292" s="66"/>
      <c r="F292" s="8"/>
      <c r="G292" s="66"/>
      <c r="H292" s="32"/>
      <c r="I292" s="8"/>
      <c r="J292" s="66"/>
      <c r="K292" s="8"/>
      <c r="L292" s="66"/>
      <c r="M292" s="32"/>
      <c r="N292" s="8"/>
      <c r="O292" s="66"/>
      <c r="P292" s="8"/>
      <c r="Q292" s="66"/>
      <c r="R292" s="32"/>
      <c r="S292" s="8"/>
      <c r="T292" s="66"/>
      <c r="U292" s="8"/>
      <c r="V292" s="66"/>
      <c r="W292" s="32"/>
      <c r="X292" s="8"/>
      <c r="Y292" s="66"/>
      <c r="Z292" s="8"/>
      <c r="AA292" s="66"/>
      <c r="AB292" s="32"/>
      <c r="AC292" s="8"/>
      <c r="AD292" s="66"/>
      <c r="AE292" s="8"/>
      <c r="AF292" s="66"/>
      <c r="AG292" s="32" t="s">
        <v>718</v>
      </c>
      <c r="AH292" s="8">
        <v>16.094719098757501</v>
      </c>
      <c r="AI292" s="66">
        <f t="shared" si="32"/>
        <v>4.7902361860439172E-5</v>
      </c>
      <c r="AJ292" s="8">
        <v>48.4972972032241</v>
      </c>
      <c r="AK292" s="66">
        <f t="shared" si="31"/>
        <v>6.9492863532123891E-5</v>
      </c>
    </row>
    <row r="293" spans="1:37">
      <c r="A293" s="32"/>
      <c r="B293" s="32">
        <v>281</v>
      </c>
      <c r="C293" s="32"/>
      <c r="D293" s="8"/>
      <c r="E293" s="66"/>
      <c r="F293" s="8"/>
      <c r="G293" s="66"/>
      <c r="H293" s="32"/>
      <c r="I293" s="8"/>
      <c r="J293" s="66"/>
      <c r="K293" s="8"/>
      <c r="L293" s="66"/>
      <c r="M293" s="32"/>
      <c r="N293" s="8"/>
      <c r="O293" s="66"/>
      <c r="P293" s="8"/>
      <c r="Q293" s="66"/>
      <c r="R293" s="32"/>
      <c r="S293" s="8"/>
      <c r="T293" s="66"/>
      <c r="U293" s="8"/>
      <c r="V293" s="66"/>
      <c r="W293" s="32"/>
      <c r="X293" s="8"/>
      <c r="Y293" s="66"/>
      <c r="Z293" s="8"/>
      <c r="AA293" s="66"/>
      <c r="AB293" s="32"/>
      <c r="AC293" s="8"/>
      <c r="AD293" s="66"/>
      <c r="AE293" s="8"/>
      <c r="AF293" s="66"/>
      <c r="AG293" s="32" t="s">
        <v>720</v>
      </c>
      <c r="AH293" s="8">
        <v>24.3673190016581</v>
      </c>
      <c r="AI293" s="66">
        <f t="shared" si="32"/>
        <v>7.2522135140387211E-5</v>
      </c>
      <c r="AJ293" s="8">
        <v>50.183050638423097</v>
      </c>
      <c r="AK293" s="66">
        <f t="shared" si="31"/>
        <v>7.1908243693110494E-5</v>
      </c>
    </row>
    <row r="294" spans="1:37">
      <c r="A294" s="32"/>
      <c r="B294" s="32">
        <v>282</v>
      </c>
      <c r="C294" s="32"/>
      <c r="D294" s="8"/>
      <c r="E294" s="66"/>
      <c r="F294" s="8"/>
      <c r="G294" s="66"/>
      <c r="H294" s="32"/>
      <c r="I294" s="8"/>
      <c r="J294" s="66"/>
      <c r="K294" s="8"/>
      <c r="L294" s="66"/>
      <c r="M294" s="32"/>
      <c r="N294" s="8"/>
      <c r="O294" s="66"/>
      <c r="P294" s="8"/>
      <c r="Q294" s="66"/>
      <c r="R294" s="32"/>
      <c r="S294" s="8"/>
      <c r="T294" s="66"/>
      <c r="U294" s="8"/>
      <c r="V294" s="66"/>
      <c r="W294" s="32"/>
      <c r="X294" s="8"/>
      <c r="Y294" s="66"/>
      <c r="Z294" s="8"/>
      <c r="AA294" s="66"/>
      <c r="AB294" s="32"/>
      <c r="AC294" s="8"/>
      <c r="AD294" s="66"/>
      <c r="AE294" s="8"/>
      <c r="AF294" s="66"/>
      <c r="AG294" s="32" t="s">
        <v>730</v>
      </c>
      <c r="AH294" s="8">
        <v>20.1434534935111</v>
      </c>
      <c r="AI294" s="66">
        <f t="shared" si="32"/>
        <v>5.9951799416703959E-5</v>
      </c>
      <c r="AJ294" s="8">
        <v>71.419389279616098</v>
      </c>
      <c r="AK294" s="66">
        <f t="shared" si="31"/>
        <v>1.0233508148248237E-4</v>
      </c>
    </row>
    <row r="295" spans="1:37">
      <c r="A295" s="32"/>
      <c r="B295" s="32">
        <v>283</v>
      </c>
      <c r="C295" s="32"/>
      <c r="D295" s="8"/>
      <c r="E295" s="66"/>
      <c r="F295" s="8"/>
      <c r="G295" s="66"/>
      <c r="H295" s="32"/>
      <c r="I295" s="8"/>
      <c r="J295" s="66"/>
      <c r="K295" s="8"/>
      <c r="L295" s="66"/>
      <c r="M295" s="32"/>
      <c r="N295" s="8"/>
      <c r="O295" s="66"/>
      <c r="P295" s="8"/>
      <c r="Q295" s="66"/>
      <c r="R295" s="32"/>
      <c r="S295" s="8"/>
      <c r="T295" s="66"/>
      <c r="U295" s="8"/>
      <c r="V295" s="66"/>
      <c r="W295" s="32"/>
      <c r="X295" s="8"/>
      <c r="Y295" s="66"/>
      <c r="Z295" s="8"/>
      <c r="AA295" s="66"/>
      <c r="AB295" s="32"/>
      <c r="AC295" s="8"/>
      <c r="AD295" s="66"/>
      <c r="AE295" s="8"/>
      <c r="AF295" s="66"/>
      <c r="AG295" s="32" t="s">
        <v>732</v>
      </c>
      <c r="AH295" s="8">
        <v>80.558023752870099</v>
      </c>
      <c r="AI295" s="66">
        <f t="shared" si="32"/>
        <v>2.397170989931228E-4</v>
      </c>
      <c r="AJ295" s="8">
        <v>197.71173274869699</v>
      </c>
      <c r="AK295" s="66">
        <f t="shared" si="31"/>
        <v>2.8324500933915922E-4</v>
      </c>
    </row>
    <row r="296" spans="1:37">
      <c r="A296" s="32"/>
      <c r="B296" s="32">
        <v>284</v>
      </c>
      <c r="C296" s="32"/>
      <c r="D296" s="8"/>
      <c r="E296" s="66"/>
      <c r="F296" s="8"/>
      <c r="G296" s="66"/>
      <c r="H296" s="32"/>
      <c r="I296" s="8"/>
      <c r="J296" s="66"/>
      <c r="K296" s="8"/>
      <c r="L296" s="66"/>
      <c r="M296" s="32"/>
      <c r="N296" s="8"/>
      <c r="O296" s="66"/>
      <c r="P296" s="8"/>
      <c r="Q296" s="66"/>
      <c r="R296" s="32"/>
      <c r="S296" s="8"/>
      <c r="T296" s="66"/>
      <c r="U296" s="8"/>
      <c r="V296" s="66"/>
      <c r="W296" s="32"/>
      <c r="X296" s="8"/>
      <c r="Y296" s="66"/>
      <c r="Z296" s="8"/>
      <c r="AA296" s="66"/>
      <c r="AB296" s="32"/>
      <c r="AC296" s="8"/>
      <c r="AD296" s="66"/>
      <c r="AE296" s="8"/>
      <c r="AF296" s="66"/>
      <c r="AG296" s="32" t="s">
        <v>734</v>
      </c>
      <c r="AH296" s="8">
        <v>13.441092824344899</v>
      </c>
      <c r="AI296" s="66">
        <f t="shared" si="32"/>
        <v>4.0004747738864097E-5</v>
      </c>
      <c r="AJ296" s="8">
        <v>39.551517096769103</v>
      </c>
      <c r="AK296" s="66">
        <f t="shared" si="31"/>
        <v>5.6674981320954543E-5</v>
      </c>
    </row>
    <row r="297" spans="1:37">
      <c r="A297" s="32"/>
      <c r="B297" s="32">
        <v>285</v>
      </c>
      <c r="C297" s="32"/>
      <c r="D297" s="8"/>
      <c r="E297" s="66"/>
      <c r="F297" s="8"/>
      <c r="G297" s="66"/>
      <c r="H297" s="32"/>
      <c r="I297" s="8"/>
      <c r="J297" s="66"/>
      <c r="K297" s="8"/>
      <c r="L297" s="66"/>
      <c r="M297" s="32"/>
      <c r="N297" s="8"/>
      <c r="O297" s="66"/>
      <c r="P297" s="8"/>
      <c r="Q297" s="66"/>
      <c r="R297" s="32"/>
      <c r="S297" s="8"/>
      <c r="T297" s="66"/>
      <c r="U297" s="8"/>
      <c r="V297" s="66"/>
      <c r="W297" s="32"/>
      <c r="X297" s="8"/>
      <c r="Y297" s="66"/>
      <c r="Z297" s="8"/>
      <c r="AA297" s="66"/>
      <c r="AB297" s="32"/>
      <c r="AC297" s="8"/>
      <c r="AD297" s="66"/>
      <c r="AE297" s="8"/>
      <c r="AF297" s="66"/>
      <c r="AG297" s="32" t="s">
        <v>736</v>
      </c>
      <c r="AH297" s="8">
        <v>21.7916036953103</v>
      </c>
      <c r="AI297" s="66">
        <f t="shared" si="32"/>
        <v>6.4856775709302175E-5</v>
      </c>
      <c r="AJ297" s="8">
        <v>37.161224583043598</v>
      </c>
      <c r="AK297" s="66">
        <f t="shared" si="31"/>
        <v>5.3250016117535895E-5</v>
      </c>
    </row>
    <row r="298" spans="1:37">
      <c r="A298" s="32"/>
      <c r="B298" s="32">
        <v>286</v>
      </c>
      <c r="C298" s="32"/>
      <c r="D298" s="8"/>
      <c r="E298" s="66"/>
      <c r="F298" s="8"/>
      <c r="G298" s="66"/>
      <c r="H298" s="32"/>
      <c r="I298" s="8"/>
      <c r="J298" s="66"/>
      <c r="K298" s="8"/>
      <c r="L298" s="66"/>
      <c r="M298" s="32"/>
      <c r="N298" s="8"/>
      <c r="O298" s="66"/>
      <c r="P298" s="8"/>
      <c r="Q298" s="66"/>
      <c r="R298" s="32"/>
      <c r="S298" s="8"/>
      <c r="T298" s="66"/>
      <c r="U298" s="8"/>
      <c r="V298" s="66"/>
      <c r="W298" s="32"/>
      <c r="X298" s="8"/>
      <c r="Y298" s="66"/>
      <c r="Z298" s="8"/>
      <c r="AA298" s="66"/>
      <c r="AB298" s="32"/>
      <c r="AC298" s="8"/>
      <c r="AD298" s="66"/>
      <c r="AE298" s="8"/>
      <c r="AF298" s="66"/>
      <c r="AG298" s="32" t="s">
        <v>738</v>
      </c>
      <c r="AH298" s="8">
        <v>48.746190021811401</v>
      </c>
      <c r="AI298" s="66">
        <f t="shared" si="32"/>
        <v>1.4506812581742694E-4</v>
      </c>
      <c r="AJ298" s="8">
        <v>86.545819974009603</v>
      </c>
      <c r="AK298" s="66">
        <f t="shared" si="31"/>
        <v>1.2400668320459456E-4</v>
      </c>
    </row>
    <row r="299" spans="1:37">
      <c r="A299" s="32"/>
      <c r="B299" s="32">
        <v>287</v>
      </c>
      <c r="C299" s="32"/>
      <c r="D299" s="8"/>
      <c r="E299" s="66"/>
      <c r="F299" s="8"/>
      <c r="G299" s="66"/>
      <c r="H299" s="32"/>
      <c r="I299" s="8"/>
      <c r="J299" s="66"/>
      <c r="K299" s="8"/>
      <c r="L299" s="66"/>
      <c r="M299" s="32"/>
      <c r="N299" s="8"/>
      <c r="O299" s="66"/>
      <c r="P299" s="8"/>
      <c r="Q299" s="66"/>
      <c r="R299" s="32"/>
      <c r="S299" s="8"/>
      <c r="T299" s="66"/>
      <c r="U299" s="8"/>
      <c r="V299" s="66"/>
      <c r="W299" s="32"/>
      <c r="X299" s="8"/>
      <c r="Y299" s="66"/>
      <c r="Z299" s="8"/>
      <c r="AA299" s="66"/>
      <c r="AB299" s="32"/>
      <c r="AC299" s="8"/>
      <c r="AD299" s="66"/>
      <c r="AE299" s="8"/>
      <c r="AF299" s="66"/>
      <c r="AG299" s="32" t="s">
        <v>740</v>
      </c>
      <c r="AH299" s="8">
        <v>16.366218560123901</v>
      </c>
      <c r="AI299" s="66">
        <f t="shared" si="32"/>
        <v>4.87103804323894E-5</v>
      </c>
      <c r="AJ299" s="8">
        <v>58.767552392434702</v>
      </c>
      <c r="AK299" s="66">
        <f t="shared" si="31"/>
        <v>8.4208103006092389E-5</v>
      </c>
    </row>
    <row r="300" spans="1:37">
      <c r="A300" s="32"/>
      <c r="B300" s="32">
        <v>288</v>
      </c>
      <c r="C300" s="32"/>
      <c r="D300" s="8"/>
      <c r="E300" s="66"/>
      <c r="F300" s="8"/>
      <c r="G300" s="66"/>
      <c r="H300" s="32"/>
      <c r="I300" s="8"/>
      <c r="J300" s="66"/>
      <c r="K300" s="8"/>
      <c r="L300" s="66"/>
      <c r="M300" s="32"/>
      <c r="N300" s="8"/>
      <c r="O300" s="66"/>
      <c r="P300" s="8"/>
      <c r="Q300" s="66"/>
      <c r="R300" s="32"/>
      <c r="S300" s="8"/>
      <c r="T300" s="66"/>
      <c r="U300" s="8"/>
      <c r="V300" s="66"/>
      <c r="W300" s="32"/>
      <c r="X300" s="8"/>
      <c r="Y300" s="66"/>
      <c r="Z300" s="8"/>
      <c r="AA300" s="66"/>
      <c r="AB300" s="32"/>
      <c r="AC300" s="8"/>
      <c r="AD300" s="66"/>
      <c r="AE300" s="8"/>
      <c r="AF300" s="66"/>
      <c r="AG300" s="32" t="s">
        <v>742</v>
      </c>
      <c r="AH300" s="8">
        <v>19.1780736717145</v>
      </c>
      <c r="AI300" s="66">
        <f t="shared" si="32"/>
        <v>5.7078759103583382E-5</v>
      </c>
      <c r="AJ300" s="8">
        <v>64.128060579836699</v>
      </c>
      <c r="AK300" s="66">
        <f t="shared" si="31"/>
        <v>9.1888476425432551E-5</v>
      </c>
    </row>
    <row r="301" spans="1:37">
      <c r="A301" s="32"/>
      <c r="B301" s="32">
        <v>289</v>
      </c>
      <c r="C301" s="32"/>
      <c r="D301" s="8"/>
      <c r="E301" s="66"/>
      <c r="F301" s="8"/>
      <c r="G301" s="66"/>
      <c r="H301" s="32"/>
      <c r="I301" s="8"/>
      <c r="J301" s="66"/>
      <c r="K301" s="8"/>
      <c r="L301" s="66"/>
      <c r="M301" s="32"/>
      <c r="N301" s="8"/>
      <c r="O301" s="66"/>
      <c r="P301" s="8"/>
      <c r="Q301" s="66"/>
      <c r="R301" s="32"/>
      <c r="S301" s="8"/>
      <c r="T301" s="66"/>
      <c r="U301" s="8"/>
      <c r="V301" s="66"/>
      <c r="W301" s="32"/>
      <c r="X301" s="8"/>
      <c r="Y301" s="66"/>
      <c r="Z301" s="8"/>
      <c r="AA301" s="66"/>
      <c r="AB301" s="32"/>
      <c r="AC301" s="8"/>
      <c r="AD301" s="66"/>
      <c r="AE301" s="8"/>
      <c r="AF301" s="66"/>
      <c r="AG301" s="32" t="s">
        <v>751</v>
      </c>
      <c r="AH301" s="8">
        <v>18.696321394066199</v>
      </c>
      <c r="AI301" s="66">
        <f t="shared" si="32"/>
        <v>5.5645023236404574E-5</v>
      </c>
      <c r="AJ301" s="8">
        <v>35.676732161452897</v>
      </c>
      <c r="AK301" s="66">
        <f t="shared" si="31"/>
        <v>5.1122927868047393E-5</v>
      </c>
    </row>
    <row r="302" spans="1:37">
      <c r="A302" s="32"/>
      <c r="B302" s="32">
        <v>290</v>
      </c>
      <c r="C302" s="32"/>
      <c r="D302" s="8"/>
      <c r="E302" s="66"/>
      <c r="F302" s="8"/>
      <c r="G302" s="66"/>
      <c r="H302" s="32"/>
      <c r="I302" s="8"/>
      <c r="J302" s="66"/>
      <c r="K302" s="8"/>
      <c r="L302" s="66"/>
      <c r="M302" s="32"/>
      <c r="N302" s="8"/>
      <c r="O302" s="66"/>
      <c r="P302" s="8"/>
      <c r="Q302" s="66"/>
      <c r="R302" s="32"/>
      <c r="S302" s="8"/>
      <c r="T302" s="66"/>
      <c r="U302" s="8"/>
      <c r="V302" s="66"/>
      <c r="W302" s="32"/>
      <c r="X302" s="8"/>
      <c r="Y302" s="66"/>
      <c r="Z302" s="8"/>
      <c r="AA302" s="66"/>
      <c r="AB302" s="32"/>
      <c r="AC302" s="8"/>
      <c r="AD302" s="66"/>
      <c r="AE302" s="8"/>
      <c r="AF302" s="66"/>
      <c r="AG302" s="32" t="s">
        <v>753</v>
      </c>
      <c r="AH302" s="8">
        <v>12.833949918007701</v>
      </c>
      <c r="AI302" s="66">
        <f t="shared" si="32"/>
        <v>3.8197776285247896E-5</v>
      </c>
      <c r="AJ302" s="8">
        <v>50.5521140666742</v>
      </c>
      <c r="AK302" s="66">
        <f t="shared" ref="AK302:AK353" si="33">AJ302/(697828-2+AJ302)</f>
        <v>7.2437043361805843E-5</v>
      </c>
    </row>
    <row r="303" spans="1:37">
      <c r="A303" s="32"/>
      <c r="B303" s="32">
        <v>291</v>
      </c>
      <c r="C303" s="32"/>
      <c r="D303" s="8"/>
      <c r="E303" s="66"/>
      <c r="F303" s="8"/>
      <c r="G303" s="66"/>
      <c r="H303" s="32"/>
      <c r="I303" s="8"/>
      <c r="J303" s="66"/>
      <c r="K303" s="8"/>
      <c r="L303" s="66"/>
      <c r="M303" s="32"/>
      <c r="N303" s="8"/>
      <c r="O303" s="66"/>
      <c r="P303" s="8"/>
      <c r="Q303" s="66"/>
      <c r="R303" s="32"/>
      <c r="S303" s="8"/>
      <c r="T303" s="66"/>
      <c r="U303" s="8"/>
      <c r="V303" s="66"/>
      <c r="W303" s="32"/>
      <c r="X303" s="8"/>
      <c r="Y303" s="66"/>
      <c r="Z303" s="8"/>
      <c r="AA303" s="66"/>
      <c r="AB303" s="32"/>
      <c r="AC303" s="8"/>
      <c r="AD303" s="66"/>
      <c r="AE303" s="8"/>
      <c r="AF303" s="66"/>
      <c r="AG303" s="32" t="s">
        <v>755</v>
      </c>
      <c r="AH303" s="8">
        <v>14.151681945955501</v>
      </c>
      <c r="AI303" s="66">
        <f t="shared" si="32"/>
        <v>4.2119586286339661E-5</v>
      </c>
      <c r="AJ303" s="8">
        <v>41.2420926490556</v>
      </c>
      <c r="AK303" s="66">
        <f t="shared" si="33"/>
        <v>5.9097332789809158E-5</v>
      </c>
    </row>
    <row r="304" spans="1:37">
      <c r="A304" s="32"/>
      <c r="B304" s="32">
        <v>292</v>
      </c>
      <c r="C304" s="32"/>
      <c r="D304" s="8"/>
      <c r="E304" s="66"/>
      <c r="F304" s="8"/>
      <c r="G304" s="66"/>
      <c r="H304" s="32"/>
      <c r="I304" s="8"/>
      <c r="J304" s="66"/>
      <c r="K304" s="8"/>
      <c r="L304" s="66"/>
      <c r="M304" s="32"/>
      <c r="N304" s="8"/>
      <c r="O304" s="66"/>
      <c r="P304" s="8"/>
      <c r="Q304" s="66"/>
      <c r="R304" s="32"/>
      <c r="S304" s="8"/>
      <c r="T304" s="66"/>
      <c r="U304" s="8"/>
      <c r="V304" s="66"/>
      <c r="W304" s="32"/>
      <c r="X304" s="8"/>
      <c r="Y304" s="66"/>
      <c r="Z304" s="8"/>
      <c r="AA304" s="66"/>
      <c r="AB304" s="32"/>
      <c r="AC304" s="8"/>
      <c r="AD304" s="66"/>
      <c r="AE304" s="8"/>
      <c r="AF304" s="66"/>
      <c r="AG304" s="32" t="s">
        <v>759</v>
      </c>
      <c r="AH304" s="8">
        <v>34.453797740338501</v>
      </c>
      <c r="AI304" s="66">
        <f t="shared" si="32"/>
        <v>1.0253848482359287E-4</v>
      </c>
      <c r="AJ304" s="8">
        <v>67.453369593764293</v>
      </c>
      <c r="AK304" s="66">
        <f t="shared" si="33"/>
        <v>9.6652818948341699E-5</v>
      </c>
    </row>
    <row r="305" spans="1:37">
      <c r="A305" s="32"/>
      <c r="B305" s="32">
        <v>293</v>
      </c>
      <c r="C305" s="32"/>
      <c r="D305" s="8"/>
      <c r="E305" s="66"/>
      <c r="F305" s="8"/>
      <c r="G305" s="66"/>
      <c r="H305" s="32"/>
      <c r="I305" s="8"/>
      <c r="J305" s="66"/>
      <c r="K305" s="8"/>
      <c r="L305" s="66"/>
      <c r="M305" s="32"/>
      <c r="N305" s="8"/>
      <c r="O305" s="66"/>
      <c r="P305" s="8"/>
      <c r="Q305" s="66"/>
      <c r="R305" s="32"/>
      <c r="S305" s="8"/>
      <c r="T305" s="66"/>
      <c r="U305" s="8"/>
      <c r="V305" s="66"/>
      <c r="W305" s="32"/>
      <c r="X305" s="8"/>
      <c r="Y305" s="66"/>
      <c r="Z305" s="8"/>
      <c r="AA305" s="66"/>
      <c r="AB305" s="32"/>
      <c r="AC305" s="8"/>
      <c r="AD305" s="66"/>
      <c r="AE305" s="8"/>
      <c r="AF305" s="66"/>
      <c r="AG305" s="32" t="s">
        <v>765</v>
      </c>
      <c r="AH305" s="8">
        <v>7.4043480483229098</v>
      </c>
      <c r="AI305" s="66">
        <f t="shared" si="32"/>
        <v>2.2037969817676669E-5</v>
      </c>
      <c r="AJ305" s="8">
        <v>35.952011256653797</v>
      </c>
      <c r="AK305" s="66">
        <f t="shared" si="33"/>
        <v>5.1517368374990418E-5</v>
      </c>
    </row>
    <row r="306" spans="1:37">
      <c r="A306" s="32"/>
      <c r="B306" s="32">
        <v>294</v>
      </c>
      <c r="C306" s="32"/>
      <c r="D306" s="8"/>
      <c r="E306" s="66"/>
      <c r="F306" s="8"/>
      <c r="G306" s="66"/>
      <c r="H306" s="32"/>
      <c r="I306" s="8"/>
      <c r="J306" s="66"/>
      <c r="K306" s="8"/>
      <c r="L306" s="66"/>
      <c r="M306" s="32"/>
      <c r="N306" s="8"/>
      <c r="O306" s="66"/>
      <c r="P306" s="8"/>
      <c r="Q306" s="66"/>
      <c r="R306" s="32"/>
      <c r="S306" s="8"/>
      <c r="T306" s="66"/>
      <c r="U306" s="8"/>
      <c r="V306" s="66"/>
      <c r="W306" s="32"/>
      <c r="X306" s="8"/>
      <c r="Y306" s="66"/>
      <c r="Z306" s="8"/>
      <c r="AA306" s="66"/>
      <c r="AB306" s="32"/>
      <c r="AC306" s="8"/>
      <c r="AD306" s="66"/>
      <c r="AE306" s="8"/>
      <c r="AF306" s="66"/>
      <c r="AG306" s="32" t="s">
        <v>767</v>
      </c>
      <c r="AH306" s="8">
        <v>14.873052716472699</v>
      </c>
      <c r="AI306" s="66">
        <f t="shared" si="32"/>
        <v>4.4266503772400598E-5</v>
      </c>
      <c r="AJ306" s="8">
        <v>57.168732900015797</v>
      </c>
      <c r="AK306" s="66">
        <f t="shared" si="33"/>
        <v>8.1917340124154666E-5</v>
      </c>
    </row>
    <row r="307" spans="1:37">
      <c r="A307" s="32"/>
      <c r="B307" s="32">
        <v>295</v>
      </c>
      <c r="C307" s="32"/>
      <c r="D307" s="8"/>
      <c r="E307" s="66"/>
      <c r="F307" s="8"/>
      <c r="G307" s="66"/>
      <c r="H307" s="32"/>
      <c r="I307" s="8"/>
      <c r="J307" s="66"/>
      <c r="K307" s="8"/>
      <c r="L307" s="66"/>
      <c r="M307" s="32"/>
      <c r="N307" s="8"/>
      <c r="O307" s="66"/>
      <c r="P307" s="8"/>
      <c r="Q307" s="66"/>
      <c r="R307" s="32"/>
      <c r="S307" s="8"/>
      <c r="T307" s="66"/>
      <c r="U307" s="8"/>
      <c r="V307" s="66"/>
      <c r="W307" s="32"/>
      <c r="X307" s="8"/>
      <c r="Y307" s="66"/>
      <c r="Z307" s="8"/>
      <c r="AA307" s="66"/>
      <c r="AB307" s="32"/>
      <c r="AC307" s="8"/>
      <c r="AD307" s="66"/>
      <c r="AE307" s="8"/>
      <c r="AF307" s="66"/>
      <c r="AG307" s="32" t="s">
        <v>768</v>
      </c>
      <c r="AH307" s="8">
        <v>19.899945838502202</v>
      </c>
      <c r="AI307" s="66">
        <f t="shared" si="32"/>
        <v>5.922710454478498E-5</v>
      </c>
      <c r="AJ307" s="8">
        <v>47.941776940969</v>
      </c>
      <c r="AK307" s="66">
        <f t="shared" si="33"/>
        <v>6.8696900788269382E-5</v>
      </c>
    </row>
    <row r="308" spans="1:37">
      <c r="A308" s="32"/>
      <c r="B308" s="32">
        <v>296</v>
      </c>
      <c r="C308" s="32"/>
      <c r="D308" s="8"/>
      <c r="E308" s="66"/>
      <c r="F308" s="8"/>
      <c r="G308" s="66"/>
      <c r="H308" s="32"/>
      <c r="I308" s="8"/>
      <c r="J308" s="66"/>
      <c r="K308" s="8"/>
      <c r="L308" s="66"/>
      <c r="M308" s="32"/>
      <c r="N308" s="8"/>
      <c r="O308" s="66"/>
      <c r="P308" s="8"/>
      <c r="Q308" s="66"/>
      <c r="R308" s="32"/>
      <c r="S308" s="8"/>
      <c r="T308" s="66"/>
      <c r="U308" s="8"/>
      <c r="V308" s="66"/>
      <c r="W308" s="32"/>
      <c r="X308" s="8"/>
      <c r="Y308" s="66"/>
      <c r="Z308" s="8"/>
      <c r="AA308" s="66"/>
      <c r="AB308" s="32"/>
      <c r="AC308" s="8"/>
      <c r="AD308" s="66"/>
      <c r="AE308" s="8"/>
      <c r="AF308" s="66"/>
      <c r="AG308" s="32" t="s">
        <v>773</v>
      </c>
      <c r="AH308" s="8">
        <v>17.668643741482999</v>
      </c>
      <c r="AI308" s="66">
        <f t="shared" si="32"/>
        <v>5.2586553151165803E-5</v>
      </c>
      <c r="AJ308" s="8">
        <v>44.182597906025102</v>
      </c>
      <c r="AK308" s="66">
        <f t="shared" si="33"/>
        <v>6.3310625683347081E-5</v>
      </c>
    </row>
    <row r="309" spans="1:37">
      <c r="A309" s="32"/>
      <c r="B309" s="32">
        <v>297</v>
      </c>
      <c r="C309" s="32"/>
      <c r="D309" s="8"/>
      <c r="E309" s="66"/>
      <c r="F309" s="8"/>
      <c r="G309" s="66"/>
      <c r="H309" s="32"/>
      <c r="I309" s="8"/>
      <c r="J309" s="66"/>
      <c r="K309" s="8"/>
      <c r="L309" s="66"/>
      <c r="M309" s="32"/>
      <c r="N309" s="8"/>
      <c r="O309" s="66"/>
      <c r="P309" s="8"/>
      <c r="Q309" s="66"/>
      <c r="R309" s="32"/>
      <c r="S309" s="8"/>
      <c r="T309" s="66"/>
      <c r="U309" s="8"/>
      <c r="V309" s="66"/>
      <c r="W309" s="32"/>
      <c r="X309" s="8"/>
      <c r="Y309" s="66"/>
      <c r="Z309" s="8"/>
      <c r="AA309" s="66"/>
      <c r="AB309" s="32"/>
      <c r="AC309" s="8"/>
      <c r="AD309" s="66"/>
      <c r="AE309" s="8"/>
      <c r="AF309" s="66"/>
      <c r="AG309" s="32" t="s">
        <v>775</v>
      </c>
      <c r="AH309" s="8">
        <v>34.013262398387802</v>
      </c>
      <c r="AI309" s="66">
        <f t="shared" si="32"/>
        <v>1.0122753343928695E-4</v>
      </c>
      <c r="AJ309" s="8">
        <v>84.676787251257196</v>
      </c>
      <c r="AK309" s="66">
        <f t="shared" si="33"/>
        <v>1.2132897527955398E-4</v>
      </c>
    </row>
    <row r="310" spans="1:37">
      <c r="A310" s="32"/>
      <c r="B310" s="32">
        <v>298</v>
      </c>
      <c r="C310" s="32"/>
      <c r="D310" s="8"/>
      <c r="E310" s="66"/>
      <c r="F310" s="8"/>
      <c r="G310" s="66"/>
      <c r="H310" s="32"/>
      <c r="I310" s="8"/>
      <c r="J310" s="66"/>
      <c r="K310" s="8"/>
      <c r="L310" s="66"/>
      <c r="M310" s="32"/>
      <c r="N310" s="8"/>
      <c r="O310" s="66"/>
      <c r="P310" s="8"/>
      <c r="Q310" s="66"/>
      <c r="R310" s="32"/>
      <c r="S310" s="8"/>
      <c r="T310" s="66"/>
      <c r="U310" s="8"/>
      <c r="V310" s="66"/>
      <c r="W310" s="32"/>
      <c r="X310" s="8"/>
      <c r="Y310" s="66"/>
      <c r="Z310" s="8"/>
      <c r="AA310" s="66"/>
      <c r="AB310" s="32"/>
      <c r="AC310" s="8"/>
      <c r="AD310" s="66"/>
      <c r="AE310" s="8"/>
      <c r="AF310" s="66"/>
      <c r="AG310" s="32" t="s">
        <v>777</v>
      </c>
      <c r="AH310" s="8">
        <v>7.8079886837518702</v>
      </c>
      <c r="AI310" s="66">
        <f t="shared" si="32"/>
        <v>2.323931980274019E-5</v>
      </c>
      <c r="AJ310" s="8">
        <v>33.977242445229201</v>
      </c>
      <c r="AK310" s="66">
        <f t="shared" si="33"/>
        <v>4.8687764814208692E-5</v>
      </c>
    </row>
    <row r="311" spans="1:37">
      <c r="A311" s="32"/>
      <c r="B311" s="32">
        <v>299</v>
      </c>
      <c r="C311" s="32"/>
      <c r="D311" s="8"/>
      <c r="E311" s="66"/>
      <c r="F311" s="8"/>
      <c r="G311" s="66"/>
      <c r="H311" s="32"/>
      <c r="I311" s="8"/>
      <c r="J311" s="66"/>
      <c r="K311" s="8"/>
      <c r="L311" s="66"/>
      <c r="M311" s="32"/>
      <c r="N311" s="8"/>
      <c r="O311" s="66"/>
      <c r="P311" s="8"/>
      <c r="Q311" s="66"/>
      <c r="R311" s="32"/>
      <c r="S311" s="8"/>
      <c r="T311" s="66"/>
      <c r="U311" s="8"/>
      <c r="V311" s="66"/>
      <c r="W311" s="32"/>
      <c r="X311" s="8"/>
      <c r="Y311" s="66"/>
      <c r="Z311" s="8"/>
      <c r="AA311" s="66"/>
      <c r="AB311" s="32"/>
      <c r="AC311" s="8"/>
      <c r="AD311" s="66"/>
      <c r="AE311" s="8"/>
      <c r="AF311" s="66"/>
      <c r="AG311" s="32" t="s">
        <v>781</v>
      </c>
      <c r="AH311" s="8">
        <v>54.950205639938602</v>
      </c>
      <c r="AI311" s="66">
        <f t="shared" si="32"/>
        <v>1.6352818888465019E-4</v>
      </c>
      <c r="AJ311" s="8">
        <v>96.118404645451704</v>
      </c>
      <c r="AK311" s="66">
        <f t="shared" si="33"/>
        <v>1.3772081742467946E-4</v>
      </c>
    </row>
    <row r="312" spans="1:37">
      <c r="A312" s="32"/>
      <c r="B312" s="32">
        <v>300</v>
      </c>
      <c r="C312" s="32"/>
      <c r="D312" s="8"/>
      <c r="E312" s="66"/>
      <c r="F312" s="8"/>
      <c r="G312" s="66"/>
      <c r="H312" s="32"/>
      <c r="I312" s="8"/>
      <c r="J312" s="66"/>
      <c r="K312" s="8"/>
      <c r="L312" s="66"/>
      <c r="M312" s="32"/>
      <c r="N312" s="8"/>
      <c r="O312" s="66"/>
      <c r="P312" s="8"/>
      <c r="Q312" s="66"/>
      <c r="R312" s="32"/>
      <c r="S312" s="8"/>
      <c r="T312" s="66"/>
      <c r="U312" s="8"/>
      <c r="V312" s="66"/>
      <c r="W312" s="32"/>
      <c r="X312" s="8"/>
      <c r="Y312" s="66"/>
      <c r="Z312" s="8"/>
      <c r="AA312" s="66"/>
      <c r="AB312" s="32"/>
      <c r="AC312" s="8"/>
      <c r="AD312" s="66"/>
      <c r="AE312" s="8"/>
      <c r="AF312" s="66"/>
      <c r="AG312" s="32" t="s">
        <v>782</v>
      </c>
      <c r="AH312" s="8">
        <v>10.706982459181701</v>
      </c>
      <c r="AI312" s="66">
        <f t="shared" si="32"/>
        <v>3.1867469669506959E-5</v>
      </c>
      <c r="AJ312" s="8">
        <v>43.850895417473097</v>
      </c>
      <c r="AK312" s="66">
        <f t="shared" si="33"/>
        <v>6.2835348684585278E-5</v>
      </c>
    </row>
    <row r="313" spans="1:37">
      <c r="A313" s="32"/>
      <c r="B313" s="32">
        <v>301</v>
      </c>
      <c r="C313" s="32"/>
      <c r="D313" s="8"/>
      <c r="E313" s="66"/>
      <c r="F313" s="8"/>
      <c r="G313" s="66"/>
      <c r="H313" s="32"/>
      <c r="I313" s="8"/>
      <c r="J313" s="66"/>
      <c r="K313" s="8"/>
      <c r="L313" s="66"/>
      <c r="M313" s="32"/>
      <c r="N313" s="8"/>
      <c r="O313" s="66"/>
      <c r="P313" s="8"/>
      <c r="Q313" s="66"/>
      <c r="R313" s="32"/>
      <c r="S313" s="8"/>
      <c r="T313" s="66"/>
      <c r="U313" s="8"/>
      <c r="V313" s="66"/>
      <c r="W313" s="32"/>
      <c r="X313" s="8"/>
      <c r="Y313" s="66"/>
      <c r="Z313" s="8"/>
      <c r="AA313" s="66"/>
      <c r="AB313" s="32"/>
      <c r="AC313" s="8"/>
      <c r="AD313" s="66"/>
      <c r="AE313" s="8"/>
      <c r="AF313" s="66"/>
      <c r="AG313" s="32" t="s">
        <v>783</v>
      </c>
      <c r="AH313" s="8">
        <v>9.5676122553917597</v>
      </c>
      <c r="AI313" s="66">
        <f t="shared" si="32"/>
        <v>2.8476429140229089E-5</v>
      </c>
      <c r="AJ313" s="8">
        <v>33.884040195069097</v>
      </c>
      <c r="AK313" s="66">
        <f t="shared" si="33"/>
        <v>4.8554216928046635E-5</v>
      </c>
    </row>
    <row r="314" spans="1:37">
      <c r="A314" s="32"/>
      <c r="B314" s="32">
        <v>302</v>
      </c>
      <c r="C314" s="32"/>
      <c r="D314" s="8"/>
      <c r="E314" s="66"/>
      <c r="F314" s="8"/>
      <c r="G314" s="66"/>
      <c r="H314" s="32"/>
      <c r="I314" s="8"/>
      <c r="J314" s="66"/>
      <c r="K314" s="8"/>
      <c r="L314" s="66"/>
      <c r="M314" s="32"/>
      <c r="N314" s="8"/>
      <c r="O314" s="66"/>
      <c r="P314" s="8"/>
      <c r="Q314" s="66"/>
      <c r="R314" s="32"/>
      <c r="S314" s="8"/>
      <c r="T314" s="66"/>
      <c r="U314" s="8"/>
      <c r="V314" s="66"/>
      <c r="W314" s="32"/>
      <c r="X314" s="8"/>
      <c r="Y314" s="66"/>
      <c r="Z314" s="8"/>
      <c r="AA314" s="66"/>
      <c r="AB314" s="32"/>
      <c r="AC314" s="8"/>
      <c r="AD314" s="66"/>
      <c r="AE314" s="8"/>
      <c r="AF314" s="66"/>
      <c r="AG314" s="32" t="s">
        <v>784</v>
      </c>
      <c r="AH314" s="8">
        <v>31.0347985917948</v>
      </c>
      <c r="AI314" s="66">
        <f t="shared" si="32"/>
        <v>9.2364087967901083E-5</v>
      </c>
      <c r="AJ314" s="8">
        <v>92.140795476862905</v>
      </c>
      <c r="AK314" s="66">
        <f t="shared" si="33"/>
        <v>1.3202235346948022E-4</v>
      </c>
    </row>
    <row r="315" spans="1:37">
      <c r="A315" s="32"/>
      <c r="B315" s="32">
        <v>303</v>
      </c>
      <c r="C315" s="32"/>
      <c r="D315" s="8"/>
      <c r="E315" s="66"/>
      <c r="F315" s="8"/>
      <c r="G315" s="66"/>
      <c r="H315" s="32"/>
      <c r="I315" s="8"/>
      <c r="J315" s="66"/>
      <c r="K315" s="8"/>
      <c r="L315" s="66"/>
      <c r="M315" s="32"/>
      <c r="N315" s="8"/>
      <c r="O315" s="66"/>
      <c r="P315" s="8"/>
      <c r="Q315" s="66"/>
      <c r="R315" s="32"/>
      <c r="S315" s="8"/>
      <c r="T315" s="66"/>
      <c r="U315" s="8"/>
      <c r="V315" s="66"/>
      <c r="W315" s="32"/>
      <c r="X315" s="8"/>
      <c r="Y315" s="66"/>
      <c r="Z315" s="8"/>
      <c r="AA315" s="66"/>
      <c r="AB315" s="32"/>
      <c r="AC315" s="8"/>
      <c r="AD315" s="66"/>
      <c r="AE315" s="8"/>
      <c r="AF315" s="66"/>
      <c r="AG315" s="32" t="s">
        <v>785</v>
      </c>
      <c r="AH315" s="8">
        <v>4.1231131065324398</v>
      </c>
      <c r="AI315" s="66">
        <f t="shared" si="32"/>
        <v>1.2271968985148476E-5</v>
      </c>
      <c r="AJ315" s="8">
        <v>51.151103401820997</v>
      </c>
      <c r="AK315" s="66">
        <f t="shared" si="33"/>
        <v>7.3295283161150718E-5</v>
      </c>
    </row>
    <row r="316" spans="1:37">
      <c r="A316" s="32"/>
      <c r="B316" s="32">
        <v>304</v>
      </c>
      <c r="C316" s="32"/>
      <c r="D316" s="8"/>
      <c r="E316" s="66"/>
      <c r="F316" s="8"/>
      <c r="G316" s="66"/>
      <c r="H316" s="32"/>
      <c r="I316" s="8"/>
      <c r="J316" s="66"/>
      <c r="K316" s="8"/>
      <c r="L316" s="66"/>
      <c r="M316" s="32"/>
      <c r="N316" s="8"/>
      <c r="O316" s="66"/>
      <c r="P316" s="8"/>
      <c r="Q316" s="66"/>
      <c r="R316" s="32"/>
      <c r="S316" s="8"/>
      <c r="T316" s="66"/>
      <c r="U316" s="8"/>
      <c r="V316" s="66"/>
      <c r="W316" s="32"/>
      <c r="X316" s="8"/>
      <c r="Y316" s="66"/>
      <c r="Z316" s="8"/>
      <c r="AA316" s="66"/>
      <c r="AB316" s="32"/>
      <c r="AC316" s="8"/>
      <c r="AD316" s="66"/>
      <c r="AE316" s="8"/>
      <c r="AF316" s="66"/>
      <c r="AG316" s="32" t="s">
        <v>792</v>
      </c>
      <c r="AH316" s="8">
        <v>13.6650744517889</v>
      </c>
      <c r="AI316" s="66">
        <f t="shared" si="32"/>
        <v>4.0671357529630871E-5</v>
      </c>
      <c r="AJ316" s="8">
        <v>32.832905245927698</v>
      </c>
      <c r="AK316" s="66">
        <f t="shared" si="33"/>
        <v>4.7048061438502554E-5</v>
      </c>
    </row>
    <row r="317" spans="1:37">
      <c r="A317" s="32"/>
      <c r="B317" s="32">
        <v>305</v>
      </c>
      <c r="C317" s="32"/>
      <c r="D317" s="8"/>
      <c r="E317" s="66"/>
      <c r="F317" s="8"/>
      <c r="G317" s="66"/>
      <c r="H317" s="32"/>
      <c r="I317" s="8"/>
      <c r="J317" s="66"/>
      <c r="K317" s="8"/>
      <c r="L317" s="66"/>
      <c r="M317" s="32"/>
      <c r="N317" s="8"/>
      <c r="O317" s="66"/>
      <c r="P317" s="8"/>
      <c r="Q317" s="66"/>
      <c r="R317" s="32"/>
      <c r="S317" s="8"/>
      <c r="T317" s="66"/>
      <c r="U317" s="8"/>
      <c r="V317" s="66"/>
      <c r="W317" s="32"/>
      <c r="X317" s="8"/>
      <c r="Y317" s="66"/>
      <c r="Z317" s="8"/>
      <c r="AA317" s="66"/>
      <c r="AB317" s="32"/>
      <c r="AC317" s="8"/>
      <c r="AD317" s="66"/>
      <c r="AE317" s="8"/>
      <c r="AF317" s="66"/>
      <c r="AG317" s="32" t="s">
        <v>793</v>
      </c>
      <c r="AH317" s="8">
        <v>19.055748838331699</v>
      </c>
      <c r="AI317" s="66">
        <f t="shared" si="32"/>
        <v>5.6714710355729072E-5</v>
      </c>
      <c r="AJ317" s="8">
        <v>55.860684301692402</v>
      </c>
      <c r="AK317" s="66">
        <f t="shared" si="33"/>
        <v>8.0043181301372006E-5</v>
      </c>
    </row>
    <row r="318" spans="1:37">
      <c r="A318" s="32"/>
      <c r="B318" s="32">
        <v>306</v>
      </c>
      <c r="C318" s="32"/>
      <c r="D318" s="8"/>
      <c r="E318" s="66"/>
      <c r="F318" s="8"/>
      <c r="G318" s="66"/>
      <c r="H318" s="32"/>
      <c r="I318" s="8"/>
      <c r="J318" s="66"/>
      <c r="K318" s="8"/>
      <c r="L318" s="66"/>
      <c r="M318" s="32"/>
      <c r="N318" s="8"/>
      <c r="O318" s="66"/>
      <c r="P318" s="8"/>
      <c r="Q318" s="66"/>
      <c r="R318" s="32"/>
      <c r="S318" s="8"/>
      <c r="T318" s="66"/>
      <c r="U318" s="8"/>
      <c r="V318" s="66"/>
      <c r="W318" s="32"/>
      <c r="X318" s="8"/>
      <c r="Y318" s="66"/>
      <c r="Z318" s="8"/>
      <c r="AA318" s="66"/>
      <c r="AB318" s="32"/>
      <c r="AC318" s="8"/>
      <c r="AD318" s="66"/>
      <c r="AE318" s="8"/>
      <c r="AF318" s="66"/>
      <c r="AG318" s="32" t="s">
        <v>794</v>
      </c>
      <c r="AH318" s="8">
        <v>65.129963822783296</v>
      </c>
      <c r="AI318" s="66">
        <f t="shared" si="32"/>
        <v>1.9381660650590019E-4</v>
      </c>
      <c r="AJ318" s="8">
        <v>97.970416425286103</v>
      </c>
      <c r="AK318" s="66">
        <f t="shared" si="33"/>
        <v>1.4037405301730904E-4</v>
      </c>
    </row>
    <row r="319" spans="1:37">
      <c r="A319" s="32"/>
      <c r="B319" s="32">
        <v>307</v>
      </c>
      <c r="C319" s="32"/>
      <c r="D319" s="8"/>
      <c r="E319" s="66"/>
      <c r="F319" s="8"/>
      <c r="G319" s="66"/>
      <c r="H319" s="32"/>
      <c r="I319" s="8"/>
      <c r="J319" s="66"/>
      <c r="K319" s="8"/>
      <c r="L319" s="66"/>
      <c r="M319" s="32"/>
      <c r="N319" s="8"/>
      <c r="O319" s="66"/>
      <c r="P319" s="8"/>
      <c r="Q319" s="66"/>
      <c r="R319" s="32"/>
      <c r="S319" s="8"/>
      <c r="T319" s="66"/>
      <c r="U319" s="8"/>
      <c r="V319" s="66"/>
      <c r="W319" s="32"/>
      <c r="X319" s="8"/>
      <c r="Y319" s="66"/>
      <c r="Z319" s="8"/>
      <c r="AA319" s="66"/>
      <c r="AB319" s="32"/>
      <c r="AC319" s="8"/>
      <c r="AD319" s="66"/>
      <c r="AE319" s="8"/>
      <c r="AF319" s="66"/>
      <c r="AG319" s="32" t="s">
        <v>795</v>
      </c>
      <c r="AH319" s="8">
        <v>11.372065826138</v>
      </c>
      <c r="AI319" s="66">
        <f t="shared" si="32"/>
        <v>3.3846907549028618E-5</v>
      </c>
      <c r="AJ319" s="8">
        <v>45.306359923413197</v>
      </c>
      <c r="AK319" s="66">
        <f t="shared" si="33"/>
        <v>6.4920794866506066E-5</v>
      </c>
    </row>
    <row r="320" spans="1:37">
      <c r="A320" s="32"/>
      <c r="B320" s="32">
        <v>308</v>
      </c>
      <c r="C320" s="32"/>
      <c r="D320" s="8"/>
      <c r="E320" s="66"/>
      <c r="F320" s="8"/>
      <c r="G320" s="66"/>
      <c r="H320" s="32"/>
      <c r="I320" s="8"/>
      <c r="J320" s="66"/>
      <c r="K320" s="8"/>
      <c r="L320" s="66"/>
      <c r="M320" s="32"/>
      <c r="N320" s="8"/>
      <c r="O320" s="66"/>
      <c r="P320" s="8"/>
      <c r="Q320" s="66"/>
      <c r="R320" s="32"/>
      <c r="S320" s="8"/>
      <c r="T320" s="66"/>
      <c r="U320" s="8"/>
      <c r="V320" s="66"/>
      <c r="W320" s="32"/>
      <c r="X320" s="8"/>
      <c r="Y320" s="66"/>
      <c r="Z320" s="8"/>
      <c r="AA320" s="66"/>
      <c r="AB320" s="32"/>
      <c r="AC320" s="8"/>
      <c r="AD320" s="66"/>
      <c r="AE320" s="8"/>
      <c r="AF320" s="66"/>
      <c r="AG320" s="32" t="s">
        <v>796</v>
      </c>
      <c r="AH320" s="8">
        <v>14.6292491589448</v>
      </c>
      <c r="AI320" s="66">
        <f t="shared" si="32"/>
        <v>4.3540905511109407E-5</v>
      </c>
      <c r="AJ320" s="8">
        <v>33.9073231373889</v>
      </c>
      <c r="AK320" s="66">
        <f t="shared" si="33"/>
        <v>4.858757865522204E-5</v>
      </c>
    </row>
    <row r="321" spans="1:37">
      <c r="A321" s="32"/>
      <c r="B321" s="32">
        <v>309</v>
      </c>
      <c r="C321" s="32"/>
      <c r="D321" s="8"/>
      <c r="E321" s="66"/>
      <c r="F321" s="8"/>
      <c r="G321" s="66"/>
      <c r="H321" s="32"/>
      <c r="I321" s="8"/>
      <c r="J321" s="66"/>
      <c r="K321" s="8"/>
      <c r="L321" s="66"/>
      <c r="M321" s="32"/>
      <c r="N321" s="8"/>
      <c r="O321" s="66"/>
      <c r="P321" s="8"/>
      <c r="Q321" s="66"/>
      <c r="R321" s="32"/>
      <c r="S321" s="8"/>
      <c r="T321" s="66"/>
      <c r="U321" s="8"/>
      <c r="V321" s="66"/>
      <c r="W321" s="32"/>
      <c r="X321" s="8"/>
      <c r="Y321" s="66"/>
      <c r="Z321" s="8"/>
      <c r="AA321" s="66"/>
      <c r="AB321" s="32"/>
      <c r="AC321" s="8"/>
      <c r="AD321" s="66"/>
      <c r="AE321" s="8"/>
      <c r="AF321" s="66"/>
      <c r="AG321" s="32" t="s">
        <v>797</v>
      </c>
      <c r="AH321" s="8">
        <v>15.8470455410641</v>
      </c>
      <c r="AI321" s="66">
        <f t="shared" si="32"/>
        <v>4.7165251213427725E-5</v>
      </c>
      <c r="AJ321" s="8">
        <v>34.527378885665598</v>
      </c>
      <c r="AK321" s="66">
        <f t="shared" si="33"/>
        <v>4.9476045042048689E-5</v>
      </c>
    </row>
    <row r="322" spans="1:37">
      <c r="A322" s="32"/>
      <c r="B322" s="32">
        <v>310</v>
      </c>
      <c r="C322" s="32"/>
      <c r="D322" s="8"/>
      <c r="E322" s="66"/>
      <c r="F322" s="8"/>
      <c r="G322" s="66"/>
      <c r="H322" s="32"/>
      <c r="I322" s="8"/>
      <c r="J322" s="66"/>
      <c r="K322" s="8"/>
      <c r="L322" s="66"/>
      <c r="M322" s="32"/>
      <c r="N322" s="8"/>
      <c r="O322" s="66"/>
      <c r="P322" s="8"/>
      <c r="Q322" s="66"/>
      <c r="R322" s="32"/>
      <c r="S322" s="8"/>
      <c r="T322" s="66"/>
      <c r="U322" s="8"/>
      <c r="V322" s="66"/>
      <c r="W322" s="32"/>
      <c r="X322" s="8"/>
      <c r="Y322" s="66"/>
      <c r="Z322" s="8"/>
      <c r="AA322" s="66"/>
      <c r="AB322" s="32"/>
      <c r="AC322" s="8"/>
      <c r="AD322" s="66"/>
      <c r="AE322" s="8"/>
      <c r="AF322" s="66"/>
      <c r="AG322" s="32" t="s">
        <v>798</v>
      </c>
      <c r="AH322" s="8">
        <v>34.723914412492299</v>
      </c>
      <c r="AI322" s="66">
        <f t="shared" si="32"/>
        <v>1.0334230018782818E-4</v>
      </c>
      <c r="AJ322" s="8">
        <v>56.715977424576998</v>
      </c>
      <c r="AK322" s="66">
        <f t="shared" si="33"/>
        <v>8.126863744596832E-5</v>
      </c>
    </row>
    <row r="323" spans="1:37">
      <c r="A323" s="32"/>
      <c r="B323" s="32">
        <v>311</v>
      </c>
      <c r="C323" s="32"/>
      <c r="D323" s="8"/>
      <c r="E323" s="66"/>
      <c r="F323" s="8"/>
      <c r="G323" s="66"/>
      <c r="H323" s="32"/>
      <c r="I323" s="8"/>
      <c r="J323" s="66"/>
      <c r="K323" s="8"/>
      <c r="L323" s="66"/>
      <c r="M323" s="32"/>
      <c r="N323" s="8"/>
      <c r="O323" s="66"/>
      <c r="P323" s="8"/>
      <c r="Q323" s="66"/>
      <c r="R323" s="32"/>
      <c r="S323" s="8"/>
      <c r="T323" s="66"/>
      <c r="U323" s="8"/>
      <c r="V323" s="66"/>
      <c r="W323" s="32"/>
      <c r="X323" s="8"/>
      <c r="Y323" s="66"/>
      <c r="Z323" s="8"/>
      <c r="AA323" s="66"/>
      <c r="AB323" s="32"/>
      <c r="AC323" s="8"/>
      <c r="AD323" s="66"/>
      <c r="AE323" s="8"/>
      <c r="AF323" s="66"/>
      <c r="AG323" s="32" t="s">
        <v>800</v>
      </c>
      <c r="AH323" s="8">
        <v>24.660726397898401</v>
      </c>
      <c r="AI323" s="66">
        <f t="shared" si="32"/>
        <v>7.3395311590183733E-5</v>
      </c>
      <c r="AJ323" s="8">
        <v>48.972002236357099</v>
      </c>
      <c r="AK323" s="66">
        <f t="shared" si="33"/>
        <v>7.0173031275006328E-5</v>
      </c>
    </row>
    <row r="324" spans="1:37">
      <c r="A324" s="32"/>
      <c r="B324" s="32">
        <v>312</v>
      </c>
      <c r="C324" s="32"/>
      <c r="D324" s="8"/>
      <c r="E324" s="66"/>
      <c r="F324" s="8"/>
      <c r="G324" s="66"/>
      <c r="H324" s="32"/>
      <c r="I324" s="8"/>
      <c r="J324" s="66"/>
      <c r="K324" s="8"/>
      <c r="L324" s="66"/>
      <c r="M324" s="32"/>
      <c r="N324" s="8"/>
      <c r="O324" s="66"/>
      <c r="P324" s="8"/>
      <c r="Q324" s="66"/>
      <c r="R324" s="32"/>
      <c r="S324" s="8"/>
      <c r="T324" s="66"/>
      <c r="U324" s="8"/>
      <c r="V324" s="66"/>
      <c r="W324" s="32"/>
      <c r="X324" s="8"/>
      <c r="Y324" s="66"/>
      <c r="Z324" s="8"/>
      <c r="AA324" s="66"/>
      <c r="AB324" s="32"/>
      <c r="AC324" s="8"/>
      <c r="AD324" s="66"/>
      <c r="AE324" s="8"/>
      <c r="AF324" s="66"/>
      <c r="AG324" s="32" t="s">
        <v>806</v>
      </c>
      <c r="AH324" s="8">
        <v>31.3058837707399</v>
      </c>
      <c r="AI324" s="66">
        <f t="shared" si="32"/>
        <v>9.3170801837186089E-5</v>
      </c>
      <c r="AJ324" s="8">
        <v>64.883022926418803</v>
      </c>
      <c r="AK324" s="66">
        <f t="shared" si="33"/>
        <v>9.2970154081074776E-5</v>
      </c>
    </row>
    <row r="325" spans="1:37">
      <c r="A325" s="32"/>
      <c r="B325" s="32">
        <v>313</v>
      </c>
      <c r="C325" s="32"/>
      <c r="D325" s="8"/>
      <c r="E325" s="66"/>
      <c r="F325" s="8"/>
      <c r="G325" s="66"/>
      <c r="H325" s="32"/>
      <c r="I325" s="8"/>
      <c r="J325" s="66"/>
      <c r="K325" s="8"/>
      <c r="L325" s="66"/>
      <c r="M325" s="32"/>
      <c r="N325" s="8"/>
      <c r="O325" s="66"/>
      <c r="P325" s="8"/>
      <c r="Q325" s="66"/>
      <c r="R325" s="32"/>
      <c r="S325" s="8"/>
      <c r="T325" s="66"/>
      <c r="U325" s="8"/>
      <c r="V325" s="66"/>
      <c r="W325" s="32"/>
      <c r="X325" s="8"/>
      <c r="Y325" s="66"/>
      <c r="Z325" s="8"/>
      <c r="AA325" s="66"/>
      <c r="AB325" s="32"/>
      <c r="AC325" s="8"/>
      <c r="AD325" s="66"/>
      <c r="AE325" s="8"/>
      <c r="AF325" s="66"/>
      <c r="AG325" s="32" t="s">
        <v>808</v>
      </c>
      <c r="AH325" s="8">
        <v>34.353351852616797</v>
      </c>
      <c r="AI325" s="66">
        <f t="shared" si="32"/>
        <v>1.0223957681386431E-4</v>
      </c>
      <c r="AJ325" s="8">
        <v>88.811761423673602</v>
      </c>
      <c r="AK325" s="66">
        <f t="shared" si="33"/>
        <v>1.2725301129449759E-4</v>
      </c>
    </row>
    <row r="326" spans="1:37">
      <c r="A326" s="32"/>
      <c r="B326" s="32">
        <v>314</v>
      </c>
      <c r="C326" s="32"/>
      <c r="D326" s="8"/>
      <c r="E326" s="66"/>
      <c r="F326" s="8"/>
      <c r="G326" s="66"/>
      <c r="H326" s="32"/>
      <c r="I326" s="8"/>
      <c r="J326" s="66"/>
      <c r="K326" s="8"/>
      <c r="L326" s="66"/>
      <c r="M326" s="32"/>
      <c r="N326" s="8"/>
      <c r="O326" s="66"/>
      <c r="P326" s="8"/>
      <c r="Q326" s="66"/>
      <c r="R326" s="32"/>
      <c r="S326" s="8"/>
      <c r="T326" s="66"/>
      <c r="U326" s="8"/>
      <c r="V326" s="66"/>
      <c r="W326" s="32"/>
      <c r="X326" s="8"/>
      <c r="Y326" s="66"/>
      <c r="Z326" s="8"/>
      <c r="AA326" s="66"/>
      <c r="AB326" s="32"/>
      <c r="AC326" s="8"/>
      <c r="AD326" s="66"/>
      <c r="AE326" s="8"/>
      <c r="AF326" s="66"/>
      <c r="AG326" s="32" t="s">
        <v>811</v>
      </c>
      <c r="AH326" s="8">
        <v>37.246437804218601</v>
      </c>
      <c r="AI326" s="66">
        <f t="shared" si="32"/>
        <v>1.1084878318533582E-4</v>
      </c>
      <c r="AJ326" s="8">
        <v>76.579998240632506</v>
      </c>
      <c r="AK326" s="66">
        <f t="shared" si="33"/>
        <v>1.0972877939615233E-4</v>
      </c>
    </row>
    <row r="327" spans="1:37">
      <c r="A327" s="32"/>
      <c r="B327" s="32">
        <v>315</v>
      </c>
      <c r="C327" s="32"/>
      <c r="D327" s="8"/>
      <c r="E327" s="66"/>
      <c r="F327" s="8"/>
      <c r="G327" s="66"/>
      <c r="H327" s="32"/>
      <c r="I327" s="8"/>
      <c r="J327" s="66"/>
      <c r="K327" s="8"/>
      <c r="L327" s="66"/>
      <c r="M327" s="32"/>
      <c r="N327" s="8"/>
      <c r="O327" s="66"/>
      <c r="P327" s="8"/>
      <c r="Q327" s="66"/>
      <c r="R327" s="32"/>
      <c r="S327" s="8"/>
      <c r="T327" s="66"/>
      <c r="U327" s="8"/>
      <c r="V327" s="66"/>
      <c r="W327" s="32"/>
      <c r="X327" s="8"/>
      <c r="Y327" s="66"/>
      <c r="Z327" s="8"/>
      <c r="AA327" s="66"/>
      <c r="AB327" s="32"/>
      <c r="AC327" s="8"/>
      <c r="AD327" s="66"/>
      <c r="AE327" s="8"/>
      <c r="AF327" s="66"/>
      <c r="AG327" s="32" t="s">
        <v>812</v>
      </c>
      <c r="AH327" s="8">
        <v>17.958522162262501</v>
      </c>
      <c r="AI327" s="66">
        <f t="shared" si="32"/>
        <v>5.3449261825347952E-5</v>
      </c>
      <c r="AJ327" s="8">
        <v>33.362181601255699</v>
      </c>
      <c r="AK327" s="66">
        <f t="shared" si="33"/>
        <v>4.7806454149960933E-5</v>
      </c>
    </row>
    <row r="328" spans="1:37">
      <c r="A328" s="32"/>
      <c r="B328" s="32">
        <v>316</v>
      </c>
      <c r="C328" s="32"/>
      <c r="D328" s="8"/>
      <c r="E328" s="66"/>
      <c r="F328" s="8"/>
      <c r="G328" s="66"/>
      <c r="H328" s="32"/>
      <c r="I328" s="8"/>
      <c r="J328" s="66"/>
      <c r="K328" s="8"/>
      <c r="L328" s="66"/>
      <c r="M328" s="32"/>
      <c r="N328" s="8"/>
      <c r="O328" s="66"/>
      <c r="P328" s="8"/>
      <c r="Q328" s="66"/>
      <c r="R328" s="32"/>
      <c r="S328" s="8"/>
      <c r="T328" s="66"/>
      <c r="U328" s="8"/>
      <c r="V328" s="66"/>
      <c r="W328" s="32"/>
      <c r="X328" s="8"/>
      <c r="Y328" s="66"/>
      <c r="Z328" s="8"/>
      <c r="AA328" s="66"/>
      <c r="AB328" s="32"/>
      <c r="AC328" s="8"/>
      <c r="AD328" s="66"/>
      <c r="AE328" s="8"/>
      <c r="AF328" s="66"/>
      <c r="AG328" s="32" t="s">
        <v>813</v>
      </c>
      <c r="AH328" s="8">
        <v>5.0716286319349297</v>
      </c>
      <c r="AI328" s="66">
        <f t="shared" si="32"/>
        <v>1.509507305723125E-5</v>
      </c>
      <c r="AJ328" s="8">
        <v>33.674814740659002</v>
      </c>
      <c r="AK328" s="66">
        <f t="shared" si="33"/>
        <v>4.8254421276882901E-5</v>
      </c>
    </row>
    <row r="329" spans="1:37">
      <c r="A329" s="32"/>
      <c r="B329" s="32">
        <v>317</v>
      </c>
      <c r="C329" s="32"/>
      <c r="D329" s="8"/>
      <c r="E329" s="66"/>
      <c r="F329" s="8"/>
      <c r="G329" s="66"/>
      <c r="H329" s="32"/>
      <c r="I329" s="8"/>
      <c r="J329" s="66"/>
      <c r="K329" s="8"/>
      <c r="L329" s="66"/>
      <c r="M329" s="32"/>
      <c r="N329" s="8"/>
      <c r="O329" s="66"/>
      <c r="P329" s="8"/>
      <c r="Q329" s="66"/>
      <c r="R329" s="32"/>
      <c r="S329" s="8"/>
      <c r="T329" s="66"/>
      <c r="U329" s="8"/>
      <c r="V329" s="66"/>
      <c r="W329" s="32"/>
      <c r="X329" s="8"/>
      <c r="Y329" s="66"/>
      <c r="Z329" s="8"/>
      <c r="AA329" s="66"/>
      <c r="AB329" s="32"/>
      <c r="AC329" s="8"/>
      <c r="AD329" s="66"/>
      <c r="AE329" s="8"/>
      <c r="AF329" s="66"/>
      <c r="AG329" s="32" t="s">
        <v>814</v>
      </c>
      <c r="AH329" s="8">
        <v>14.0473435588884</v>
      </c>
      <c r="AI329" s="66">
        <f t="shared" si="32"/>
        <v>4.1809057405320513E-5</v>
      </c>
      <c r="AJ329" s="8">
        <v>52.041807711225701</v>
      </c>
      <c r="AK329" s="66">
        <f t="shared" si="33"/>
        <v>7.4571493289030813E-5</v>
      </c>
    </row>
    <row r="330" spans="1:37">
      <c r="A330" s="32"/>
      <c r="B330" s="32">
        <v>318</v>
      </c>
      <c r="C330" s="32"/>
      <c r="D330" s="8"/>
      <c r="E330" s="66"/>
      <c r="F330" s="8"/>
      <c r="G330" s="66"/>
      <c r="H330" s="32"/>
      <c r="I330" s="8"/>
      <c r="J330" s="66"/>
      <c r="K330" s="8"/>
      <c r="L330" s="66"/>
      <c r="M330" s="32"/>
      <c r="N330" s="8"/>
      <c r="O330" s="66"/>
      <c r="P330" s="8"/>
      <c r="Q330" s="66"/>
      <c r="R330" s="32"/>
      <c r="S330" s="8"/>
      <c r="T330" s="66"/>
      <c r="U330" s="8"/>
      <c r="V330" s="66"/>
      <c r="W330" s="32"/>
      <c r="X330" s="8"/>
      <c r="Y330" s="66"/>
      <c r="Z330" s="8"/>
      <c r="AA330" s="66"/>
      <c r="AB330" s="32"/>
      <c r="AC330" s="8"/>
      <c r="AD330" s="66"/>
      <c r="AE330" s="8"/>
      <c r="AF330" s="66"/>
      <c r="AG330" s="32" t="s">
        <v>816</v>
      </c>
      <c r="AH330" s="8">
        <v>17.316830581564201</v>
      </c>
      <c r="AI330" s="66">
        <f t="shared" si="32"/>
        <v>5.1539518178369905E-5</v>
      </c>
      <c r="AJ330" s="8">
        <v>36.602504414372298</v>
      </c>
      <c r="AK330" s="66">
        <f t="shared" si="33"/>
        <v>5.2449442459041592E-5</v>
      </c>
    </row>
    <row r="331" spans="1:37">
      <c r="A331" s="32"/>
      <c r="B331" s="32">
        <v>319</v>
      </c>
      <c r="C331" s="32"/>
      <c r="D331" s="8"/>
      <c r="E331" s="66"/>
      <c r="F331" s="8"/>
      <c r="G331" s="66"/>
      <c r="H331" s="32"/>
      <c r="I331" s="8"/>
      <c r="J331" s="66"/>
      <c r="K331" s="8"/>
      <c r="L331" s="66"/>
      <c r="M331" s="32"/>
      <c r="N331" s="8"/>
      <c r="O331" s="66"/>
      <c r="P331" s="8"/>
      <c r="Q331" s="66"/>
      <c r="R331" s="32"/>
      <c r="S331" s="8"/>
      <c r="T331" s="66"/>
      <c r="U331" s="8"/>
      <c r="V331" s="66"/>
      <c r="W331" s="32"/>
      <c r="X331" s="8"/>
      <c r="Y331" s="66"/>
      <c r="Z331" s="8"/>
      <c r="AA331" s="66"/>
      <c r="AB331" s="32"/>
      <c r="AC331" s="8"/>
      <c r="AD331" s="66"/>
      <c r="AE331" s="8"/>
      <c r="AF331" s="66"/>
      <c r="AG331" s="32" t="s">
        <v>818</v>
      </c>
      <c r="AH331" s="8">
        <v>13.4932228803599</v>
      </c>
      <c r="AI331" s="66">
        <f t="shared" si="32"/>
        <v>4.0159896283428172E-5</v>
      </c>
      <c r="AJ331" s="8">
        <v>37.982570830069299</v>
      </c>
      <c r="AK331" s="66">
        <f t="shared" si="33"/>
        <v>5.4426896614075137E-5</v>
      </c>
    </row>
    <row r="332" spans="1:37">
      <c r="A332" s="32"/>
      <c r="B332" s="32">
        <v>320</v>
      </c>
      <c r="C332" s="32"/>
      <c r="D332" s="8"/>
      <c r="E332" s="66"/>
      <c r="F332" s="8"/>
      <c r="G332" s="66"/>
      <c r="H332" s="32"/>
      <c r="I332" s="8"/>
      <c r="J332" s="66"/>
      <c r="K332" s="8"/>
      <c r="L332" s="66"/>
      <c r="M332" s="32"/>
      <c r="N332" s="8"/>
      <c r="O332" s="66"/>
      <c r="P332" s="8"/>
      <c r="Q332" s="66"/>
      <c r="R332" s="32"/>
      <c r="S332" s="8"/>
      <c r="T332" s="66"/>
      <c r="U332" s="8"/>
      <c r="V332" s="66"/>
      <c r="W332" s="32"/>
      <c r="X332" s="8"/>
      <c r="Y332" s="66"/>
      <c r="Z332" s="8"/>
      <c r="AA332" s="66"/>
      <c r="AB332" s="32"/>
      <c r="AC332" s="8"/>
      <c r="AD332" s="66"/>
      <c r="AE332" s="8"/>
      <c r="AF332" s="66"/>
      <c r="AG332" s="32" t="s">
        <v>819</v>
      </c>
      <c r="AH332" s="8">
        <v>34.178883679642098</v>
      </c>
      <c r="AI332" s="66">
        <f t="shared" si="32"/>
        <v>1.0172039202496393E-4</v>
      </c>
      <c r="AJ332" s="8">
        <v>52.345212685566203</v>
      </c>
      <c r="AK332" s="66">
        <f t="shared" si="33"/>
        <v>7.500621425588649E-5</v>
      </c>
    </row>
    <row r="333" spans="1:37">
      <c r="A333" s="32"/>
      <c r="B333" s="32">
        <v>321</v>
      </c>
      <c r="C333" s="32"/>
      <c r="D333" s="8"/>
      <c r="E333" s="66"/>
      <c r="F333" s="8"/>
      <c r="G333" s="66"/>
      <c r="H333" s="32"/>
      <c r="I333" s="8"/>
      <c r="J333" s="66"/>
      <c r="K333" s="8"/>
      <c r="L333" s="66"/>
      <c r="M333" s="32"/>
      <c r="N333" s="8"/>
      <c r="O333" s="66"/>
      <c r="P333" s="8"/>
      <c r="Q333" s="66"/>
      <c r="R333" s="32"/>
      <c r="S333" s="8"/>
      <c r="T333" s="66"/>
      <c r="U333" s="8"/>
      <c r="V333" s="66"/>
      <c r="W333" s="32"/>
      <c r="X333" s="8"/>
      <c r="Y333" s="66"/>
      <c r="Z333" s="8"/>
      <c r="AA333" s="66"/>
      <c r="AB333" s="32"/>
      <c r="AC333" s="8"/>
      <c r="AD333" s="66"/>
      <c r="AE333" s="8"/>
      <c r="AF333" s="66"/>
      <c r="AG333" s="32" t="s">
        <v>820</v>
      </c>
      <c r="AH333" s="8">
        <v>13.188420016275799</v>
      </c>
      <c r="AI333" s="66">
        <f t="shared" ref="AI333:AI353" si="34">AH333/(335976-2+AH333)</f>
        <v>3.925274674398896E-5</v>
      </c>
      <c r="AJ333" s="8">
        <v>39.501234468677701</v>
      </c>
      <c r="AK333" s="66">
        <f t="shared" si="33"/>
        <v>5.660293337154961E-5</v>
      </c>
    </row>
    <row r="334" spans="1:37">
      <c r="A334" s="32"/>
      <c r="B334" s="32">
        <v>322</v>
      </c>
      <c r="C334" s="32"/>
      <c r="D334" s="8"/>
      <c r="E334" s="66"/>
      <c r="F334" s="8"/>
      <c r="G334" s="66"/>
      <c r="H334" s="32"/>
      <c r="I334" s="8"/>
      <c r="J334" s="66"/>
      <c r="K334" s="8"/>
      <c r="L334" s="66"/>
      <c r="M334" s="32"/>
      <c r="N334" s="8"/>
      <c r="O334" s="66"/>
      <c r="P334" s="8"/>
      <c r="Q334" s="66"/>
      <c r="R334" s="32"/>
      <c r="S334" s="8"/>
      <c r="T334" s="66"/>
      <c r="U334" s="8"/>
      <c r="V334" s="66"/>
      <c r="W334" s="32"/>
      <c r="X334" s="8"/>
      <c r="Y334" s="66"/>
      <c r="Z334" s="8"/>
      <c r="AA334" s="66"/>
      <c r="AB334" s="32"/>
      <c r="AC334" s="8"/>
      <c r="AD334" s="66"/>
      <c r="AE334" s="8"/>
      <c r="AF334" s="66"/>
      <c r="AG334" s="32" t="s">
        <v>822</v>
      </c>
      <c r="AH334" s="8">
        <v>16.956957999730001</v>
      </c>
      <c r="AI334" s="66">
        <f t="shared" si="34"/>
        <v>5.0468495203725653E-5</v>
      </c>
      <c r="AJ334" s="8">
        <v>34.3044488045444</v>
      </c>
      <c r="AK334" s="66">
        <f t="shared" si="33"/>
        <v>4.9156612843367411E-5</v>
      </c>
    </row>
    <row r="335" spans="1:37">
      <c r="A335" s="32"/>
      <c r="B335" s="32">
        <v>323</v>
      </c>
      <c r="C335" s="32"/>
      <c r="D335" s="8"/>
      <c r="E335" s="66"/>
      <c r="F335" s="8"/>
      <c r="G335" s="66"/>
      <c r="H335" s="32"/>
      <c r="I335" s="8"/>
      <c r="J335" s="66"/>
      <c r="K335" s="8"/>
      <c r="L335" s="66"/>
      <c r="M335" s="32"/>
      <c r="N335" s="8"/>
      <c r="O335" s="66"/>
      <c r="P335" s="8"/>
      <c r="Q335" s="66"/>
      <c r="R335" s="32"/>
      <c r="S335" s="8"/>
      <c r="T335" s="66"/>
      <c r="U335" s="8"/>
      <c r="V335" s="66"/>
      <c r="W335" s="32"/>
      <c r="X335" s="8"/>
      <c r="Y335" s="66"/>
      <c r="Z335" s="8"/>
      <c r="AA335" s="66"/>
      <c r="AB335" s="32"/>
      <c r="AC335" s="8"/>
      <c r="AD335" s="66"/>
      <c r="AE335" s="8"/>
      <c r="AF335" s="66"/>
      <c r="AG335" s="32" t="s">
        <v>823</v>
      </c>
      <c r="AH335" s="8">
        <v>28.6327865105157</v>
      </c>
      <c r="AI335" s="66">
        <f t="shared" si="34"/>
        <v>8.5215958794907458E-5</v>
      </c>
      <c r="AJ335" s="8">
        <v>46.348862959772099</v>
      </c>
      <c r="AK335" s="66">
        <f t="shared" si="33"/>
        <v>6.6414528438170803E-5</v>
      </c>
    </row>
    <row r="336" spans="1:37">
      <c r="A336" s="32"/>
      <c r="B336" s="32">
        <v>324</v>
      </c>
      <c r="C336" s="32"/>
      <c r="D336" s="8"/>
      <c r="E336" s="66"/>
      <c r="F336" s="8"/>
      <c r="G336" s="66"/>
      <c r="H336" s="32"/>
      <c r="I336" s="8"/>
      <c r="J336" s="66"/>
      <c r="K336" s="8"/>
      <c r="L336" s="66"/>
      <c r="M336" s="32"/>
      <c r="N336" s="8"/>
      <c r="O336" s="66"/>
      <c r="P336" s="8"/>
      <c r="Q336" s="66"/>
      <c r="R336" s="32"/>
      <c r="S336" s="8"/>
      <c r="T336" s="66"/>
      <c r="U336" s="8"/>
      <c r="V336" s="66"/>
      <c r="W336" s="32"/>
      <c r="X336" s="8"/>
      <c r="Y336" s="66"/>
      <c r="Z336" s="8"/>
      <c r="AA336" s="66"/>
      <c r="AB336" s="32"/>
      <c r="AC336" s="8"/>
      <c r="AD336" s="66"/>
      <c r="AE336" s="8"/>
      <c r="AF336" s="66"/>
      <c r="AG336" s="32" t="s">
        <v>824</v>
      </c>
      <c r="AH336" s="8">
        <v>23.325178575433299</v>
      </c>
      <c r="AI336" s="66">
        <f t="shared" si="34"/>
        <v>6.9420726974646195E-5</v>
      </c>
      <c r="AJ336" s="8">
        <v>86.211231592623506</v>
      </c>
      <c r="AK336" s="66">
        <f t="shared" si="33"/>
        <v>1.2352732937640992E-4</v>
      </c>
    </row>
    <row r="337" spans="1:37">
      <c r="A337" s="32"/>
      <c r="B337" s="32">
        <v>325</v>
      </c>
      <c r="C337" s="32"/>
      <c r="D337" s="8"/>
      <c r="E337" s="66"/>
      <c r="F337" s="8"/>
      <c r="G337" s="66"/>
      <c r="H337" s="32"/>
      <c r="I337" s="8"/>
      <c r="J337" s="66"/>
      <c r="K337" s="8"/>
      <c r="L337" s="66"/>
      <c r="M337" s="32"/>
      <c r="N337" s="8"/>
      <c r="O337" s="66"/>
      <c r="P337" s="8"/>
      <c r="Q337" s="66"/>
      <c r="R337" s="32"/>
      <c r="S337" s="8"/>
      <c r="T337" s="66"/>
      <c r="U337" s="8"/>
      <c r="V337" s="66"/>
      <c r="W337" s="32"/>
      <c r="X337" s="8"/>
      <c r="Y337" s="66"/>
      <c r="Z337" s="8"/>
      <c r="AA337" s="66"/>
      <c r="AB337" s="32"/>
      <c r="AC337" s="8"/>
      <c r="AD337" s="66"/>
      <c r="AE337" s="8"/>
      <c r="AF337" s="66"/>
      <c r="AG337" s="32" t="s">
        <v>825</v>
      </c>
      <c r="AH337" s="8">
        <v>5.4007908734064296</v>
      </c>
      <c r="AI337" s="66">
        <f t="shared" si="34"/>
        <v>1.6074767859854872E-5</v>
      </c>
      <c r="AJ337" s="8">
        <v>48.219132579170903</v>
      </c>
      <c r="AK337" s="66">
        <f t="shared" si="33"/>
        <v>6.9094302751439572E-5</v>
      </c>
    </row>
    <row r="338" spans="1:37">
      <c r="A338" s="32"/>
      <c r="B338" s="32">
        <v>326</v>
      </c>
      <c r="C338" s="32"/>
      <c r="D338" s="8"/>
      <c r="E338" s="66"/>
      <c r="F338" s="8"/>
      <c r="G338" s="66"/>
      <c r="H338" s="32"/>
      <c r="I338" s="8"/>
      <c r="J338" s="66"/>
      <c r="K338" s="8"/>
      <c r="L338" s="66"/>
      <c r="M338" s="32"/>
      <c r="N338" s="8"/>
      <c r="O338" s="66"/>
      <c r="P338" s="8"/>
      <c r="Q338" s="66"/>
      <c r="R338" s="32"/>
      <c r="S338" s="8"/>
      <c r="T338" s="66"/>
      <c r="U338" s="8"/>
      <c r="V338" s="66"/>
      <c r="W338" s="32"/>
      <c r="X338" s="8"/>
      <c r="Y338" s="66"/>
      <c r="Z338" s="8"/>
      <c r="AA338" s="66"/>
      <c r="AB338" s="32"/>
      <c r="AC338" s="8"/>
      <c r="AD338" s="66"/>
      <c r="AE338" s="8"/>
      <c r="AF338" s="66"/>
      <c r="AG338" s="32" t="s">
        <v>828</v>
      </c>
      <c r="AH338" s="8">
        <v>33.758999821765698</v>
      </c>
      <c r="AI338" s="66">
        <f t="shared" si="34"/>
        <v>1.0047089365511825E-4</v>
      </c>
      <c r="AJ338" s="8">
        <v>72.488188329343302</v>
      </c>
      <c r="AK338" s="66">
        <f t="shared" si="33"/>
        <v>1.0386637821428008E-4</v>
      </c>
    </row>
    <row r="339" spans="1:37">
      <c r="A339" s="32"/>
      <c r="B339" s="32">
        <v>327</v>
      </c>
      <c r="C339" s="32"/>
      <c r="D339" s="8"/>
      <c r="E339" s="66"/>
      <c r="F339" s="8"/>
      <c r="G339" s="66"/>
      <c r="H339" s="32"/>
      <c r="I339" s="8"/>
      <c r="J339" s="66"/>
      <c r="K339" s="8"/>
      <c r="L339" s="66"/>
      <c r="M339" s="32"/>
      <c r="N339" s="8"/>
      <c r="O339" s="66"/>
      <c r="P339" s="8"/>
      <c r="Q339" s="66"/>
      <c r="R339" s="32"/>
      <c r="S339" s="8"/>
      <c r="T339" s="66"/>
      <c r="U339" s="8"/>
      <c r="V339" s="66"/>
      <c r="W339" s="32"/>
      <c r="X339" s="8"/>
      <c r="Y339" s="66"/>
      <c r="Z339" s="8"/>
      <c r="AA339" s="66"/>
      <c r="AB339" s="32"/>
      <c r="AC339" s="8"/>
      <c r="AD339" s="66"/>
      <c r="AE339" s="8"/>
      <c r="AF339" s="66"/>
      <c r="AG339" s="32" t="s">
        <v>829</v>
      </c>
      <c r="AH339" s="8">
        <v>24.994757427969699</v>
      </c>
      <c r="AI339" s="66">
        <f t="shared" si="34"/>
        <v>7.4389381569473103E-5</v>
      </c>
      <c r="AJ339" s="8">
        <v>37.540131119224498</v>
      </c>
      <c r="AK339" s="66">
        <f t="shared" si="33"/>
        <v>5.3792939393525576E-5</v>
      </c>
    </row>
    <row r="340" spans="1:37">
      <c r="A340" s="32"/>
      <c r="B340" s="32">
        <v>328</v>
      </c>
      <c r="C340" s="32"/>
      <c r="D340" s="8"/>
      <c r="E340" s="66"/>
      <c r="F340" s="8"/>
      <c r="G340" s="66"/>
      <c r="H340" s="32"/>
      <c r="I340" s="8"/>
      <c r="J340" s="66"/>
      <c r="K340" s="8"/>
      <c r="L340" s="66"/>
      <c r="M340" s="32"/>
      <c r="N340" s="8"/>
      <c r="O340" s="66"/>
      <c r="P340" s="8"/>
      <c r="Q340" s="66"/>
      <c r="R340" s="32"/>
      <c r="S340" s="8"/>
      <c r="T340" s="66"/>
      <c r="U340" s="8"/>
      <c r="V340" s="66"/>
      <c r="W340" s="32"/>
      <c r="X340" s="8"/>
      <c r="Y340" s="66"/>
      <c r="Z340" s="8"/>
      <c r="AA340" s="66"/>
      <c r="AB340" s="32"/>
      <c r="AC340" s="8"/>
      <c r="AD340" s="66"/>
      <c r="AE340" s="8"/>
      <c r="AF340" s="66"/>
      <c r="AG340" s="32" t="s">
        <v>832</v>
      </c>
      <c r="AH340" s="8">
        <v>29.640500509749099</v>
      </c>
      <c r="AI340" s="66">
        <f t="shared" si="34"/>
        <v>8.8214819534683381E-5</v>
      </c>
      <c r="AJ340" s="8">
        <v>76.5274852943881</v>
      </c>
      <c r="AK340" s="66">
        <f t="shared" si="33"/>
        <v>1.0965354369776319E-4</v>
      </c>
    </row>
    <row r="341" spans="1:37">
      <c r="A341" s="32"/>
      <c r="B341" s="32">
        <v>329</v>
      </c>
      <c r="C341" s="32"/>
      <c r="D341" s="8"/>
      <c r="E341" s="66"/>
      <c r="F341" s="8"/>
      <c r="G341" s="66"/>
      <c r="H341" s="32"/>
      <c r="I341" s="8"/>
      <c r="J341" s="66"/>
      <c r="K341" s="8"/>
      <c r="L341" s="66"/>
      <c r="M341" s="32"/>
      <c r="N341" s="8"/>
      <c r="O341" s="66"/>
      <c r="P341" s="8"/>
      <c r="Q341" s="66"/>
      <c r="R341" s="32"/>
      <c r="S341" s="8"/>
      <c r="T341" s="66"/>
      <c r="U341" s="8"/>
      <c r="V341" s="66"/>
      <c r="W341" s="32"/>
      <c r="X341" s="8"/>
      <c r="Y341" s="66"/>
      <c r="Z341" s="8"/>
      <c r="AA341" s="66"/>
      <c r="AB341" s="32"/>
      <c r="AC341" s="8"/>
      <c r="AD341" s="66"/>
      <c r="AE341" s="8"/>
      <c r="AF341" s="66"/>
      <c r="AG341" s="32" t="s">
        <v>834</v>
      </c>
      <c r="AH341" s="8">
        <v>29.260582073628299</v>
      </c>
      <c r="AI341" s="66">
        <f t="shared" si="34"/>
        <v>8.7084220620177517E-5</v>
      </c>
      <c r="AJ341" s="8">
        <v>76.632511341945303</v>
      </c>
      <c r="AK341" s="66">
        <f t="shared" si="33"/>
        <v>1.0980401530538705E-4</v>
      </c>
    </row>
    <row r="342" spans="1:37">
      <c r="A342" s="32"/>
      <c r="B342" s="32">
        <v>330</v>
      </c>
      <c r="C342" s="32"/>
      <c r="D342" s="8"/>
      <c r="E342" s="66"/>
      <c r="F342" s="8"/>
      <c r="G342" s="66"/>
      <c r="H342" s="32"/>
      <c r="I342" s="8"/>
      <c r="J342" s="66"/>
      <c r="K342" s="8"/>
      <c r="L342" s="66"/>
      <c r="M342" s="32"/>
      <c r="N342" s="8"/>
      <c r="O342" s="66"/>
      <c r="P342" s="8"/>
      <c r="Q342" s="66"/>
      <c r="R342" s="32"/>
      <c r="S342" s="8"/>
      <c r="T342" s="66"/>
      <c r="U342" s="8"/>
      <c r="V342" s="66"/>
      <c r="W342" s="32"/>
      <c r="X342" s="8"/>
      <c r="Y342" s="66"/>
      <c r="Z342" s="8"/>
      <c r="AA342" s="66"/>
      <c r="AB342" s="32"/>
      <c r="AC342" s="8"/>
      <c r="AD342" s="66"/>
      <c r="AE342" s="8"/>
      <c r="AF342" s="66"/>
      <c r="AG342" s="32" t="s">
        <v>835</v>
      </c>
      <c r="AH342" s="8">
        <v>20.156699651689799</v>
      </c>
      <c r="AI342" s="66">
        <f t="shared" si="34"/>
        <v>5.9991220828605248E-5</v>
      </c>
      <c r="AJ342" s="8">
        <v>62.362620181042303</v>
      </c>
      <c r="AK342" s="66">
        <f t="shared" si="33"/>
        <v>8.935902003997529E-5</v>
      </c>
    </row>
    <row r="343" spans="1:37">
      <c r="A343" s="32"/>
      <c r="B343" s="32">
        <v>331</v>
      </c>
      <c r="C343" s="32"/>
      <c r="D343" s="8"/>
      <c r="E343" s="66"/>
      <c r="F343" s="8"/>
      <c r="G343" s="66"/>
      <c r="H343" s="32"/>
      <c r="I343" s="8"/>
      <c r="J343" s="66"/>
      <c r="K343" s="8"/>
      <c r="L343" s="66"/>
      <c r="M343" s="32"/>
      <c r="N343" s="8"/>
      <c r="O343" s="66"/>
      <c r="P343" s="8"/>
      <c r="Q343" s="66"/>
      <c r="R343" s="32"/>
      <c r="S343" s="8"/>
      <c r="T343" s="66"/>
      <c r="U343" s="8"/>
      <c r="V343" s="66"/>
      <c r="W343" s="32"/>
      <c r="X343" s="8"/>
      <c r="Y343" s="66"/>
      <c r="Z343" s="8"/>
      <c r="AA343" s="66"/>
      <c r="AB343" s="32"/>
      <c r="AC343" s="8"/>
      <c r="AD343" s="66"/>
      <c r="AE343" s="8"/>
      <c r="AF343" s="66"/>
      <c r="AG343" s="32" t="s">
        <v>839</v>
      </c>
      <c r="AH343" s="8">
        <v>40.579948200490399</v>
      </c>
      <c r="AI343" s="66">
        <f t="shared" si="34"/>
        <v>1.2076841489064595E-4</v>
      </c>
      <c r="AJ343" s="8">
        <v>160.65566151264801</v>
      </c>
      <c r="AK343" s="66">
        <f t="shared" si="33"/>
        <v>2.3017010455649411E-4</v>
      </c>
    </row>
    <row r="344" spans="1:37">
      <c r="A344" s="32"/>
      <c r="B344" s="32">
        <v>332</v>
      </c>
      <c r="C344" s="32"/>
      <c r="D344" s="8"/>
      <c r="E344" s="66"/>
      <c r="F344" s="8"/>
      <c r="G344" s="66"/>
      <c r="H344" s="32"/>
      <c r="I344" s="8"/>
      <c r="J344" s="66"/>
      <c r="K344" s="8"/>
      <c r="L344" s="66"/>
      <c r="M344" s="32"/>
      <c r="N344" s="8"/>
      <c r="O344" s="66"/>
      <c r="P344" s="8"/>
      <c r="Q344" s="66"/>
      <c r="R344" s="32"/>
      <c r="S344" s="8"/>
      <c r="T344" s="66"/>
      <c r="U344" s="8"/>
      <c r="V344" s="66"/>
      <c r="W344" s="32"/>
      <c r="X344" s="8"/>
      <c r="Y344" s="66"/>
      <c r="Z344" s="8"/>
      <c r="AA344" s="66"/>
      <c r="AB344" s="32"/>
      <c r="AC344" s="8"/>
      <c r="AD344" s="66"/>
      <c r="AE344" s="8"/>
      <c r="AF344" s="66"/>
      <c r="AG344" s="32" t="s">
        <v>841</v>
      </c>
      <c r="AH344" s="8">
        <v>27.445485188176999</v>
      </c>
      <c r="AI344" s="66">
        <f t="shared" si="34"/>
        <v>8.1682640229554818E-5</v>
      </c>
      <c r="AJ344" s="8">
        <v>41.3834834466033</v>
      </c>
      <c r="AK344" s="66">
        <f t="shared" si="33"/>
        <v>5.9299924922748474E-5</v>
      </c>
    </row>
    <row r="345" spans="1:37">
      <c r="A345" s="32"/>
      <c r="B345" s="32">
        <v>333</v>
      </c>
      <c r="C345" s="32"/>
      <c r="D345" s="8"/>
      <c r="E345" s="66"/>
      <c r="F345" s="8"/>
      <c r="G345" s="66"/>
      <c r="H345" s="32"/>
      <c r="I345" s="8"/>
      <c r="J345" s="66"/>
      <c r="K345" s="8"/>
      <c r="L345" s="66"/>
      <c r="M345" s="32"/>
      <c r="N345" s="8"/>
      <c r="O345" s="66"/>
      <c r="P345" s="8"/>
      <c r="Q345" s="66"/>
      <c r="R345" s="32"/>
      <c r="S345" s="8"/>
      <c r="T345" s="66"/>
      <c r="U345" s="8"/>
      <c r="V345" s="66"/>
      <c r="W345" s="32"/>
      <c r="X345" s="8"/>
      <c r="Y345" s="66"/>
      <c r="Z345" s="8"/>
      <c r="AA345" s="66"/>
      <c r="AB345" s="32"/>
      <c r="AC345" s="8"/>
      <c r="AD345" s="66"/>
      <c r="AE345" s="8"/>
      <c r="AF345" s="66"/>
      <c r="AG345" s="32" t="s">
        <v>843</v>
      </c>
      <c r="AH345" s="8">
        <v>51.653190447607997</v>
      </c>
      <c r="AI345" s="66">
        <f t="shared" si="34"/>
        <v>1.5371799729329823E-4</v>
      </c>
      <c r="AJ345" s="8">
        <v>142.08643338131699</v>
      </c>
      <c r="AK345" s="66">
        <f t="shared" si="33"/>
        <v>2.0357153305873771E-4</v>
      </c>
    </row>
    <row r="346" spans="1:37">
      <c r="A346" s="32"/>
      <c r="B346" s="32">
        <v>334</v>
      </c>
      <c r="C346" s="32"/>
      <c r="D346" s="8"/>
      <c r="E346" s="66"/>
      <c r="F346" s="8"/>
      <c r="G346" s="66"/>
      <c r="H346" s="32"/>
      <c r="I346" s="8"/>
      <c r="J346" s="66"/>
      <c r="K346" s="8"/>
      <c r="L346" s="66"/>
      <c r="M346" s="32"/>
      <c r="N346" s="8"/>
      <c r="O346" s="66"/>
      <c r="P346" s="8"/>
      <c r="Q346" s="66"/>
      <c r="R346" s="32"/>
      <c r="S346" s="8"/>
      <c r="T346" s="66"/>
      <c r="U346" s="8"/>
      <c r="V346" s="66"/>
      <c r="W346" s="32"/>
      <c r="X346" s="8"/>
      <c r="Y346" s="66"/>
      <c r="Z346" s="8"/>
      <c r="AA346" s="66"/>
      <c r="AB346" s="32"/>
      <c r="AC346" s="8"/>
      <c r="AD346" s="66"/>
      <c r="AE346" s="8"/>
      <c r="AF346" s="66"/>
      <c r="AG346" s="32" t="s">
        <v>844</v>
      </c>
      <c r="AH346" s="8">
        <v>18.625242760075299</v>
      </c>
      <c r="AI346" s="66">
        <f t="shared" si="34"/>
        <v>5.54334868112604E-5</v>
      </c>
      <c r="AJ346" s="8">
        <v>38.651079327146697</v>
      </c>
      <c r="AK346" s="66">
        <f t="shared" si="33"/>
        <v>5.5384778792518583E-5</v>
      </c>
    </row>
    <row r="347" spans="1:37">
      <c r="A347" s="32"/>
      <c r="B347" s="32">
        <v>335</v>
      </c>
      <c r="C347" s="32"/>
      <c r="D347" s="8"/>
      <c r="E347" s="66"/>
      <c r="F347" s="8"/>
      <c r="G347" s="66"/>
      <c r="H347" s="32"/>
      <c r="I347" s="8"/>
      <c r="J347" s="66"/>
      <c r="K347" s="8"/>
      <c r="L347" s="66"/>
      <c r="M347" s="32"/>
      <c r="N347" s="8"/>
      <c r="O347" s="66"/>
      <c r="P347" s="8"/>
      <c r="Q347" s="66"/>
      <c r="R347" s="32"/>
      <c r="S347" s="8"/>
      <c r="T347" s="66"/>
      <c r="U347" s="8"/>
      <c r="V347" s="66"/>
      <c r="W347" s="32"/>
      <c r="X347" s="8"/>
      <c r="Y347" s="66"/>
      <c r="Z347" s="8"/>
      <c r="AA347" s="66"/>
      <c r="AB347" s="32"/>
      <c r="AC347" s="8"/>
      <c r="AD347" s="66"/>
      <c r="AE347" s="8"/>
      <c r="AF347" s="66"/>
      <c r="AG347" s="32" t="s">
        <v>845</v>
      </c>
      <c r="AH347" s="8">
        <v>0.81853612359929695</v>
      </c>
      <c r="AI347" s="66">
        <f t="shared" si="34"/>
        <v>2.4363020037208204E-6</v>
      </c>
      <c r="AJ347" s="8">
        <v>56.4001108511235</v>
      </c>
      <c r="AK347" s="66">
        <f t="shared" si="33"/>
        <v>8.0816067065403774E-5</v>
      </c>
    </row>
    <row r="348" spans="1:37">
      <c r="A348" s="32"/>
      <c r="B348" s="32">
        <v>336</v>
      </c>
      <c r="C348" s="32"/>
      <c r="D348" s="8"/>
      <c r="E348" s="66"/>
      <c r="F348" s="8"/>
      <c r="G348" s="66"/>
      <c r="H348" s="32"/>
      <c r="I348" s="8"/>
      <c r="J348" s="66"/>
      <c r="K348" s="8"/>
      <c r="L348" s="66"/>
      <c r="M348" s="32"/>
      <c r="N348" s="8"/>
      <c r="O348" s="66"/>
      <c r="P348" s="8"/>
      <c r="Q348" s="66"/>
      <c r="R348" s="32"/>
      <c r="S348" s="8"/>
      <c r="T348" s="66"/>
      <c r="U348" s="8"/>
      <c r="V348" s="66"/>
      <c r="W348" s="32"/>
      <c r="X348" s="8"/>
      <c r="Y348" s="66"/>
      <c r="Z348" s="8"/>
      <c r="AA348" s="66"/>
      <c r="AB348" s="32"/>
      <c r="AC348" s="8"/>
      <c r="AD348" s="66"/>
      <c r="AE348" s="8"/>
      <c r="AF348" s="66"/>
      <c r="AG348" s="32" t="s">
        <v>846</v>
      </c>
      <c r="AH348" s="8">
        <v>48.709552502756203</v>
      </c>
      <c r="AI348" s="66">
        <f t="shared" si="34"/>
        <v>1.4495910876864544E-4</v>
      </c>
      <c r="AJ348" s="8">
        <v>157.90436211391801</v>
      </c>
      <c r="AK348" s="66">
        <f t="shared" si="33"/>
        <v>2.2622923125745499E-4</v>
      </c>
    </row>
    <row r="349" spans="1:37">
      <c r="A349" s="32"/>
      <c r="B349" s="32">
        <v>337</v>
      </c>
      <c r="C349" s="32"/>
      <c r="D349" s="8"/>
      <c r="E349" s="66"/>
      <c r="F349" s="8"/>
      <c r="G349" s="66"/>
      <c r="H349" s="32"/>
      <c r="I349" s="8"/>
      <c r="J349" s="66"/>
      <c r="K349" s="8"/>
      <c r="L349" s="66"/>
      <c r="M349" s="32"/>
      <c r="N349" s="8"/>
      <c r="O349" s="66"/>
      <c r="P349" s="8"/>
      <c r="Q349" s="66"/>
      <c r="R349" s="32"/>
      <c r="S349" s="8"/>
      <c r="T349" s="66"/>
      <c r="U349" s="8"/>
      <c r="V349" s="66"/>
      <c r="W349" s="32"/>
      <c r="X349" s="8"/>
      <c r="Y349" s="66"/>
      <c r="Z349" s="8"/>
      <c r="AA349" s="66"/>
      <c r="AB349" s="32"/>
      <c r="AC349" s="8"/>
      <c r="AD349" s="66"/>
      <c r="AE349" s="8"/>
      <c r="AF349" s="66"/>
      <c r="AG349" s="32" t="s">
        <v>847</v>
      </c>
      <c r="AH349" s="8">
        <v>13.726018454840199</v>
      </c>
      <c r="AI349" s="66">
        <f t="shared" si="34"/>
        <v>4.085273773984907E-5</v>
      </c>
      <c r="AJ349" s="8">
        <v>34.0822465003316</v>
      </c>
      <c r="AK349" s="66">
        <f t="shared" si="33"/>
        <v>4.8838223259047164E-5</v>
      </c>
    </row>
    <row r="350" spans="1:37">
      <c r="A350" s="32"/>
      <c r="B350" s="32">
        <v>338</v>
      </c>
      <c r="C350" s="32"/>
      <c r="D350" s="8"/>
      <c r="E350" s="66"/>
      <c r="F350" s="8"/>
      <c r="G350" s="66"/>
      <c r="H350" s="32"/>
      <c r="I350" s="8"/>
      <c r="J350" s="66"/>
      <c r="K350" s="8"/>
      <c r="L350" s="66"/>
      <c r="M350" s="32"/>
      <c r="N350" s="8"/>
      <c r="O350" s="66"/>
      <c r="P350" s="8"/>
      <c r="Q350" s="66"/>
      <c r="R350" s="32"/>
      <c r="S350" s="8"/>
      <c r="T350" s="66"/>
      <c r="U350" s="8"/>
      <c r="V350" s="66"/>
      <c r="W350" s="32"/>
      <c r="X350" s="8"/>
      <c r="Y350" s="66"/>
      <c r="Z350" s="8"/>
      <c r="AA350" s="66"/>
      <c r="AB350" s="32"/>
      <c r="AC350" s="8"/>
      <c r="AD350" s="66"/>
      <c r="AE350" s="8"/>
      <c r="AF350" s="66"/>
      <c r="AG350" s="32" t="s">
        <v>848</v>
      </c>
      <c r="AH350" s="8">
        <v>7.0412656676451597</v>
      </c>
      <c r="AI350" s="66">
        <f t="shared" si="34"/>
        <v>2.0957330333640686E-5</v>
      </c>
      <c r="AJ350" s="8">
        <v>32.901702580340199</v>
      </c>
      <c r="AK350" s="66">
        <f t="shared" si="33"/>
        <v>4.7146640244996883E-5</v>
      </c>
    </row>
    <row r="351" spans="1:37">
      <c r="A351" s="32"/>
      <c r="B351" s="32">
        <v>339</v>
      </c>
      <c r="C351" s="32"/>
      <c r="D351" s="8"/>
      <c r="E351" s="66"/>
      <c r="F351" s="8"/>
      <c r="G351" s="66"/>
      <c r="H351" s="32"/>
      <c r="I351" s="8"/>
      <c r="J351" s="66"/>
      <c r="K351" s="8"/>
      <c r="L351" s="66"/>
      <c r="M351" s="32"/>
      <c r="N351" s="8"/>
      <c r="O351" s="66"/>
      <c r="P351" s="8"/>
      <c r="Q351" s="66"/>
      <c r="R351" s="32"/>
      <c r="S351" s="8"/>
      <c r="T351" s="66"/>
      <c r="U351" s="8"/>
      <c r="V351" s="66"/>
      <c r="W351" s="32"/>
      <c r="X351" s="8"/>
      <c r="Y351" s="66"/>
      <c r="Z351" s="8"/>
      <c r="AA351" s="66"/>
      <c r="AB351" s="68"/>
      <c r="AC351" s="68"/>
      <c r="AD351" s="68"/>
      <c r="AE351" s="68"/>
      <c r="AF351" s="68"/>
      <c r="AG351" s="32" t="s">
        <v>849</v>
      </c>
      <c r="AH351" s="8">
        <v>7.9909528825509204</v>
      </c>
      <c r="AI351" s="66">
        <f t="shared" si="34"/>
        <v>2.378387264117247E-5</v>
      </c>
      <c r="AJ351" s="8">
        <v>37.503384041166299</v>
      </c>
      <c r="AK351" s="66">
        <f t="shared" si="33"/>
        <v>5.3740285685247849E-5</v>
      </c>
    </row>
    <row r="352" spans="1:37">
      <c r="A352" s="32"/>
      <c r="B352" s="32">
        <v>340</v>
      </c>
      <c r="C352" s="32"/>
      <c r="D352" s="8"/>
      <c r="E352" s="66"/>
      <c r="F352" s="8"/>
      <c r="G352" s="66"/>
      <c r="H352" s="32"/>
      <c r="I352" s="8"/>
      <c r="J352" s="66"/>
      <c r="K352" s="8"/>
      <c r="L352" s="66"/>
      <c r="M352" s="32"/>
      <c r="N352" s="8"/>
      <c r="O352" s="66"/>
      <c r="P352" s="8"/>
      <c r="Q352" s="66"/>
      <c r="R352" s="32"/>
      <c r="S352" s="8"/>
      <c r="T352" s="66"/>
      <c r="U352" s="8"/>
      <c r="V352" s="66"/>
      <c r="W352" s="32"/>
      <c r="X352" s="8"/>
      <c r="Y352" s="66"/>
      <c r="Z352" s="8"/>
      <c r="AA352" s="66"/>
      <c r="AB352" s="68"/>
      <c r="AC352" s="68"/>
      <c r="AD352" s="68"/>
      <c r="AE352" s="68"/>
      <c r="AF352" s="68"/>
      <c r="AG352" s="32" t="s">
        <v>859</v>
      </c>
      <c r="AH352" s="8">
        <v>15.065787402480201</v>
      </c>
      <c r="AI352" s="66">
        <f t="shared" si="34"/>
        <v>4.4840112183927727E-5</v>
      </c>
      <c r="AJ352" s="8">
        <v>37.871706749633603</v>
      </c>
      <c r="AK352" s="66">
        <f t="shared" si="33"/>
        <v>5.4268043217385131E-5</v>
      </c>
    </row>
    <row r="353" spans="1:37">
      <c r="A353" s="32"/>
      <c r="B353" s="32">
        <v>341</v>
      </c>
      <c r="C353" s="32"/>
      <c r="D353" s="8"/>
      <c r="E353" s="66"/>
      <c r="F353" s="8"/>
      <c r="G353" s="66"/>
      <c r="H353" s="32"/>
      <c r="I353" s="8"/>
      <c r="J353" s="66"/>
      <c r="K353" s="8"/>
      <c r="L353" s="66"/>
      <c r="M353" s="32"/>
      <c r="N353" s="8"/>
      <c r="O353" s="66"/>
      <c r="P353" s="8"/>
      <c r="Q353" s="66"/>
      <c r="R353" s="32"/>
      <c r="S353" s="8"/>
      <c r="T353" s="66"/>
      <c r="U353" s="8"/>
      <c r="V353" s="66"/>
      <c r="W353" s="32"/>
      <c r="X353" s="8"/>
      <c r="Y353" s="66"/>
      <c r="Z353" s="8"/>
      <c r="AA353" s="66"/>
      <c r="AB353" s="68"/>
      <c r="AC353" s="68"/>
      <c r="AD353" s="68"/>
      <c r="AE353" s="68"/>
      <c r="AF353" s="68"/>
      <c r="AG353" s="32" t="s">
        <v>860</v>
      </c>
      <c r="AH353" s="8">
        <v>25.746678514675899</v>
      </c>
      <c r="AI353" s="66">
        <f t="shared" si="34"/>
        <v>7.6627077160597922E-5</v>
      </c>
      <c r="AJ353" s="8">
        <v>33.977242163463103</v>
      </c>
      <c r="AK353" s="66">
        <f t="shared" si="33"/>
        <v>4.8687764410470987E-5</v>
      </c>
    </row>
    <row r="354" spans="1:37">
      <c r="A354" s="68"/>
      <c r="B354" s="32">
        <v>342</v>
      </c>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32" t="s">
        <v>1097</v>
      </c>
      <c r="AH354" s="32" t="s">
        <v>231</v>
      </c>
      <c r="AI354" s="32" t="s">
        <v>231</v>
      </c>
      <c r="AJ354" s="32" t="s">
        <v>231</v>
      </c>
      <c r="AK354" s="66" t="s">
        <v>231</v>
      </c>
    </row>
    <row r="355" spans="1:37">
      <c r="A355" s="68"/>
      <c r="B355" s="32">
        <v>343</v>
      </c>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32" t="s">
        <v>1098</v>
      </c>
      <c r="AH355" s="32" t="s">
        <v>231</v>
      </c>
      <c r="AI355" s="32" t="s">
        <v>231</v>
      </c>
      <c r="AJ355" s="32" t="s">
        <v>231</v>
      </c>
      <c r="AK355" s="66" t="s">
        <v>231</v>
      </c>
    </row>
    <row r="356" spans="1:37">
      <c r="A356" s="68"/>
      <c r="B356" s="32">
        <v>344</v>
      </c>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170" t="s">
        <v>1397</v>
      </c>
      <c r="AH356" s="32" t="s">
        <v>231</v>
      </c>
      <c r="AI356" s="32" t="s">
        <v>231</v>
      </c>
      <c r="AJ356" s="8">
        <v>35.527873961218802</v>
      </c>
      <c r="AK356" s="66">
        <f>AJ356/(248094-2+AJ356)</f>
        <v>1.4318392749741789E-4</v>
      </c>
    </row>
    <row r="357" spans="1:37">
      <c r="A357" s="68"/>
      <c r="B357" s="32">
        <v>345</v>
      </c>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32" t="s">
        <v>1099</v>
      </c>
      <c r="AH357" s="32" t="s">
        <v>231</v>
      </c>
      <c r="AI357" s="32" t="s">
        <v>231</v>
      </c>
      <c r="AJ357" s="8" t="s">
        <v>231</v>
      </c>
      <c r="AK357" s="8" t="s">
        <v>231</v>
      </c>
    </row>
    <row r="358" spans="1:37">
      <c r="A358" s="68"/>
      <c r="B358" s="32">
        <v>346</v>
      </c>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32" t="s">
        <v>1100</v>
      </c>
      <c r="AH358" s="32" t="s">
        <v>231</v>
      </c>
      <c r="AI358" s="32" t="s">
        <v>231</v>
      </c>
      <c r="AJ358" s="8" t="s">
        <v>231</v>
      </c>
      <c r="AK358" s="8" t="s">
        <v>231</v>
      </c>
    </row>
    <row r="359" spans="1:37">
      <c r="A359" s="68"/>
      <c r="B359" s="32">
        <v>347</v>
      </c>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32" t="s">
        <v>1025</v>
      </c>
      <c r="AH359" s="32" t="s">
        <v>231</v>
      </c>
      <c r="AI359" s="32" t="s">
        <v>231</v>
      </c>
      <c r="AJ359" s="8">
        <v>161.06148105047501</v>
      </c>
      <c r="AK359" s="66">
        <f t="shared" ref="AK359" si="35">AJ359/(697828-2+AJ359)</f>
        <v>2.3075138485908401E-4</v>
      </c>
    </row>
    <row r="360" spans="1:37">
      <c r="A360" s="68"/>
      <c r="B360" s="32">
        <v>348</v>
      </c>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32" t="s">
        <v>1101</v>
      </c>
      <c r="AH360" s="32" t="s">
        <v>231</v>
      </c>
      <c r="AI360" s="32" t="s">
        <v>231</v>
      </c>
      <c r="AJ360" s="8" t="s">
        <v>231</v>
      </c>
      <c r="AK360" s="8" t="s">
        <v>231</v>
      </c>
    </row>
    <row r="361" spans="1:37">
      <c r="A361" s="68"/>
      <c r="B361" s="32">
        <v>349</v>
      </c>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170" t="s">
        <v>1400</v>
      </c>
      <c r="AH361" s="32" t="s">
        <v>231</v>
      </c>
      <c r="AI361" s="32" t="s">
        <v>231</v>
      </c>
      <c r="AJ361" s="8">
        <v>38.391387927720103</v>
      </c>
      <c r="AK361" s="66">
        <f>AJ361/(248094-2+AJ361)</f>
        <v>1.5472263479284528E-4</v>
      </c>
    </row>
    <row r="362" spans="1:37">
      <c r="A362" s="68"/>
      <c r="B362" s="32">
        <v>350</v>
      </c>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170" t="s">
        <v>1399</v>
      </c>
      <c r="AH362" s="32" t="s">
        <v>231</v>
      </c>
      <c r="AI362" s="32" t="s">
        <v>231</v>
      </c>
      <c r="AJ362" s="8">
        <v>52.707599999999999</v>
      </c>
      <c r="AK362" s="66">
        <f t="shared" ref="AK362:AK363" si="36">AJ362/(248094-2+AJ362)</f>
        <v>2.1240670619081944E-4</v>
      </c>
    </row>
    <row r="363" spans="1:37">
      <c r="A363" s="69"/>
      <c r="B363" s="34">
        <v>351</v>
      </c>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171" t="s">
        <v>1398</v>
      </c>
      <c r="AH363" s="34" t="s">
        <v>231</v>
      </c>
      <c r="AI363" s="34" t="s">
        <v>231</v>
      </c>
      <c r="AJ363" s="70">
        <v>50.793902746283699</v>
      </c>
      <c r="AK363" s="71">
        <f t="shared" si="36"/>
        <v>2.046962635803608E-4</v>
      </c>
    </row>
    <row r="364" spans="1:37">
      <c r="AK364" s="5"/>
    </row>
  </sheetData>
  <mergeCells count="37">
    <mergeCell ref="C8:G8"/>
    <mergeCell ref="C9:G9"/>
    <mergeCell ref="C10:C11"/>
    <mergeCell ref="D10:E10"/>
    <mergeCell ref="F10:G10"/>
    <mergeCell ref="A10:A11"/>
    <mergeCell ref="B10:B11"/>
    <mergeCell ref="W10:W11"/>
    <mergeCell ref="I10:J10"/>
    <mergeCell ref="K10:L10"/>
    <mergeCell ref="M10:M11"/>
    <mergeCell ref="N10:O10"/>
    <mergeCell ref="P10:Q10"/>
    <mergeCell ref="R10:R11"/>
    <mergeCell ref="S10:T10"/>
    <mergeCell ref="U10:V10"/>
    <mergeCell ref="H10:H11"/>
    <mergeCell ref="H8:L8"/>
    <mergeCell ref="M8:Q8"/>
    <mergeCell ref="R8:V8"/>
    <mergeCell ref="W8:AA8"/>
    <mergeCell ref="AC10:AD10"/>
    <mergeCell ref="X10:Y10"/>
    <mergeCell ref="Z10:AA10"/>
    <mergeCell ref="H9:L9"/>
    <mergeCell ref="M9:Q9"/>
    <mergeCell ref="R9:V9"/>
    <mergeCell ref="W9:AA9"/>
    <mergeCell ref="AB9:AF9"/>
    <mergeCell ref="AB10:AB11"/>
    <mergeCell ref="AB8:AF8"/>
    <mergeCell ref="AE10:AF10"/>
    <mergeCell ref="AG8:AK8"/>
    <mergeCell ref="AG9:AK9"/>
    <mergeCell ref="AG10:AG11"/>
    <mergeCell ref="AH10:AI10"/>
    <mergeCell ref="AJ10:AK10"/>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6"/>
  <sheetViews>
    <sheetView workbookViewId="0">
      <selection activeCell="B1" sqref="B1"/>
    </sheetView>
  </sheetViews>
  <sheetFormatPr baseColWidth="10" defaultRowHeight="16"/>
  <cols>
    <col min="1" max="2" width="10.83203125" style="4"/>
    <col min="3" max="3" width="14.33203125" style="4" customWidth="1"/>
    <col min="4" max="4" width="15" style="4" customWidth="1"/>
    <col min="5" max="6" width="10.83203125" style="4"/>
    <col min="7" max="7" width="15.6640625" style="4" customWidth="1"/>
    <col min="8" max="9" width="10.83203125" style="4"/>
    <col min="10" max="10" width="14.33203125" style="4" customWidth="1"/>
    <col min="11" max="12" width="10.83203125" style="4"/>
    <col min="13" max="13" width="14.5" style="4" customWidth="1"/>
    <col min="14" max="15" width="10.83203125" style="4"/>
    <col min="16" max="16" width="15.1640625" style="4" customWidth="1"/>
    <col min="17" max="18" width="10.83203125" style="4"/>
    <col min="19" max="19" width="15.1640625" style="4" customWidth="1"/>
    <col min="20" max="21" width="10.83203125" style="4"/>
    <col min="22" max="22" width="15.33203125" style="4" customWidth="1"/>
    <col min="23" max="16384" width="10.83203125" style="4"/>
  </cols>
  <sheetData>
    <row r="1" spans="1:22" ht="76" customHeight="1">
      <c r="A1" s="89" t="s">
        <v>1392</v>
      </c>
      <c r="B1" s="46"/>
      <c r="C1" s="46"/>
      <c r="D1" s="46"/>
      <c r="E1" s="52"/>
      <c r="F1" s="52"/>
      <c r="G1" s="52"/>
      <c r="H1" s="52"/>
      <c r="I1" s="52"/>
      <c r="J1" s="52"/>
      <c r="K1" s="52"/>
      <c r="L1" s="52"/>
      <c r="M1" s="46"/>
      <c r="N1" s="46"/>
      <c r="O1" s="46"/>
      <c r="P1" s="46"/>
      <c r="Q1" s="46"/>
      <c r="R1" s="46"/>
      <c r="S1" s="46"/>
      <c r="T1" s="52"/>
      <c r="U1" s="52"/>
      <c r="V1" s="52"/>
    </row>
    <row r="2" spans="1:22">
      <c r="A2" s="218" t="s">
        <v>0</v>
      </c>
      <c r="B2" s="218" t="s">
        <v>862</v>
      </c>
      <c r="C2" s="218"/>
      <c r="D2" s="218"/>
      <c r="E2" s="218" t="s">
        <v>1382</v>
      </c>
      <c r="F2" s="218"/>
      <c r="G2" s="218"/>
      <c r="H2" s="220" t="s">
        <v>1129</v>
      </c>
      <c r="I2" s="220"/>
      <c r="J2" s="220"/>
      <c r="K2" s="220" t="s">
        <v>1008</v>
      </c>
      <c r="L2" s="220"/>
      <c r="M2" s="220"/>
      <c r="N2" s="218" t="s">
        <v>1207</v>
      </c>
      <c r="O2" s="218"/>
      <c r="P2" s="218"/>
      <c r="Q2" s="218" t="s">
        <v>1204</v>
      </c>
      <c r="R2" s="218"/>
      <c r="S2" s="218"/>
      <c r="T2" s="218" t="s">
        <v>1104</v>
      </c>
      <c r="U2" s="218"/>
      <c r="V2" s="218"/>
    </row>
    <row r="3" spans="1:22">
      <c r="A3" s="219"/>
      <c r="B3" s="219"/>
      <c r="C3" s="219"/>
      <c r="D3" s="219"/>
      <c r="E3" s="219"/>
      <c r="F3" s="219"/>
      <c r="G3" s="219"/>
      <c r="H3" s="221"/>
      <c r="I3" s="221"/>
      <c r="J3" s="221"/>
      <c r="K3" s="221"/>
      <c r="L3" s="221"/>
      <c r="M3" s="221"/>
      <c r="N3" s="219"/>
      <c r="O3" s="219"/>
      <c r="P3" s="219"/>
      <c r="Q3" s="219"/>
      <c r="R3" s="219"/>
      <c r="S3" s="219"/>
      <c r="T3" s="219"/>
      <c r="U3" s="219"/>
      <c r="V3" s="219"/>
    </row>
    <row r="4" spans="1:22" ht="30">
      <c r="A4" s="44"/>
      <c r="B4" s="44" t="s">
        <v>863</v>
      </c>
      <c r="C4" s="44" t="s">
        <v>1131</v>
      </c>
      <c r="D4" s="44" t="s">
        <v>1132</v>
      </c>
      <c r="E4" s="44" t="s">
        <v>863</v>
      </c>
      <c r="F4" s="44" t="s">
        <v>1131</v>
      </c>
      <c r="G4" s="44" t="s">
        <v>1132</v>
      </c>
      <c r="H4" s="44" t="s">
        <v>863</v>
      </c>
      <c r="I4" s="44" t="s">
        <v>1131</v>
      </c>
      <c r="J4" s="44" t="s">
        <v>1132</v>
      </c>
      <c r="K4" s="44" t="s">
        <v>863</v>
      </c>
      <c r="L4" s="44" t="s">
        <v>1131</v>
      </c>
      <c r="M4" s="44" t="s">
        <v>1132</v>
      </c>
      <c r="N4" s="44" t="s">
        <v>863</v>
      </c>
      <c r="O4" s="44" t="s">
        <v>1131</v>
      </c>
      <c r="P4" s="44" t="s">
        <v>1132</v>
      </c>
      <c r="Q4" s="44" t="s">
        <v>863</v>
      </c>
      <c r="R4" s="44" t="s">
        <v>1131</v>
      </c>
      <c r="S4" s="44" t="s">
        <v>1132</v>
      </c>
      <c r="T4" s="44" t="s">
        <v>863</v>
      </c>
      <c r="U4" s="44" t="s">
        <v>1131</v>
      </c>
      <c r="V4" s="44" t="s">
        <v>1132</v>
      </c>
    </row>
    <row r="5" spans="1:22">
      <c r="A5" s="45" t="s">
        <v>2</v>
      </c>
      <c r="B5" s="45" t="s">
        <v>26</v>
      </c>
      <c r="C5" s="45" t="s">
        <v>1047</v>
      </c>
      <c r="D5" s="45" t="s">
        <v>1047</v>
      </c>
      <c r="E5" s="45" t="s">
        <v>26</v>
      </c>
      <c r="F5" s="45" t="s">
        <v>1047</v>
      </c>
      <c r="G5" s="45" t="s">
        <v>1047</v>
      </c>
      <c r="H5" s="45" t="s">
        <v>26</v>
      </c>
      <c r="I5" s="45" t="s">
        <v>1047</v>
      </c>
      <c r="J5" s="45" t="s">
        <v>1047</v>
      </c>
      <c r="K5" s="45" t="s">
        <v>26</v>
      </c>
      <c r="L5" s="45" t="s">
        <v>1047</v>
      </c>
      <c r="M5" s="45" t="s">
        <v>1047</v>
      </c>
      <c r="N5" s="45" t="s">
        <v>26</v>
      </c>
      <c r="O5" s="45" t="s">
        <v>1047</v>
      </c>
      <c r="P5" s="45" t="s">
        <v>1047</v>
      </c>
      <c r="Q5" s="45" t="s">
        <v>26</v>
      </c>
      <c r="R5" s="45" t="s">
        <v>1047</v>
      </c>
      <c r="S5" s="45" t="s">
        <v>1047</v>
      </c>
      <c r="T5" s="45" t="s">
        <v>26</v>
      </c>
      <c r="U5" s="45" t="s">
        <v>1047</v>
      </c>
      <c r="V5" s="45" t="s">
        <v>1047</v>
      </c>
    </row>
    <row r="6" spans="1:22">
      <c r="A6" s="47">
        <v>1</v>
      </c>
      <c r="B6" s="48" t="s">
        <v>683</v>
      </c>
      <c r="C6" s="48" t="s">
        <v>1328</v>
      </c>
      <c r="D6" s="48" t="s">
        <v>1328</v>
      </c>
      <c r="E6" s="48" t="s">
        <v>352</v>
      </c>
      <c r="F6" s="48" t="s">
        <v>866</v>
      </c>
      <c r="G6" s="48" t="s">
        <v>866</v>
      </c>
      <c r="H6" s="48" t="s">
        <v>142</v>
      </c>
      <c r="I6" s="48" t="s">
        <v>866</v>
      </c>
      <c r="J6" s="48" t="s">
        <v>866</v>
      </c>
      <c r="K6" s="48" t="s">
        <v>71</v>
      </c>
      <c r="L6" s="48" t="s">
        <v>866</v>
      </c>
      <c r="M6" s="48" t="s">
        <v>866</v>
      </c>
      <c r="N6" s="48" t="s">
        <v>174</v>
      </c>
      <c r="O6" s="48" t="s">
        <v>892</v>
      </c>
      <c r="P6" s="48" t="s">
        <v>892</v>
      </c>
      <c r="Q6" s="48" t="s">
        <v>386</v>
      </c>
      <c r="R6" s="48" t="s">
        <v>1310</v>
      </c>
      <c r="S6" s="48" t="s">
        <v>1310</v>
      </c>
      <c r="T6" s="47" t="s">
        <v>732</v>
      </c>
      <c r="U6" s="48" t="s">
        <v>954</v>
      </c>
      <c r="V6" s="48" t="s">
        <v>954</v>
      </c>
    </row>
    <row r="7" spans="1:22">
      <c r="A7" s="49">
        <v>2</v>
      </c>
      <c r="B7" s="50" t="s">
        <v>571</v>
      </c>
      <c r="C7" s="50" t="s">
        <v>1329</v>
      </c>
      <c r="D7" s="50" t="s">
        <v>1329</v>
      </c>
      <c r="E7" s="50" t="s">
        <v>388</v>
      </c>
      <c r="F7" s="50" t="s">
        <v>1281</v>
      </c>
      <c r="G7" s="50" t="s">
        <v>1281</v>
      </c>
      <c r="H7" s="50" t="s">
        <v>137</v>
      </c>
      <c r="I7" s="50" t="s">
        <v>1301</v>
      </c>
      <c r="J7" s="50" t="s">
        <v>1301</v>
      </c>
      <c r="K7" s="50" t="s">
        <v>78</v>
      </c>
      <c r="L7" s="50" t="s">
        <v>869</v>
      </c>
      <c r="M7" s="50" t="s">
        <v>869</v>
      </c>
      <c r="N7" s="50" t="s">
        <v>150</v>
      </c>
      <c r="O7" s="50" t="s">
        <v>889</v>
      </c>
      <c r="P7" s="50" t="s">
        <v>889</v>
      </c>
      <c r="Q7" s="50" t="s">
        <v>302</v>
      </c>
      <c r="R7" s="50" t="s">
        <v>907</v>
      </c>
      <c r="S7" s="50" t="s">
        <v>907</v>
      </c>
      <c r="T7" s="49" t="s">
        <v>164</v>
      </c>
      <c r="U7" s="50" t="s">
        <v>1218</v>
      </c>
      <c r="V7" s="50" t="s">
        <v>1218</v>
      </c>
    </row>
    <row r="8" spans="1:22">
      <c r="A8" s="49">
        <v>3</v>
      </c>
      <c r="B8" s="49" t="s">
        <v>217</v>
      </c>
      <c r="C8" s="50" t="s">
        <v>894</v>
      </c>
      <c r="D8" s="50" t="s">
        <v>894</v>
      </c>
      <c r="E8" s="50" t="s">
        <v>384</v>
      </c>
      <c r="F8" s="50" t="s">
        <v>1282</v>
      </c>
      <c r="G8" s="50" t="s">
        <v>1282</v>
      </c>
      <c r="H8" s="50" t="s">
        <v>160</v>
      </c>
      <c r="I8" s="50" t="s">
        <v>1302</v>
      </c>
      <c r="J8" s="50" t="s">
        <v>1302</v>
      </c>
      <c r="K8" s="50"/>
      <c r="L8" s="49"/>
      <c r="M8" s="49"/>
      <c r="N8" s="50" t="s">
        <v>213</v>
      </c>
      <c r="O8" s="50" t="s">
        <v>1304</v>
      </c>
      <c r="P8" s="50" t="s">
        <v>1304</v>
      </c>
      <c r="Q8" s="50" t="s">
        <v>186</v>
      </c>
      <c r="R8" s="50" t="s">
        <v>890</v>
      </c>
      <c r="S8" s="50" t="s">
        <v>890</v>
      </c>
      <c r="T8" s="49" t="s">
        <v>261</v>
      </c>
      <c r="U8" s="50" t="s">
        <v>1219</v>
      </c>
      <c r="V8" s="50" t="s">
        <v>1219</v>
      </c>
    </row>
    <row r="9" spans="1:22">
      <c r="A9" s="49">
        <v>4</v>
      </c>
      <c r="B9" s="49" t="s">
        <v>595</v>
      </c>
      <c r="C9" s="50" t="s">
        <v>866</v>
      </c>
      <c r="D9" s="50" t="s">
        <v>866</v>
      </c>
      <c r="E9" s="50" t="s">
        <v>316</v>
      </c>
      <c r="F9" s="50" t="s">
        <v>1283</v>
      </c>
      <c r="G9" s="50" t="s">
        <v>1283</v>
      </c>
      <c r="H9" s="50" t="s">
        <v>63</v>
      </c>
      <c r="I9" s="50" t="s">
        <v>868</v>
      </c>
      <c r="J9" s="50" t="s">
        <v>868</v>
      </c>
      <c r="K9" s="50"/>
      <c r="L9" s="49"/>
      <c r="M9" s="49"/>
      <c r="N9" s="50" t="s">
        <v>53</v>
      </c>
      <c r="O9" s="50" t="s">
        <v>1305</v>
      </c>
      <c r="P9" s="50" t="s">
        <v>1306</v>
      </c>
      <c r="Q9" s="50" t="s">
        <v>209</v>
      </c>
      <c r="R9" s="50" t="s">
        <v>895</v>
      </c>
      <c r="S9" s="50" t="s">
        <v>895</v>
      </c>
      <c r="T9" s="49" t="s">
        <v>794</v>
      </c>
      <c r="U9" s="50" t="s">
        <v>966</v>
      </c>
      <c r="V9" s="50" t="s">
        <v>966</v>
      </c>
    </row>
    <row r="10" spans="1:22">
      <c r="A10" s="49">
        <v>5</v>
      </c>
      <c r="B10" s="49" t="s">
        <v>601</v>
      </c>
      <c r="C10" s="50" t="s">
        <v>939</v>
      </c>
      <c r="D10" s="50" t="s">
        <v>939</v>
      </c>
      <c r="E10" s="50" t="s">
        <v>171</v>
      </c>
      <c r="F10" s="50" t="s">
        <v>893</v>
      </c>
      <c r="G10" s="50" t="s">
        <v>893</v>
      </c>
      <c r="H10" s="50" t="s">
        <v>43</v>
      </c>
      <c r="I10" s="50" t="s">
        <v>865</v>
      </c>
      <c r="J10" s="50" t="s">
        <v>865</v>
      </c>
      <c r="K10" s="50"/>
      <c r="L10" s="49"/>
      <c r="M10" s="49"/>
      <c r="N10" s="50" t="s">
        <v>252</v>
      </c>
      <c r="O10" s="50" t="s">
        <v>1307</v>
      </c>
      <c r="P10" s="50" t="s">
        <v>1307</v>
      </c>
      <c r="Q10" s="50" t="s">
        <v>60</v>
      </c>
      <c r="R10" s="50" t="s">
        <v>1311</v>
      </c>
      <c r="S10" s="50" t="s">
        <v>1311</v>
      </c>
      <c r="T10" s="49" t="s">
        <v>843</v>
      </c>
      <c r="U10" s="50" t="s">
        <v>976</v>
      </c>
      <c r="V10" s="50" t="s">
        <v>976</v>
      </c>
    </row>
    <row r="11" spans="1:22">
      <c r="A11" s="49">
        <v>6</v>
      </c>
      <c r="B11" s="49" t="s">
        <v>491</v>
      </c>
      <c r="C11" s="50" t="s">
        <v>916</v>
      </c>
      <c r="D11" s="50" t="s">
        <v>916</v>
      </c>
      <c r="E11" s="50" t="s">
        <v>273</v>
      </c>
      <c r="F11" s="50" t="s">
        <v>1284</v>
      </c>
      <c r="G11" s="50" t="s">
        <v>1284</v>
      </c>
      <c r="H11" s="50" t="s">
        <v>172</v>
      </c>
      <c r="I11" s="50" t="s">
        <v>882</v>
      </c>
      <c r="J11" s="50" t="s">
        <v>882</v>
      </c>
      <c r="K11" s="50"/>
      <c r="L11" s="49"/>
      <c r="M11" s="49"/>
      <c r="N11" s="50" t="s">
        <v>218</v>
      </c>
      <c r="O11" s="50" t="s">
        <v>899</v>
      </c>
      <c r="P11" s="50" t="s">
        <v>899</v>
      </c>
      <c r="Q11" s="50" t="s">
        <v>214</v>
      </c>
      <c r="R11" s="50" t="s">
        <v>1312</v>
      </c>
      <c r="S11" s="50" t="s">
        <v>1312</v>
      </c>
      <c r="T11" s="49" t="s">
        <v>856</v>
      </c>
      <c r="U11" s="50" t="s">
        <v>1220</v>
      </c>
      <c r="V11" s="50" t="s">
        <v>1220</v>
      </c>
    </row>
    <row r="12" spans="1:22">
      <c r="A12" s="49">
        <v>7</v>
      </c>
      <c r="B12" s="49" t="s">
        <v>479</v>
      </c>
      <c r="C12" s="50" t="s">
        <v>914</v>
      </c>
      <c r="D12" s="50" t="s">
        <v>914</v>
      </c>
      <c r="E12" s="50" t="s">
        <v>276</v>
      </c>
      <c r="F12" s="50" t="s">
        <v>865</v>
      </c>
      <c r="G12" s="50" t="s">
        <v>865</v>
      </c>
      <c r="H12" s="50" t="s">
        <v>166</v>
      </c>
      <c r="I12" s="50" t="s">
        <v>1303</v>
      </c>
      <c r="J12" s="50" t="s">
        <v>1303</v>
      </c>
      <c r="K12" s="50"/>
      <c r="L12" s="49"/>
      <c r="M12" s="49"/>
      <c r="N12" s="50" t="s">
        <v>87</v>
      </c>
      <c r="O12" s="50" t="s">
        <v>879</v>
      </c>
      <c r="P12" s="50" t="s">
        <v>879</v>
      </c>
      <c r="Q12" s="50" t="s">
        <v>431</v>
      </c>
      <c r="R12" s="50" t="s">
        <v>917</v>
      </c>
      <c r="S12" s="50" t="s">
        <v>917</v>
      </c>
      <c r="T12" s="49" t="s">
        <v>798</v>
      </c>
      <c r="U12" s="50" t="s">
        <v>969</v>
      </c>
      <c r="V12" s="50" t="s">
        <v>969</v>
      </c>
    </row>
    <row r="13" spans="1:22">
      <c r="A13" s="49">
        <v>8</v>
      </c>
      <c r="B13" s="49" t="s">
        <v>476</v>
      </c>
      <c r="C13" s="50" t="s">
        <v>1330</v>
      </c>
      <c r="D13" s="50" t="s">
        <v>1330</v>
      </c>
      <c r="E13" s="50" t="s">
        <v>342</v>
      </c>
      <c r="F13" s="50" t="s">
        <v>1285</v>
      </c>
      <c r="G13" s="50" t="s">
        <v>1285</v>
      </c>
      <c r="H13" s="50"/>
      <c r="I13" s="49"/>
      <c r="J13" s="49"/>
      <c r="K13" s="49"/>
      <c r="L13" s="49"/>
      <c r="M13" s="49"/>
      <c r="N13" s="50" t="s">
        <v>144</v>
      </c>
      <c r="O13" s="50" t="s">
        <v>886</v>
      </c>
      <c r="P13" s="50" t="s">
        <v>886</v>
      </c>
      <c r="Q13" s="50" t="s">
        <v>466</v>
      </c>
      <c r="R13" s="50" t="s">
        <v>1313</v>
      </c>
      <c r="S13" s="50" t="s">
        <v>1313</v>
      </c>
      <c r="T13" s="49" t="s">
        <v>772</v>
      </c>
      <c r="U13" s="50" t="s">
        <v>1221</v>
      </c>
      <c r="V13" s="50" t="s">
        <v>1221</v>
      </c>
    </row>
    <row r="14" spans="1:22">
      <c r="A14" s="49">
        <v>9</v>
      </c>
      <c r="B14" s="49" t="s">
        <v>637</v>
      </c>
      <c r="C14" s="50" t="s">
        <v>1331</v>
      </c>
      <c r="D14" s="50" t="s">
        <v>1331</v>
      </c>
      <c r="E14" s="50" t="s">
        <v>300</v>
      </c>
      <c r="F14" s="50" t="s">
        <v>1286</v>
      </c>
      <c r="G14" s="50" t="s">
        <v>1286</v>
      </c>
      <c r="H14" s="50"/>
      <c r="I14" s="49"/>
      <c r="J14" s="49"/>
      <c r="K14" s="49"/>
      <c r="L14" s="49"/>
      <c r="M14" s="49"/>
      <c r="N14" s="50" t="s">
        <v>238</v>
      </c>
      <c r="O14" s="50" t="s">
        <v>904</v>
      </c>
      <c r="P14" s="50" t="s">
        <v>904</v>
      </c>
      <c r="Q14" s="50" t="s">
        <v>282</v>
      </c>
      <c r="R14" s="50" t="s">
        <v>905</v>
      </c>
      <c r="S14" s="50" t="s">
        <v>905</v>
      </c>
      <c r="T14" s="49" t="s">
        <v>812</v>
      </c>
      <c r="U14" s="50" t="s">
        <v>1222</v>
      </c>
      <c r="V14" s="50" t="s">
        <v>1222</v>
      </c>
    </row>
    <row r="15" spans="1:22">
      <c r="A15" s="49">
        <v>10</v>
      </c>
      <c r="B15" s="49" t="s">
        <v>609</v>
      </c>
      <c r="C15" s="50" t="s">
        <v>1332</v>
      </c>
      <c r="D15" s="50" t="s">
        <v>1332</v>
      </c>
      <c r="E15" s="50" t="s">
        <v>284</v>
      </c>
      <c r="F15" s="50" t="s">
        <v>1287</v>
      </c>
      <c r="G15" s="50" t="s">
        <v>1287</v>
      </c>
      <c r="H15" s="50"/>
      <c r="I15" s="49"/>
      <c r="J15" s="49"/>
      <c r="K15" s="49"/>
      <c r="L15" s="49"/>
      <c r="M15" s="49"/>
      <c r="N15" s="50" t="s">
        <v>197</v>
      </c>
      <c r="O15" s="50" t="s">
        <v>1308</v>
      </c>
      <c r="P15" s="50" t="s">
        <v>1308</v>
      </c>
      <c r="Q15" s="50" t="s">
        <v>88</v>
      </c>
      <c r="R15" s="50" t="s">
        <v>873</v>
      </c>
      <c r="S15" s="50" t="s">
        <v>873</v>
      </c>
      <c r="T15" s="49" t="s">
        <v>668</v>
      </c>
      <c r="U15" s="50" t="s">
        <v>941</v>
      </c>
      <c r="V15" s="50" t="s">
        <v>941</v>
      </c>
    </row>
    <row r="16" spans="1:22">
      <c r="A16" s="49">
        <v>11</v>
      </c>
      <c r="B16" s="49" t="s">
        <v>519</v>
      </c>
      <c r="C16" s="50" t="s">
        <v>930</v>
      </c>
      <c r="D16" s="50" t="s">
        <v>930</v>
      </c>
      <c r="E16" s="50" t="s">
        <v>130</v>
      </c>
      <c r="F16" s="50" t="s">
        <v>1288</v>
      </c>
      <c r="G16" s="50" t="s">
        <v>1288</v>
      </c>
      <c r="H16" s="50"/>
      <c r="I16" s="49"/>
      <c r="J16" s="49"/>
      <c r="K16" s="49"/>
      <c r="L16" s="49"/>
      <c r="M16" s="49"/>
      <c r="N16" s="50" t="s">
        <v>73</v>
      </c>
      <c r="O16" s="50" t="s">
        <v>1309</v>
      </c>
      <c r="P16" s="50" t="s">
        <v>1309</v>
      </c>
      <c r="Q16" s="50" t="s">
        <v>294</v>
      </c>
      <c r="R16" s="50" t="s">
        <v>1314</v>
      </c>
      <c r="S16" s="50" t="s">
        <v>1314</v>
      </c>
      <c r="T16" s="49" t="s">
        <v>608</v>
      </c>
      <c r="U16" s="50" t="s">
        <v>1223</v>
      </c>
      <c r="V16" s="50" t="s">
        <v>1223</v>
      </c>
    </row>
    <row r="17" spans="1:22">
      <c r="A17" s="49">
        <v>12</v>
      </c>
      <c r="B17" s="49" t="s">
        <v>527</v>
      </c>
      <c r="C17" s="50" t="s">
        <v>1333</v>
      </c>
      <c r="D17" s="50" t="s">
        <v>1333</v>
      </c>
      <c r="E17" s="50" t="s">
        <v>258</v>
      </c>
      <c r="F17" s="50" t="s">
        <v>1289</v>
      </c>
      <c r="G17" s="50" t="s">
        <v>1289</v>
      </c>
      <c r="H17" s="50"/>
      <c r="I17" s="49"/>
      <c r="J17" s="49"/>
      <c r="K17" s="49"/>
      <c r="L17" s="49"/>
      <c r="M17" s="49"/>
      <c r="N17" s="50" t="s">
        <v>139</v>
      </c>
      <c r="O17" s="50" t="s">
        <v>884</v>
      </c>
      <c r="P17" s="50" t="s">
        <v>884</v>
      </c>
      <c r="Q17" s="50" t="s">
        <v>256</v>
      </c>
      <c r="R17" s="50" t="s">
        <v>1315</v>
      </c>
      <c r="S17" s="50" t="s">
        <v>1315</v>
      </c>
      <c r="T17" s="49" t="s">
        <v>367</v>
      </c>
      <c r="U17" s="50" t="s">
        <v>1224</v>
      </c>
      <c r="V17" s="50" t="s">
        <v>1224</v>
      </c>
    </row>
    <row r="18" spans="1:22">
      <c r="A18" s="49">
        <v>13</v>
      </c>
      <c r="B18" s="49" t="s">
        <v>735</v>
      </c>
      <c r="C18" s="50" t="s">
        <v>961</v>
      </c>
      <c r="D18" s="50" t="s">
        <v>961</v>
      </c>
      <c r="E18" s="50" t="s">
        <v>250</v>
      </c>
      <c r="F18" s="50" t="s">
        <v>1290</v>
      </c>
      <c r="G18" s="50" t="s">
        <v>1290</v>
      </c>
      <c r="H18" s="50"/>
      <c r="I18" s="49"/>
      <c r="J18" s="49"/>
      <c r="K18" s="49"/>
      <c r="L18" s="49"/>
      <c r="M18" s="49"/>
      <c r="N18" s="50" t="s">
        <v>99</v>
      </c>
      <c r="O18" s="50" t="s">
        <v>880</v>
      </c>
      <c r="P18" s="50" t="s">
        <v>880</v>
      </c>
      <c r="Q18" s="50" t="s">
        <v>74</v>
      </c>
      <c r="R18" s="50" t="s">
        <v>871</v>
      </c>
      <c r="S18" s="50" t="s">
        <v>871</v>
      </c>
      <c r="T18" s="49" t="s">
        <v>773</v>
      </c>
      <c r="U18" s="50" t="s">
        <v>1225</v>
      </c>
      <c r="V18" s="50" t="s">
        <v>1225</v>
      </c>
    </row>
    <row r="19" spans="1:22">
      <c r="A19" s="49">
        <v>14</v>
      </c>
      <c r="B19" s="49" t="s">
        <v>643</v>
      </c>
      <c r="C19" s="50" t="s">
        <v>1334</v>
      </c>
      <c r="D19" s="50" t="s">
        <v>1334</v>
      </c>
      <c r="E19" s="50" t="s">
        <v>136</v>
      </c>
      <c r="F19" s="50" t="s">
        <v>888</v>
      </c>
      <c r="G19" s="50" t="s">
        <v>888</v>
      </c>
      <c r="H19" s="50"/>
      <c r="I19" s="49"/>
      <c r="J19" s="49"/>
      <c r="K19" s="49"/>
      <c r="L19" s="49"/>
      <c r="M19" s="49"/>
      <c r="N19" s="50" t="s">
        <v>228</v>
      </c>
      <c r="O19" s="50" t="s">
        <v>903</v>
      </c>
      <c r="P19" s="50" t="s">
        <v>903</v>
      </c>
      <c r="Q19" s="50" t="s">
        <v>298</v>
      </c>
      <c r="R19" s="50" t="s">
        <v>1316</v>
      </c>
      <c r="S19" s="50" t="s">
        <v>1316</v>
      </c>
      <c r="T19" s="49" t="s">
        <v>821</v>
      </c>
      <c r="U19" s="50" t="s">
        <v>974</v>
      </c>
      <c r="V19" s="50" t="s">
        <v>974</v>
      </c>
    </row>
    <row r="20" spans="1:22">
      <c r="A20" s="49">
        <v>15</v>
      </c>
      <c r="B20" s="49" t="s">
        <v>511</v>
      </c>
      <c r="C20" s="50" t="s">
        <v>1335</v>
      </c>
      <c r="D20" s="50" t="s">
        <v>1335</v>
      </c>
      <c r="E20" s="50" t="s">
        <v>63</v>
      </c>
      <c r="F20" s="50" t="s">
        <v>868</v>
      </c>
      <c r="G20" s="50" t="s">
        <v>868</v>
      </c>
      <c r="H20" s="50"/>
      <c r="I20" s="49"/>
      <c r="J20" s="49"/>
      <c r="K20" s="49"/>
      <c r="L20" s="49"/>
      <c r="M20" s="49"/>
      <c r="N20" s="50" t="s">
        <v>46</v>
      </c>
      <c r="O20" s="50" t="s">
        <v>867</v>
      </c>
      <c r="P20" s="50" t="s">
        <v>867</v>
      </c>
      <c r="Q20" s="50" t="s">
        <v>489</v>
      </c>
      <c r="R20" s="50" t="s">
        <v>1317</v>
      </c>
      <c r="S20" s="50" t="s">
        <v>1317</v>
      </c>
      <c r="T20" s="49" t="s">
        <v>564</v>
      </c>
      <c r="U20" s="50" t="s">
        <v>1226</v>
      </c>
      <c r="V20" s="50" t="s">
        <v>1226</v>
      </c>
    </row>
    <row r="21" spans="1:22">
      <c r="A21" s="49">
        <v>16</v>
      </c>
      <c r="B21" s="49" t="s">
        <v>212</v>
      </c>
      <c r="C21" s="50" t="s">
        <v>891</v>
      </c>
      <c r="D21" s="50" t="s">
        <v>891</v>
      </c>
      <c r="E21" s="50" t="s">
        <v>901</v>
      </c>
      <c r="F21" s="50" t="s">
        <v>1291</v>
      </c>
      <c r="G21" s="50" t="s">
        <v>1291</v>
      </c>
      <c r="H21" s="50"/>
      <c r="I21" s="49"/>
      <c r="J21" s="49"/>
      <c r="K21" s="49"/>
      <c r="L21" s="49"/>
      <c r="M21" s="49"/>
      <c r="N21" s="50"/>
      <c r="O21" s="50"/>
      <c r="P21" s="50"/>
      <c r="Q21" s="50" t="s">
        <v>1043</v>
      </c>
      <c r="R21" s="50" t="s">
        <v>1048</v>
      </c>
      <c r="S21" s="50" t="s">
        <v>1048</v>
      </c>
      <c r="T21" s="49" t="s">
        <v>529</v>
      </c>
      <c r="U21" s="50" t="s">
        <v>929</v>
      </c>
      <c r="V21" s="50" t="s">
        <v>929</v>
      </c>
    </row>
    <row r="22" spans="1:22">
      <c r="A22" s="49">
        <v>17</v>
      </c>
      <c r="B22" s="49" t="s">
        <v>497</v>
      </c>
      <c r="C22" s="50" t="s">
        <v>919</v>
      </c>
      <c r="D22" s="50" t="s">
        <v>919</v>
      </c>
      <c r="E22" s="50" t="s">
        <v>49</v>
      </c>
      <c r="F22" s="50" t="s">
        <v>1292</v>
      </c>
      <c r="G22" s="50" t="s">
        <v>1292</v>
      </c>
      <c r="H22" s="50"/>
      <c r="I22" s="49"/>
      <c r="J22" s="49"/>
      <c r="K22" s="49"/>
      <c r="L22" s="49"/>
      <c r="M22" s="49"/>
      <c r="N22" s="50"/>
      <c r="O22" s="49"/>
      <c r="P22" s="49"/>
      <c r="Q22" s="49" t="s">
        <v>140</v>
      </c>
      <c r="R22" s="50" t="s">
        <v>1318</v>
      </c>
      <c r="S22" s="50" t="s">
        <v>1318</v>
      </c>
      <c r="T22" s="49" t="s">
        <v>666</v>
      </c>
      <c r="U22" s="50" t="s">
        <v>940</v>
      </c>
      <c r="V22" s="50" t="s">
        <v>940</v>
      </c>
    </row>
    <row r="23" spans="1:22">
      <c r="A23" s="49">
        <v>18</v>
      </c>
      <c r="B23" s="49" t="s">
        <v>104</v>
      </c>
      <c r="C23" s="50" t="s">
        <v>1336</v>
      </c>
      <c r="D23" s="50" t="s">
        <v>1336</v>
      </c>
      <c r="E23" s="50" t="s">
        <v>96</v>
      </c>
      <c r="F23" s="50" t="s">
        <v>877</v>
      </c>
      <c r="G23" s="50" t="s">
        <v>877</v>
      </c>
      <c r="H23" s="50"/>
      <c r="I23" s="49"/>
      <c r="J23" s="49"/>
      <c r="K23" s="49"/>
      <c r="L23" s="49"/>
      <c r="M23" s="49"/>
      <c r="N23" s="50"/>
      <c r="O23" s="49"/>
      <c r="P23" s="49"/>
      <c r="Q23" s="49" t="s">
        <v>204</v>
      </c>
      <c r="R23" s="50" t="s">
        <v>1319</v>
      </c>
      <c r="S23" s="50" t="s">
        <v>1319</v>
      </c>
      <c r="T23" s="49" t="s">
        <v>193</v>
      </c>
      <c r="U23" s="50" t="s">
        <v>1227</v>
      </c>
      <c r="V23" s="50" t="s">
        <v>1227</v>
      </c>
    </row>
    <row r="24" spans="1:22">
      <c r="A24" s="49">
        <v>19</v>
      </c>
      <c r="B24" s="49" t="s">
        <v>569</v>
      </c>
      <c r="C24" s="50" t="s">
        <v>1337</v>
      </c>
      <c r="D24" s="50" t="s">
        <v>1337</v>
      </c>
      <c r="E24" s="50" t="s">
        <v>345</v>
      </c>
      <c r="F24" s="50" t="s">
        <v>918</v>
      </c>
      <c r="G24" s="50" t="s">
        <v>918</v>
      </c>
      <c r="H24" s="50"/>
      <c r="I24" s="49"/>
      <c r="J24" s="49"/>
      <c r="K24" s="49"/>
      <c r="L24" s="49"/>
      <c r="M24" s="49"/>
      <c r="N24" s="50"/>
      <c r="O24" s="49"/>
      <c r="P24" s="49"/>
      <c r="Q24" s="49" t="s">
        <v>425</v>
      </c>
      <c r="R24" s="50" t="s">
        <v>915</v>
      </c>
      <c r="S24" s="50" t="s">
        <v>915</v>
      </c>
      <c r="T24" s="49" t="s">
        <v>857</v>
      </c>
      <c r="U24" s="50" t="s">
        <v>1228</v>
      </c>
      <c r="V24" s="50" t="s">
        <v>1228</v>
      </c>
    </row>
    <row r="25" spans="1:22">
      <c r="A25" s="49">
        <v>20</v>
      </c>
      <c r="B25" s="49" t="s">
        <v>521</v>
      </c>
      <c r="C25" s="50" t="s">
        <v>931</v>
      </c>
      <c r="D25" s="50" t="s">
        <v>932</v>
      </c>
      <c r="E25" s="50" t="s">
        <v>364</v>
      </c>
      <c r="F25" s="50" t="s">
        <v>1293</v>
      </c>
      <c r="G25" s="50" t="s">
        <v>1293</v>
      </c>
      <c r="H25" s="50"/>
      <c r="I25" s="49"/>
      <c r="J25" s="49"/>
      <c r="K25" s="49"/>
      <c r="L25" s="49"/>
      <c r="M25" s="49"/>
      <c r="N25" s="50"/>
      <c r="O25" s="49"/>
      <c r="P25" s="49"/>
      <c r="Q25" s="49" t="s">
        <v>920</v>
      </c>
      <c r="R25" s="50" t="s">
        <v>921</v>
      </c>
      <c r="S25" s="50" t="s">
        <v>921</v>
      </c>
      <c r="T25" s="49" t="s">
        <v>807</v>
      </c>
      <c r="U25" s="50" t="s">
        <v>1229</v>
      </c>
      <c r="V25" s="50" t="s">
        <v>1229</v>
      </c>
    </row>
    <row r="26" spans="1:22">
      <c r="A26" s="49">
        <v>21</v>
      </c>
      <c r="B26" s="49" t="s">
        <v>297</v>
      </c>
      <c r="C26" s="50" t="s">
        <v>1338</v>
      </c>
      <c r="D26" s="50" t="s">
        <v>1338</v>
      </c>
      <c r="E26" s="50" t="s">
        <v>280</v>
      </c>
      <c r="F26" s="50" t="s">
        <v>910</v>
      </c>
      <c r="G26" s="50" t="s">
        <v>910</v>
      </c>
      <c r="H26" s="50"/>
      <c r="I26" s="49"/>
      <c r="J26" s="49"/>
      <c r="K26" s="49"/>
      <c r="L26" s="49"/>
      <c r="M26" s="49"/>
      <c r="N26" s="50"/>
      <c r="O26" s="49"/>
      <c r="P26" s="49"/>
      <c r="Q26" s="49" t="s">
        <v>401</v>
      </c>
      <c r="R26" s="50" t="s">
        <v>1320</v>
      </c>
      <c r="S26" s="50" t="s">
        <v>1320</v>
      </c>
      <c r="T26" s="49" t="s">
        <v>387</v>
      </c>
      <c r="U26" s="50" t="s">
        <v>1230</v>
      </c>
      <c r="V26" s="50" t="s">
        <v>1230</v>
      </c>
    </row>
    <row r="27" spans="1:22">
      <c r="A27" s="49">
        <v>22</v>
      </c>
      <c r="B27" s="49" t="s">
        <v>575</v>
      </c>
      <c r="C27" s="50" t="s">
        <v>1339</v>
      </c>
      <c r="D27" s="50" t="s">
        <v>1339</v>
      </c>
      <c r="E27" s="50" t="s">
        <v>391</v>
      </c>
      <c r="F27" s="50" t="s">
        <v>927</v>
      </c>
      <c r="G27" s="50" t="s">
        <v>927</v>
      </c>
      <c r="H27" s="50"/>
      <c r="I27" s="49"/>
      <c r="J27" s="49"/>
      <c r="K27" s="49"/>
      <c r="L27" s="49"/>
      <c r="M27" s="49"/>
      <c r="N27" s="50"/>
      <c r="O27" s="49"/>
      <c r="P27" s="49"/>
      <c r="Q27" s="49" t="s">
        <v>876</v>
      </c>
      <c r="R27" s="50" t="s">
        <v>1321</v>
      </c>
      <c r="S27" s="50" t="s">
        <v>1321</v>
      </c>
      <c r="T27" s="49" t="s">
        <v>814</v>
      </c>
      <c r="U27" s="50" t="s">
        <v>1231</v>
      </c>
      <c r="V27" s="50" t="s">
        <v>1231</v>
      </c>
    </row>
    <row r="28" spans="1:22">
      <c r="A28" s="49">
        <v>23</v>
      </c>
      <c r="B28" s="49" t="s">
        <v>647</v>
      </c>
      <c r="C28" s="50" t="s">
        <v>952</v>
      </c>
      <c r="D28" s="50" t="s">
        <v>952</v>
      </c>
      <c r="E28" s="50" t="s">
        <v>312</v>
      </c>
      <c r="F28" s="50" t="s">
        <v>1294</v>
      </c>
      <c r="G28" s="50" t="s">
        <v>1294</v>
      </c>
      <c r="H28" s="50"/>
      <c r="I28" s="49"/>
      <c r="J28" s="49"/>
      <c r="K28" s="49"/>
      <c r="L28" s="49"/>
      <c r="M28" s="49"/>
      <c r="N28" s="50"/>
      <c r="O28" s="49"/>
      <c r="P28" s="49"/>
      <c r="Q28" s="49" t="s">
        <v>453</v>
      </c>
      <c r="R28" s="50" t="s">
        <v>1322</v>
      </c>
      <c r="S28" s="50" t="s">
        <v>1322</v>
      </c>
      <c r="T28" s="49" t="s">
        <v>383</v>
      </c>
      <c r="U28" s="50" t="s">
        <v>1232</v>
      </c>
      <c r="V28" s="50" t="s">
        <v>1232</v>
      </c>
    </row>
    <row r="29" spans="1:22">
      <c r="A29" s="49">
        <v>24</v>
      </c>
      <c r="B29" s="49" t="s">
        <v>517</v>
      </c>
      <c r="C29" s="50" t="s">
        <v>1340</v>
      </c>
      <c r="D29" s="50" t="s">
        <v>1340</v>
      </c>
      <c r="E29" s="50" t="s">
        <v>102</v>
      </c>
      <c r="F29" s="50" t="s">
        <v>1295</v>
      </c>
      <c r="G29" s="50" t="s">
        <v>1295</v>
      </c>
      <c r="H29" s="50"/>
      <c r="I29" s="49"/>
      <c r="J29" s="49"/>
      <c r="K29" s="49"/>
      <c r="L29" s="49"/>
      <c r="M29" s="49"/>
      <c r="N29" s="50"/>
      <c r="O29" s="49"/>
      <c r="P29" s="49"/>
      <c r="Q29" s="49" t="s">
        <v>413</v>
      </c>
      <c r="R29" s="50" t="s">
        <v>1323</v>
      </c>
      <c r="S29" s="50" t="s">
        <v>1323</v>
      </c>
      <c r="T29" s="49" t="s">
        <v>602</v>
      </c>
      <c r="U29" s="50" t="s">
        <v>936</v>
      </c>
      <c r="V29" s="50" t="s">
        <v>936</v>
      </c>
    </row>
    <row r="30" spans="1:22">
      <c r="A30" s="49">
        <v>25</v>
      </c>
      <c r="B30" s="49" t="s">
        <v>507</v>
      </c>
      <c r="C30" s="50" t="s">
        <v>924</v>
      </c>
      <c r="D30" s="50" t="s">
        <v>924</v>
      </c>
      <c r="E30" s="50" t="s">
        <v>216</v>
      </c>
      <c r="F30" s="50" t="s">
        <v>1296</v>
      </c>
      <c r="G30" s="50" t="s">
        <v>1296</v>
      </c>
      <c r="H30" s="50"/>
      <c r="I30" s="49"/>
      <c r="J30" s="49"/>
      <c r="K30" s="49"/>
      <c r="L30" s="49"/>
      <c r="M30" s="49"/>
      <c r="N30" s="50"/>
      <c r="O30" s="49"/>
      <c r="P30" s="49"/>
      <c r="Q30" s="49" t="s">
        <v>180</v>
      </c>
      <c r="R30" s="50" t="s">
        <v>1324</v>
      </c>
      <c r="S30" s="50" t="s">
        <v>1324</v>
      </c>
      <c r="T30" s="49" t="s">
        <v>801</v>
      </c>
      <c r="U30" s="50" t="s">
        <v>970</v>
      </c>
      <c r="V30" s="50" t="s">
        <v>970</v>
      </c>
    </row>
    <row r="31" spans="1:22">
      <c r="A31" s="49">
        <v>26</v>
      </c>
      <c r="B31" s="49" t="s">
        <v>621</v>
      </c>
      <c r="C31" s="50" t="s">
        <v>1341</v>
      </c>
      <c r="D31" s="50" t="s">
        <v>1341</v>
      </c>
      <c r="E31" s="50" t="s">
        <v>194</v>
      </c>
      <c r="F31" s="50" t="s">
        <v>897</v>
      </c>
      <c r="G31" s="50" t="s">
        <v>897</v>
      </c>
      <c r="H31" s="50"/>
      <c r="I31" s="49"/>
      <c r="J31" s="49"/>
      <c r="K31" s="49"/>
      <c r="L31" s="49"/>
      <c r="M31" s="49"/>
      <c r="N31" s="50"/>
      <c r="O31" s="49"/>
      <c r="P31" s="49"/>
      <c r="Q31" s="49" t="s">
        <v>117</v>
      </c>
      <c r="R31" s="50" t="s">
        <v>1325</v>
      </c>
      <c r="S31" s="50" t="s">
        <v>1325</v>
      </c>
      <c r="T31" s="49" t="s">
        <v>445</v>
      </c>
      <c r="U31" s="50" t="s">
        <v>1233</v>
      </c>
      <c r="V31" s="50" t="s">
        <v>1233</v>
      </c>
    </row>
    <row r="32" spans="1:22">
      <c r="A32" s="49">
        <v>27</v>
      </c>
      <c r="B32" s="49" t="s">
        <v>317</v>
      </c>
      <c r="C32" s="50" t="s">
        <v>1342</v>
      </c>
      <c r="D32" s="50" t="s">
        <v>1342</v>
      </c>
      <c r="E32" s="50" t="s">
        <v>399</v>
      </c>
      <c r="F32" s="50" t="s">
        <v>928</v>
      </c>
      <c r="G32" s="50" t="s">
        <v>928</v>
      </c>
      <c r="H32" s="50"/>
      <c r="I32" s="49"/>
      <c r="J32" s="49"/>
      <c r="K32" s="49"/>
      <c r="L32" s="49"/>
      <c r="M32" s="49"/>
      <c r="N32" s="50"/>
      <c r="O32" s="49"/>
      <c r="P32" s="49"/>
      <c r="Q32" s="49" t="s">
        <v>477</v>
      </c>
      <c r="R32" s="50" t="s">
        <v>1326</v>
      </c>
      <c r="S32" s="50" t="s">
        <v>1326</v>
      </c>
      <c r="T32" s="49" t="s">
        <v>670</v>
      </c>
      <c r="U32" s="50" t="s">
        <v>942</v>
      </c>
      <c r="V32" s="50" t="s">
        <v>942</v>
      </c>
    </row>
    <row r="33" spans="1:22">
      <c r="A33" s="49">
        <v>28</v>
      </c>
      <c r="B33" s="49" t="s">
        <v>599</v>
      </c>
      <c r="C33" s="50" t="s">
        <v>1343</v>
      </c>
      <c r="D33" s="50" t="s">
        <v>1343</v>
      </c>
      <c r="E33" s="50" t="s">
        <v>113</v>
      </c>
      <c r="F33" s="50" t="s">
        <v>1297</v>
      </c>
      <c r="G33" s="50" t="s">
        <v>1297</v>
      </c>
      <c r="H33" s="50"/>
      <c r="I33" s="49"/>
      <c r="J33" s="49"/>
      <c r="K33" s="49"/>
      <c r="L33" s="49"/>
      <c r="M33" s="49"/>
      <c r="N33" s="50"/>
      <c r="O33" s="49"/>
      <c r="P33" s="49"/>
      <c r="Q33" s="49" t="s">
        <v>350</v>
      </c>
      <c r="R33" s="50" t="s">
        <v>909</v>
      </c>
      <c r="S33" s="50" t="s">
        <v>909</v>
      </c>
      <c r="T33" s="49" t="s">
        <v>672</v>
      </c>
      <c r="U33" s="50" t="s">
        <v>943</v>
      </c>
      <c r="V33" s="50" t="s">
        <v>943</v>
      </c>
    </row>
    <row r="34" spans="1:22">
      <c r="A34" s="49">
        <v>29</v>
      </c>
      <c r="B34" s="49" t="s">
        <v>677</v>
      </c>
      <c r="C34" s="50" t="s">
        <v>957</v>
      </c>
      <c r="D34" s="50" t="s">
        <v>957</v>
      </c>
      <c r="E34" s="50" t="s">
        <v>254</v>
      </c>
      <c r="F34" s="50" t="s">
        <v>1298</v>
      </c>
      <c r="G34" s="50" t="s">
        <v>1298</v>
      </c>
      <c r="H34" s="50"/>
      <c r="I34" s="49"/>
      <c r="J34" s="49"/>
      <c r="K34" s="49"/>
      <c r="L34" s="49"/>
      <c r="M34" s="49"/>
      <c r="N34" s="50"/>
      <c r="O34" s="49"/>
      <c r="P34" s="49"/>
      <c r="Q34" s="49" t="s">
        <v>410</v>
      </c>
      <c r="R34" s="50" t="s">
        <v>912</v>
      </c>
      <c r="S34" s="50" t="s">
        <v>912</v>
      </c>
      <c r="T34" s="49" t="s">
        <v>454</v>
      </c>
      <c r="U34" s="50" t="s">
        <v>1234</v>
      </c>
      <c r="V34" s="50" t="s">
        <v>1234</v>
      </c>
    </row>
    <row r="35" spans="1:22">
      <c r="A35" s="49">
        <v>30</v>
      </c>
      <c r="B35" s="49" t="s">
        <v>357</v>
      </c>
      <c r="C35" s="50" t="s">
        <v>906</v>
      </c>
      <c r="D35" s="50" t="s">
        <v>906</v>
      </c>
      <c r="E35" s="50" t="s">
        <v>206</v>
      </c>
      <c r="F35" s="50" t="s">
        <v>898</v>
      </c>
      <c r="G35" s="50" t="s">
        <v>898</v>
      </c>
      <c r="H35" s="50"/>
      <c r="I35" s="49"/>
      <c r="J35" s="49"/>
      <c r="K35" s="49"/>
      <c r="L35" s="49"/>
      <c r="M35" s="49"/>
      <c r="N35" s="50"/>
      <c r="O35" s="49"/>
      <c r="P35" s="49"/>
      <c r="Q35" s="49" t="s">
        <v>492</v>
      </c>
      <c r="R35" s="50" t="s">
        <v>231</v>
      </c>
      <c r="S35" s="50" t="s">
        <v>1327</v>
      </c>
      <c r="T35" s="49" t="s">
        <v>778</v>
      </c>
      <c r="U35" s="50" t="s">
        <v>1235</v>
      </c>
      <c r="V35" s="50" t="s">
        <v>1235</v>
      </c>
    </row>
    <row r="36" spans="1:22">
      <c r="A36" s="49">
        <v>31</v>
      </c>
      <c r="B36" s="49" t="s">
        <v>473</v>
      </c>
      <c r="C36" s="50" t="s">
        <v>562</v>
      </c>
      <c r="D36" s="50" t="s">
        <v>562</v>
      </c>
      <c r="E36" s="50" t="s">
        <v>42</v>
      </c>
      <c r="F36" s="50" t="s">
        <v>864</v>
      </c>
      <c r="G36" s="50" t="s">
        <v>864</v>
      </c>
      <c r="H36" s="50"/>
      <c r="I36" s="49"/>
      <c r="J36" s="49"/>
      <c r="K36" s="49"/>
      <c r="L36" s="49"/>
      <c r="M36" s="49"/>
      <c r="N36" s="50"/>
      <c r="O36" s="49"/>
      <c r="P36" s="49"/>
      <c r="Q36" s="49"/>
      <c r="R36" s="50"/>
      <c r="S36" s="50"/>
      <c r="T36" s="49" t="s">
        <v>980</v>
      </c>
      <c r="U36" s="50" t="s">
        <v>1236</v>
      </c>
      <c r="V36" s="50" t="s">
        <v>1236</v>
      </c>
    </row>
    <row r="37" spans="1:22">
      <c r="A37" s="49">
        <v>32</v>
      </c>
      <c r="B37" s="49" t="s">
        <v>441</v>
      </c>
      <c r="C37" s="50" t="s">
        <v>1344</v>
      </c>
      <c r="D37" s="50" t="s">
        <v>1344</v>
      </c>
      <c r="E37" s="50" t="s">
        <v>69</v>
      </c>
      <c r="F37" s="50" t="s">
        <v>1299</v>
      </c>
      <c r="G37" s="50" t="s">
        <v>1299</v>
      </c>
      <c r="H37" s="50"/>
      <c r="I37" s="49"/>
      <c r="J37" s="49"/>
      <c r="K37" s="49"/>
      <c r="L37" s="49"/>
      <c r="M37" s="49"/>
      <c r="N37" s="50"/>
      <c r="O37" s="49"/>
      <c r="P37" s="49"/>
      <c r="Q37" s="49"/>
      <c r="R37" s="49"/>
      <c r="S37" s="50"/>
      <c r="T37" s="49" t="s">
        <v>646</v>
      </c>
      <c r="U37" s="50" t="s">
        <v>938</v>
      </c>
      <c r="V37" s="50" t="s">
        <v>938</v>
      </c>
    </row>
    <row r="38" spans="1:22">
      <c r="A38" s="49">
        <v>33</v>
      </c>
      <c r="B38" s="49" t="s">
        <v>515</v>
      </c>
      <c r="C38" s="50" t="s">
        <v>1345</v>
      </c>
      <c r="D38" s="50" t="s">
        <v>1345</v>
      </c>
      <c r="E38" s="50" t="s">
        <v>83</v>
      </c>
      <c r="F38" s="50" t="s">
        <v>1300</v>
      </c>
      <c r="G38" s="50" t="s">
        <v>1300</v>
      </c>
      <c r="H38" s="50"/>
      <c r="I38" s="49"/>
      <c r="J38" s="49"/>
      <c r="K38" s="49"/>
      <c r="L38" s="49"/>
      <c r="M38" s="49"/>
      <c r="N38" s="50"/>
      <c r="O38" s="49"/>
      <c r="P38" s="49"/>
      <c r="Q38" s="49"/>
      <c r="R38" s="49"/>
      <c r="S38" s="49"/>
      <c r="T38" s="49" t="s">
        <v>795</v>
      </c>
      <c r="U38" s="50" t="s">
        <v>967</v>
      </c>
      <c r="V38" s="50" t="s">
        <v>967</v>
      </c>
    </row>
    <row r="39" spans="1:22">
      <c r="A39" s="49">
        <v>34</v>
      </c>
      <c r="B39" s="49" t="s">
        <v>627</v>
      </c>
      <c r="C39" s="50" t="s">
        <v>944</v>
      </c>
      <c r="D39" s="50" t="s">
        <v>944</v>
      </c>
      <c r="E39" s="50"/>
      <c r="F39" s="49"/>
      <c r="G39" s="49"/>
      <c r="H39" s="49"/>
      <c r="I39" s="49"/>
      <c r="J39" s="49"/>
      <c r="K39" s="49"/>
      <c r="L39" s="49"/>
      <c r="M39" s="49"/>
      <c r="N39" s="50"/>
      <c r="O39" s="49"/>
      <c r="P39" s="49"/>
      <c r="Q39" s="49"/>
      <c r="R39" s="49"/>
      <c r="S39" s="49"/>
      <c r="T39" s="49" t="s">
        <v>861</v>
      </c>
      <c r="U39" s="50" t="s">
        <v>1237</v>
      </c>
      <c r="V39" s="50" t="s">
        <v>1237</v>
      </c>
    </row>
    <row r="40" spans="1:22">
      <c r="A40" s="49">
        <v>35</v>
      </c>
      <c r="B40" s="49" t="s">
        <v>471</v>
      </c>
      <c r="C40" s="50" t="s">
        <v>1346</v>
      </c>
      <c r="D40" s="50" t="s">
        <v>1346</v>
      </c>
      <c r="E40" s="50"/>
      <c r="F40" s="49"/>
      <c r="G40" s="49"/>
      <c r="H40" s="49"/>
      <c r="I40" s="49"/>
      <c r="J40" s="49"/>
      <c r="K40" s="49"/>
      <c r="L40" s="49"/>
      <c r="M40" s="49"/>
      <c r="N40" s="50"/>
      <c r="O40" s="49"/>
      <c r="P40" s="49"/>
      <c r="Q40" s="49"/>
      <c r="R40" s="49"/>
      <c r="S40" s="49"/>
      <c r="T40" s="49" t="s">
        <v>41</v>
      </c>
      <c r="U40" s="50" t="s">
        <v>1238</v>
      </c>
      <c r="V40" s="50" t="s">
        <v>1238</v>
      </c>
    </row>
    <row r="41" spans="1:22">
      <c r="A41" s="49">
        <v>36</v>
      </c>
      <c r="B41" s="49" t="s">
        <v>737</v>
      </c>
      <c r="C41" s="50" t="s">
        <v>963</v>
      </c>
      <c r="D41" s="50" t="s">
        <v>963</v>
      </c>
      <c r="E41" s="50"/>
      <c r="F41" s="49"/>
      <c r="G41" s="49"/>
      <c r="H41" s="49"/>
      <c r="I41" s="49"/>
      <c r="J41" s="49"/>
      <c r="K41" s="49"/>
      <c r="L41" s="49"/>
      <c r="M41" s="49"/>
      <c r="N41" s="50"/>
      <c r="O41" s="49"/>
      <c r="P41" s="49"/>
      <c r="Q41" s="49"/>
      <c r="R41" s="49"/>
      <c r="S41" s="49"/>
      <c r="T41" s="49" t="s">
        <v>820</v>
      </c>
      <c r="U41" s="50" t="s">
        <v>973</v>
      </c>
      <c r="V41" s="50" t="s">
        <v>231</v>
      </c>
    </row>
    <row r="42" spans="1:22">
      <c r="A42" s="49">
        <v>37</v>
      </c>
      <c r="B42" s="49" t="s">
        <v>285</v>
      </c>
      <c r="C42" s="50" t="s">
        <v>902</v>
      </c>
      <c r="D42" s="50" t="s">
        <v>902</v>
      </c>
      <c r="E42" s="50"/>
      <c r="F42" s="49"/>
      <c r="G42" s="49"/>
      <c r="H42" s="49"/>
      <c r="I42" s="49"/>
      <c r="J42" s="49"/>
      <c r="K42" s="49"/>
      <c r="L42" s="49"/>
      <c r="M42" s="49"/>
      <c r="N42" s="50"/>
      <c r="O42" s="49"/>
      <c r="P42" s="49"/>
      <c r="Q42" s="49"/>
      <c r="R42" s="49"/>
      <c r="S42" s="49"/>
      <c r="T42" s="49" t="s">
        <v>768</v>
      </c>
      <c r="U42" s="50" t="s">
        <v>1239</v>
      </c>
      <c r="V42" s="50" t="s">
        <v>1239</v>
      </c>
    </row>
    <row r="43" spans="1:22">
      <c r="A43" s="49">
        <v>38</v>
      </c>
      <c r="B43" s="49" t="s">
        <v>681</v>
      </c>
      <c r="C43" s="50" t="s">
        <v>958</v>
      </c>
      <c r="D43" s="50" t="s">
        <v>958</v>
      </c>
      <c r="E43" s="50"/>
      <c r="F43" s="49"/>
      <c r="G43" s="49"/>
      <c r="H43" s="49"/>
      <c r="I43" s="49"/>
      <c r="J43" s="49"/>
      <c r="K43" s="49"/>
      <c r="L43" s="49"/>
      <c r="M43" s="49"/>
      <c r="N43" s="50"/>
      <c r="O43" s="49"/>
      <c r="P43" s="49"/>
      <c r="Q43" s="49"/>
      <c r="R43" s="49"/>
      <c r="S43" s="49"/>
      <c r="T43" s="49" t="s">
        <v>823</v>
      </c>
      <c r="U43" s="50" t="s">
        <v>907</v>
      </c>
      <c r="V43" s="50" t="s">
        <v>907</v>
      </c>
    </row>
    <row r="44" spans="1:22">
      <c r="A44" s="49">
        <v>39</v>
      </c>
      <c r="B44" s="49" t="s">
        <v>127</v>
      </c>
      <c r="C44" s="50" t="s">
        <v>872</v>
      </c>
      <c r="D44" s="50" t="s">
        <v>872</v>
      </c>
      <c r="E44" s="50"/>
      <c r="F44" s="49"/>
      <c r="G44" s="49"/>
      <c r="H44" s="49"/>
      <c r="I44" s="49"/>
      <c r="J44" s="49"/>
      <c r="K44" s="49"/>
      <c r="L44" s="49"/>
      <c r="M44" s="49"/>
      <c r="N44" s="50"/>
      <c r="O44" s="49"/>
      <c r="P44" s="49"/>
      <c r="Q44" s="49"/>
      <c r="R44" s="49"/>
      <c r="S44" s="49"/>
      <c r="T44" s="49" t="s">
        <v>775</v>
      </c>
      <c r="U44" s="50" t="s">
        <v>1240</v>
      </c>
      <c r="V44" s="50" t="s">
        <v>1240</v>
      </c>
    </row>
    <row r="45" spans="1:22">
      <c r="A45" s="49">
        <v>40</v>
      </c>
      <c r="B45" s="49" t="s">
        <v>739</v>
      </c>
      <c r="C45" s="50" t="s">
        <v>1347</v>
      </c>
      <c r="D45" s="50" t="s">
        <v>1347</v>
      </c>
      <c r="E45" s="50"/>
      <c r="F45" s="49"/>
      <c r="G45" s="49"/>
      <c r="H45" s="49"/>
      <c r="I45" s="49"/>
      <c r="J45" s="49"/>
      <c r="K45" s="49"/>
      <c r="L45" s="49"/>
      <c r="M45" s="49"/>
      <c r="N45" s="50"/>
      <c r="O45" s="49"/>
      <c r="P45" s="49"/>
      <c r="Q45" s="49"/>
      <c r="R45" s="49"/>
      <c r="S45" s="49"/>
      <c r="T45" s="49" t="s">
        <v>822</v>
      </c>
      <c r="U45" s="50" t="s">
        <v>975</v>
      </c>
      <c r="V45" s="50" t="s">
        <v>975</v>
      </c>
    </row>
    <row r="46" spans="1:22">
      <c r="A46" s="49">
        <v>41</v>
      </c>
      <c r="B46" s="49" t="s">
        <v>373</v>
      </c>
      <c r="C46" s="50" t="s">
        <v>1348</v>
      </c>
      <c r="D46" s="50" t="s">
        <v>1348</v>
      </c>
      <c r="E46" s="50"/>
      <c r="F46" s="49"/>
      <c r="G46" s="49"/>
      <c r="H46" s="49"/>
      <c r="I46" s="49"/>
      <c r="J46" s="49"/>
      <c r="K46" s="49"/>
      <c r="L46" s="49"/>
      <c r="M46" s="49"/>
      <c r="N46" s="50"/>
      <c r="O46" s="49"/>
      <c r="P46" s="49"/>
      <c r="Q46" s="49"/>
      <c r="R46" s="49"/>
      <c r="S46" s="49"/>
      <c r="T46" s="49" t="s">
        <v>844</v>
      </c>
      <c r="U46" s="50" t="s">
        <v>978</v>
      </c>
      <c r="V46" s="50" t="s">
        <v>978</v>
      </c>
    </row>
    <row r="47" spans="1:22">
      <c r="A47" s="49">
        <v>42</v>
      </c>
      <c r="B47" s="49" t="s">
        <v>155</v>
      </c>
      <c r="C47" s="50" t="s">
        <v>1349</v>
      </c>
      <c r="D47" s="50" t="s">
        <v>1349</v>
      </c>
      <c r="E47" s="50"/>
      <c r="F47" s="49"/>
      <c r="G47" s="49"/>
      <c r="H47" s="49"/>
      <c r="I47" s="49"/>
      <c r="J47" s="49"/>
      <c r="K47" s="49"/>
      <c r="L47" s="49"/>
      <c r="M47" s="49"/>
      <c r="N47" s="50"/>
      <c r="O47" s="49"/>
      <c r="P47" s="49"/>
      <c r="Q47" s="49"/>
      <c r="R47" s="49"/>
      <c r="S47" s="49"/>
      <c r="T47" s="49" t="s">
        <v>426</v>
      </c>
      <c r="U47" s="50" t="s">
        <v>1241</v>
      </c>
      <c r="V47" s="50" t="s">
        <v>1241</v>
      </c>
    </row>
    <row r="48" spans="1:22">
      <c r="A48" s="49">
        <v>43</v>
      </c>
      <c r="B48" s="49" t="s">
        <v>109</v>
      </c>
      <c r="C48" s="50" t="s">
        <v>870</v>
      </c>
      <c r="D48" s="50" t="s">
        <v>870</v>
      </c>
      <c r="E48" s="50"/>
      <c r="F48" s="49"/>
      <c r="G48" s="49"/>
      <c r="H48" s="49"/>
      <c r="I48" s="49"/>
      <c r="J48" s="49"/>
      <c r="K48" s="49"/>
      <c r="L48" s="49"/>
      <c r="M48" s="49"/>
      <c r="N48" s="50"/>
      <c r="O48" s="49"/>
      <c r="P48" s="49"/>
      <c r="Q48" s="49"/>
      <c r="R48" s="49"/>
      <c r="S48" s="49"/>
      <c r="T48" s="49" t="s">
        <v>326</v>
      </c>
      <c r="U48" s="50" t="s">
        <v>1242</v>
      </c>
      <c r="V48" s="50" t="s">
        <v>1242</v>
      </c>
    </row>
    <row r="49" spans="1:22">
      <c r="A49" s="49">
        <v>44</v>
      </c>
      <c r="B49" s="49" t="s">
        <v>149</v>
      </c>
      <c r="C49" s="50" t="s">
        <v>878</v>
      </c>
      <c r="D49" s="50" t="s">
        <v>878</v>
      </c>
      <c r="E49" s="50"/>
      <c r="F49" s="49"/>
      <c r="G49" s="49"/>
      <c r="H49" s="49"/>
      <c r="I49" s="49"/>
      <c r="J49" s="49"/>
      <c r="K49" s="49"/>
      <c r="L49" s="49"/>
      <c r="M49" s="49"/>
      <c r="N49" s="50"/>
      <c r="O49" s="49"/>
      <c r="P49" s="49"/>
      <c r="Q49" s="49"/>
      <c r="R49" s="49"/>
      <c r="S49" s="49"/>
      <c r="T49" s="49" t="s">
        <v>847</v>
      </c>
      <c r="U49" s="50" t="s">
        <v>1243</v>
      </c>
      <c r="V49" s="50" t="s">
        <v>1243</v>
      </c>
    </row>
    <row r="50" spans="1:22">
      <c r="A50" s="49">
        <v>45</v>
      </c>
      <c r="B50" s="49" t="s">
        <v>559</v>
      </c>
      <c r="C50" s="50" t="s">
        <v>1350</v>
      </c>
      <c r="D50" s="50" t="s">
        <v>1350</v>
      </c>
      <c r="E50" s="50"/>
      <c r="F50" s="49"/>
      <c r="G50" s="49"/>
      <c r="H50" s="49"/>
      <c r="I50" s="49"/>
      <c r="J50" s="49"/>
      <c r="K50" s="49"/>
      <c r="L50" s="49"/>
      <c r="M50" s="49"/>
      <c r="N50" s="50"/>
      <c r="O50" s="49"/>
      <c r="P50" s="49"/>
      <c r="Q50" s="49"/>
      <c r="R50" s="49"/>
      <c r="S50" s="49"/>
      <c r="T50" s="49" t="s">
        <v>837</v>
      </c>
      <c r="U50" s="50" t="s">
        <v>1244</v>
      </c>
      <c r="V50" s="50" t="s">
        <v>1244</v>
      </c>
    </row>
    <row r="51" spans="1:22">
      <c r="A51" s="49">
        <v>46</v>
      </c>
      <c r="B51" s="49" t="s">
        <v>421</v>
      </c>
      <c r="C51" s="50" t="s">
        <v>1351</v>
      </c>
      <c r="D51" s="50" t="s">
        <v>1351</v>
      </c>
      <c r="E51" s="50"/>
      <c r="F51" s="49"/>
      <c r="G51" s="49"/>
      <c r="H51" s="49"/>
      <c r="I51" s="49"/>
      <c r="J51" s="49"/>
      <c r="K51" s="49"/>
      <c r="L51" s="49"/>
      <c r="M51" s="49"/>
      <c r="N51" s="50"/>
      <c r="O51" s="49"/>
      <c r="P51" s="49"/>
      <c r="Q51" s="49"/>
      <c r="R51" s="49"/>
      <c r="S51" s="49"/>
      <c r="T51" s="49" t="s">
        <v>68</v>
      </c>
      <c r="U51" s="50" t="s">
        <v>1245</v>
      </c>
      <c r="V51" s="50" t="s">
        <v>1245</v>
      </c>
    </row>
    <row r="52" spans="1:22">
      <c r="A52" s="49">
        <v>47</v>
      </c>
      <c r="B52" s="49" t="s">
        <v>202</v>
      </c>
      <c r="C52" s="50" t="s">
        <v>885</v>
      </c>
      <c r="D52" s="50" t="s">
        <v>885</v>
      </c>
      <c r="E52" s="50"/>
      <c r="F52" s="49"/>
      <c r="G52" s="49"/>
      <c r="H52" s="49"/>
      <c r="I52" s="49"/>
      <c r="J52" s="49"/>
      <c r="K52" s="49"/>
      <c r="L52" s="49"/>
      <c r="M52" s="49"/>
      <c r="N52" s="50"/>
      <c r="O52" s="49"/>
      <c r="P52" s="49"/>
      <c r="Q52" s="49"/>
      <c r="R52" s="49"/>
      <c r="S52" s="49"/>
      <c r="T52" s="49" t="s">
        <v>170</v>
      </c>
      <c r="U52" s="50" t="s">
        <v>881</v>
      </c>
      <c r="V52" s="50" t="s">
        <v>881</v>
      </c>
    </row>
    <row r="53" spans="1:22">
      <c r="A53" s="49">
        <v>48</v>
      </c>
      <c r="B53" s="49" t="s">
        <v>556</v>
      </c>
      <c r="C53" s="50" t="s">
        <v>1352</v>
      </c>
      <c r="D53" s="50" t="s">
        <v>1352</v>
      </c>
      <c r="E53" s="50"/>
      <c r="F53" s="49"/>
      <c r="G53" s="49"/>
      <c r="H53" s="49"/>
      <c r="I53" s="49"/>
      <c r="J53" s="49"/>
      <c r="K53" s="49"/>
      <c r="L53" s="49"/>
      <c r="M53" s="49"/>
      <c r="N53" s="50"/>
      <c r="O53" s="49"/>
      <c r="P53" s="49"/>
      <c r="Q53" s="49"/>
      <c r="R53" s="49"/>
      <c r="S53" s="49"/>
      <c r="T53" s="49" t="s">
        <v>580</v>
      </c>
      <c r="U53" s="50" t="s">
        <v>934</v>
      </c>
      <c r="V53" s="50" t="s">
        <v>934</v>
      </c>
    </row>
    <row r="54" spans="1:22">
      <c r="A54" s="49">
        <v>49</v>
      </c>
      <c r="B54" s="49" t="s">
        <v>509</v>
      </c>
      <c r="C54" s="50" t="s">
        <v>926</v>
      </c>
      <c r="D54" s="50" t="s">
        <v>926</v>
      </c>
      <c r="E54" s="50"/>
      <c r="F54" s="49"/>
      <c r="G54" s="49"/>
      <c r="H54" s="49"/>
      <c r="I54" s="49"/>
      <c r="J54" s="49"/>
      <c r="K54" s="49"/>
      <c r="L54" s="49"/>
      <c r="M54" s="49"/>
      <c r="N54" s="50"/>
      <c r="O54" s="49"/>
      <c r="P54" s="49"/>
      <c r="Q54" s="49"/>
      <c r="R54" s="49"/>
      <c r="S54" s="49"/>
      <c r="T54" s="49" t="s">
        <v>75</v>
      </c>
      <c r="U54" s="50" t="s">
        <v>1246</v>
      </c>
      <c r="V54" s="50" t="s">
        <v>1246</v>
      </c>
    </row>
    <row r="55" spans="1:22">
      <c r="A55" s="49">
        <v>50</v>
      </c>
      <c r="B55" s="49" t="s">
        <v>635</v>
      </c>
      <c r="C55" s="50" t="s">
        <v>1353</v>
      </c>
      <c r="D55" s="50" t="s">
        <v>949</v>
      </c>
      <c r="E55" s="50"/>
      <c r="F55" s="49"/>
      <c r="G55" s="49"/>
      <c r="H55" s="49"/>
      <c r="I55" s="49"/>
      <c r="J55" s="49"/>
      <c r="K55" s="49"/>
      <c r="L55" s="49"/>
      <c r="M55" s="49"/>
      <c r="N55" s="50"/>
      <c r="O55" s="49"/>
      <c r="P55" s="49"/>
      <c r="Q55" s="49"/>
      <c r="R55" s="49"/>
      <c r="S55" s="49"/>
      <c r="T55" s="49" t="s">
        <v>472</v>
      </c>
      <c r="U55" s="50" t="s">
        <v>1247</v>
      </c>
      <c r="V55" s="50" t="s">
        <v>1247</v>
      </c>
    </row>
    <row r="56" spans="1:22">
      <c r="A56" s="49">
        <v>51</v>
      </c>
      <c r="B56" s="49" t="s">
        <v>687</v>
      </c>
      <c r="C56" s="50" t="s">
        <v>1354</v>
      </c>
      <c r="D56" s="50" t="s">
        <v>1354</v>
      </c>
      <c r="E56" s="50"/>
      <c r="F56" s="49"/>
      <c r="G56" s="49"/>
      <c r="H56" s="49"/>
      <c r="I56" s="49"/>
      <c r="J56" s="49"/>
      <c r="K56" s="49"/>
      <c r="L56" s="49"/>
      <c r="M56" s="49"/>
      <c r="N56" s="50"/>
      <c r="O56" s="49"/>
      <c r="P56" s="49"/>
      <c r="Q56" s="49"/>
      <c r="R56" s="49"/>
      <c r="S56" s="49"/>
      <c r="T56" s="49" t="s">
        <v>745</v>
      </c>
      <c r="U56" s="50" t="s">
        <v>1248</v>
      </c>
      <c r="V56" s="50" t="s">
        <v>1248</v>
      </c>
    </row>
    <row r="57" spans="1:22">
      <c r="A57" s="49">
        <v>52</v>
      </c>
      <c r="B57" s="49" t="s">
        <v>132</v>
      </c>
      <c r="C57" s="50" t="s">
        <v>875</v>
      </c>
      <c r="D57" s="50" t="s">
        <v>875</v>
      </c>
      <c r="E57" s="50"/>
      <c r="F57" s="49"/>
      <c r="G57" s="49"/>
      <c r="H57" s="49"/>
      <c r="I57" s="49"/>
      <c r="J57" s="49"/>
      <c r="K57" s="49"/>
      <c r="L57" s="49"/>
      <c r="M57" s="49"/>
      <c r="N57" s="50"/>
      <c r="O57" s="49"/>
      <c r="P57" s="49"/>
      <c r="Q57" s="49"/>
      <c r="R57" s="49"/>
      <c r="S57" s="49"/>
      <c r="T57" s="49" t="s">
        <v>780</v>
      </c>
      <c r="U57" s="50" t="s">
        <v>962</v>
      </c>
      <c r="V57" s="50" t="s">
        <v>962</v>
      </c>
    </row>
    <row r="58" spans="1:22">
      <c r="A58" s="49">
        <v>53</v>
      </c>
      <c r="B58" s="49" t="s">
        <v>639</v>
      </c>
      <c r="C58" s="50" t="s">
        <v>1355</v>
      </c>
      <c r="D58" s="50" t="s">
        <v>1355</v>
      </c>
      <c r="E58" s="50"/>
      <c r="F58" s="49"/>
      <c r="G58" s="49"/>
      <c r="H58" s="49"/>
      <c r="I58" s="49"/>
      <c r="J58" s="49"/>
      <c r="K58" s="49"/>
      <c r="L58" s="49"/>
      <c r="M58" s="49"/>
      <c r="N58" s="50"/>
      <c r="O58" s="49"/>
      <c r="P58" s="49"/>
      <c r="Q58" s="49"/>
      <c r="R58" s="49"/>
      <c r="S58" s="49"/>
      <c r="T58" s="49" t="s">
        <v>606</v>
      </c>
      <c r="U58" s="50" t="s">
        <v>1249</v>
      </c>
      <c r="V58" s="50" t="s">
        <v>1249</v>
      </c>
    </row>
    <row r="59" spans="1:22">
      <c r="A59" s="49">
        <v>54</v>
      </c>
      <c r="B59" s="49" t="s">
        <v>161</v>
      </c>
      <c r="C59" s="50" t="s">
        <v>883</v>
      </c>
      <c r="D59" s="50" t="s">
        <v>883</v>
      </c>
      <c r="E59" s="50"/>
      <c r="F59" s="49"/>
      <c r="G59" s="49"/>
      <c r="H59" s="49"/>
      <c r="I59" s="49"/>
      <c r="J59" s="49"/>
      <c r="K59" s="49"/>
      <c r="L59" s="49"/>
      <c r="M59" s="49"/>
      <c r="N59" s="50"/>
      <c r="O59" s="49"/>
      <c r="P59" s="49"/>
      <c r="Q59" s="49"/>
      <c r="R59" s="49"/>
      <c r="S59" s="49"/>
      <c r="T59" s="49" t="s">
        <v>586</v>
      </c>
      <c r="U59" s="50" t="s">
        <v>935</v>
      </c>
      <c r="V59" s="50" t="s">
        <v>935</v>
      </c>
    </row>
    <row r="60" spans="1:22">
      <c r="A60" s="49">
        <v>55</v>
      </c>
      <c r="B60" s="49" t="s">
        <v>505</v>
      </c>
      <c r="C60" s="50" t="s">
        <v>1356</v>
      </c>
      <c r="D60" s="50" t="s">
        <v>1356</v>
      </c>
      <c r="E60" s="50"/>
      <c r="F60" s="49"/>
      <c r="G60" s="49"/>
      <c r="H60" s="49"/>
      <c r="I60" s="49"/>
      <c r="J60" s="49"/>
      <c r="K60" s="49"/>
      <c r="L60" s="49"/>
      <c r="M60" s="49"/>
      <c r="N60" s="50"/>
      <c r="O60" s="49"/>
      <c r="P60" s="49"/>
      <c r="Q60" s="49"/>
      <c r="R60" s="49"/>
      <c r="S60" s="49"/>
      <c r="T60" s="49" t="s">
        <v>784</v>
      </c>
      <c r="U60" s="50" t="s">
        <v>964</v>
      </c>
      <c r="V60" s="50" t="s">
        <v>964</v>
      </c>
    </row>
    <row r="61" spans="1:22">
      <c r="A61" s="49">
        <v>56</v>
      </c>
      <c r="B61" s="49" t="s">
        <v>725</v>
      </c>
      <c r="C61" s="50" t="s">
        <v>960</v>
      </c>
      <c r="D61" s="50" t="s">
        <v>1357</v>
      </c>
      <c r="E61" s="50"/>
      <c r="F61" s="49"/>
      <c r="G61" s="49"/>
      <c r="H61" s="49"/>
      <c r="I61" s="49"/>
      <c r="J61" s="49"/>
      <c r="K61" s="49"/>
      <c r="L61" s="49"/>
      <c r="M61" s="49"/>
      <c r="N61" s="50"/>
      <c r="O61" s="49"/>
      <c r="P61" s="49"/>
      <c r="Q61" s="49"/>
      <c r="R61" s="49"/>
      <c r="S61" s="49"/>
      <c r="T61" s="49" t="s">
        <v>757</v>
      </c>
      <c r="U61" s="50" t="s">
        <v>1250</v>
      </c>
      <c r="V61" s="50" t="s">
        <v>1250</v>
      </c>
    </row>
    <row r="62" spans="1:22">
      <c r="A62" s="49">
        <v>57</v>
      </c>
      <c r="B62" s="49" t="s">
        <v>705</v>
      </c>
      <c r="C62" s="50" t="s">
        <v>1358</v>
      </c>
      <c r="D62" s="50" t="s">
        <v>1358</v>
      </c>
      <c r="E62" s="50"/>
      <c r="F62" s="49"/>
      <c r="G62" s="49"/>
      <c r="H62" s="49"/>
      <c r="I62" s="49"/>
      <c r="J62" s="49"/>
      <c r="K62" s="49"/>
      <c r="L62" s="49"/>
      <c r="M62" s="49"/>
      <c r="N62" s="50"/>
      <c r="O62" s="49"/>
      <c r="P62" s="49"/>
      <c r="Q62" s="49"/>
      <c r="R62" s="49"/>
      <c r="S62" s="49"/>
      <c r="T62" s="49" t="s">
        <v>596</v>
      </c>
      <c r="U62" s="50" t="s">
        <v>1251</v>
      </c>
      <c r="V62" s="50" t="s">
        <v>1251</v>
      </c>
    </row>
    <row r="63" spans="1:22">
      <c r="A63" s="49">
        <v>58</v>
      </c>
      <c r="B63" s="49" t="s">
        <v>267</v>
      </c>
      <c r="C63" s="50" t="s">
        <v>1359</v>
      </c>
      <c r="D63" s="50" t="s">
        <v>1359</v>
      </c>
      <c r="E63" s="50"/>
      <c r="F63" s="49"/>
      <c r="G63" s="49"/>
      <c r="H63" s="49"/>
      <c r="I63" s="49"/>
      <c r="J63" s="49"/>
      <c r="K63" s="49"/>
      <c r="L63" s="49"/>
      <c r="M63" s="49"/>
      <c r="N63" s="50"/>
      <c r="O63" s="49"/>
      <c r="P63" s="49"/>
      <c r="Q63" s="49"/>
      <c r="R63" s="49"/>
      <c r="S63" s="49"/>
      <c r="T63" s="49" t="s">
        <v>512</v>
      </c>
      <c r="U63" s="50" t="s">
        <v>925</v>
      </c>
      <c r="V63" s="50" t="s">
        <v>925</v>
      </c>
    </row>
    <row r="64" spans="1:22">
      <c r="A64" s="49">
        <v>59</v>
      </c>
      <c r="B64" s="49" t="s">
        <v>713</v>
      </c>
      <c r="C64" s="50" t="s">
        <v>1360</v>
      </c>
      <c r="D64" s="50" t="s">
        <v>1360</v>
      </c>
      <c r="E64" s="50"/>
      <c r="F64" s="49"/>
      <c r="G64" s="49"/>
      <c r="H64" s="49"/>
      <c r="I64" s="49"/>
      <c r="J64" s="49"/>
      <c r="K64" s="49"/>
      <c r="L64" s="49"/>
      <c r="M64" s="49"/>
      <c r="N64" s="50"/>
      <c r="O64" s="49"/>
      <c r="P64" s="49"/>
      <c r="Q64" s="49"/>
      <c r="R64" s="49"/>
      <c r="S64" s="49"/>
      <c r="T64" s="49" t="s">
        <v>783</v>
      </c>
      <c r="U64" s="50" t="s">
        <v>1252</v>
      </c>
      <c r="V64" s="50" t="s">
        <v>1252</v>
      </c>
    </row>
    <row r="65" spans="1:22">
      <c r="A65" s="49">
        <v>60</v>
      </c>
      <c r="B65" s="49" t="s">
        <v>565</v>
      </c>
      <c r="C65" s="50" t="s">
        <v>1361</v>
      </c>
      <c r="D65" s="50" t="s">
        <v>1361</v>
      </c>
      <c r="E65" s="50"/>
      <c r="F65" s="49"/>
      <c r="G65" s="49"/>
      <c r="H65" s="49"/>
      <c r="I65" s="49"/>
      <c r="J65" s="49"/>
      <c r="K65" s="49"/>
      <c r="L65" s="49"/>
      <c r="M65" s="49"/>
      <c r="N65" s="50"/>
      <c r="O65" s="49"/>
      <c r="P65" s="49"/>
      <c r="Q65" s="49"/>
      <c r="R65" s="49"/>
      <c r="S65" s="49"/>
      <c r="T65" s="49" t="s">
        <v>592</v>
      </c>
      <c r="U65" s="50" t="s">
        <v>1253</v>
      </c>
      <c r="V65" s="50" t="s">
        <v>1253</v>
      </c>
    </row>
    <row r="66" spans="1:22">
      <c r="A66" s="49">
        <v>61</v>
      </c>
      <c r="B66" s="49" t="s">
        <v>707</v>
      </c>
      <c r="C66" s="50" t="s">
        <v>959</v>
      </c>
      <c r="D66" s="50" t="s">
        <v>959</v>
      </c>
      <c r="E66" s="50"/>
      <c r="F66" s="49"/>
      <c r="G66" s="49"/>
      <c r="H66" s="49"/>
      <c r="I66" s="49"/>
      <c r="J66" s="49"/>
      <c r="K66" s="49"/>
      <c r="L66" s="49"/>
      <c r="M66" s="49"/>
      <c r="N66" s="50"/>
      <c r="O66" s="49"/>
      <c r="P66" s="49"/>
      <c r="Q66" s="49"/>
      <c r="R66" s="49"/>
      <c r="S66" s="49"/>
      <c r="T66" s="49" t="s">
        <v>566</v>
      </c>
      <c r="U66" s="50" t="s">
        <v>1254</v>
      </c>
      <c r="V66" s="50" t="s">
        <v>1254</v>
      </c>
    </row>
    <row r="67" spans="1:22">
      <c r="A67" s="49">
        <v>62</v>
      </c>
      <c r="B67" s="49" t="s">
        <v>246</v>
      </c>
      <c r="C67" s="50" t="s">
        <v>1362</v>
      </c>
      <c r="D67" s="50" t="s">
        <v>1362</v>
      </c>
      <c r="E67" s="50"/>
      <c r="F67" s="49"/>
      <c r="G67" s="49"/>
      <c r="H67" s="49"/>
      <c r="I67" s="49"/>
      <c r="J67" s="49"/>
      <c r="K67" s="49"/>
      <c r="L67" s="49"/>
      <c r="M67" s="49"/>
      <c r="N67" s="50"/>
      <c r="O67" s="49"/>
      <c r="P67" s="49"/>
      <c r="Q67" s="49"/>
      <c r="R67" s="49"/>
      <c r="S67" s="49"/>
      <c r="T67" s="49" t="s">
        <v>344</v>
      </c>
      <c r="U67" s="50" t="s">
        <v>900</v>
      </c>
      <c r="V67" s="50" t="s">
        <v>900</v>
      </c>
    </row>
    <row r="68" spans="1:22">
      <c r="A68" s="49">
        <v>63</v>
      </c>
      <c r="B68" s="49" t="s">
        <v>665</v>
      </c>
      <c r="C68" s="50" t="s">
        <v>955</v>
      </c>
      <c r="D68" s="50" t="s">
        <v>955</v>
      </c>
      <c r="E68" s="50"/>
      <c r="F68" s="49"/>
      <c r="G68" s="49"/>
      <c r="H68" s="49"/>
      <c r="I68" s="49"/>
      <c r="J68" s="49"/>
      <c r="K68" s="49"/>
      <c r="L68" s="49"/>
      <c r="M68" s="49"/>
      <c r="N68" s="50"/>
      <c r="O68" s="49"/>
      <c r="P68" s="49"/>
      <c r="Q68" s="49"/>
      <c r="R68" s="49"/>
      <c r="S68" s="49"/>
      <c r="T68" s="49" t="s">
        <v>582</v>
      </c>
      <c r="U68" s="50" t="s">
        <v>1255</v>
      </c>
      <c r="V68" s="50" t="s">
        <v>1255</v>
      </c>
    </row>
    <row r="69" spans="1:22">
      <c r="A69" s="49">
        <v>64</v>
      </c>
      <c r="B69" s="49" t="s">
        <v>603</v>
      </c>
      <c r="C69" s="50" t="s">
        <v>1363</v>
      </c>
      <c r="D69" s="50" t="s">
        <v>1363</v>
      </c>
      <c r="E69" s="50"/>
      <c r="F69" s="49"/>
      <c r="G69" s="49"/>
      <c r="H69" s="49"/>
      <c r="I69" s="49"/>
      <c r="J69" s="49"/>
      <c r="K69" s="49"/>
      <c r="L69" s="49"/>
      <c r="M69" s="49"/>
      <c r="N69" s="50"/>
      <c r="O69" s="49"/>
      <c r="P69" s="49"/>
      <c r="Q69" s="49"/>
      <c r="R69" s="49"/>
      <c r="S69" s="49"/>
      <c r="T69" s="49" t="s">
        <v>348</v>
      </c>
      <c r="U69" s="50" t="s">
        <v>1256</v>
      </c>
      <c r="V69" s="50" t="s">
        <v>1256</v>
      </c>
    </row>
    <row r="70" spans="1:22">
      <c r="A70" s="49">
        <v>65</v>
      </c>
      <c r="B70" s="49" t="s">
        <v>503</v>
      </c>
      <c r="C70" s="50" t="s">
        <v>1364</v>
      </c>
      <c r="D70" s="50" t="s">
        <v>1364</v>
      </c>
      <c r="E70" s="50"/>
      <c r="F70" s="49"/>
      <c r="G70" s="49"/>
      <c r="H70" s="49"/>
      <c r="I70" s="49"/>
      <c r="J70" s="49"/>
      <c r="K70" s="49"/>
      <c r="L70" s="49"/>
      <c r="M70" s="49"/>
      <c r="N70" s="50"/>
      <c r="O70" s="49"/>
      <c r="P70" s="49"/>
      <c r="Q70" s="49"/>
      <c r="R70" s="49"/>
      <c r="S70" s="49"/>
      <c r="T70" s="49" t="s">
        <v>842</v>
      </c>
      <c r="U70" s="50" t="s">
        <v>1257</v>
      </c>
      <c r="V70" s="50" t="s">
        <v>1257</v>
      </c>
    </row>
    <row r="71" spans="1:22">
      <c r="A71" s="49">
        <v>66</v>
      </c>
      <c r="B71" s="49" t="s">
        <v>583</v>
      </c>
      <c r="C71" s="50" t="s">
        <v>1365</v>
      </c>
      <c r="D71" s="50" t="s">
        <v>1365</v>
      </c>
      <c r="E71" s="50"/>
      <c r="F71" s="49"/>
      <c r="G71" s="49"/>
      <c r="H71" s="49"/>
      <c r="I71" s="49"/>
      <c r="J71" s="49"/>
      <c r="K71" s="49"/>
      <c r="L71" s="49"/>
      <c r="M71" s="49"/>
      <c r="N71" s="50"/>
      <c r="O71" s="49"/>
      <c r="P71" s="49"/>
      <c r="Q71" s="49"/>
      <c r="R71" s="49"/>
      <c r="S71" s="49"/>
      <c r="T71" s="49" t="s">
        <v>734</v>
      </c>
      <c r="U71" s="50" t="s">
        <v>1258</v>
      </c>
      <c r="V71" s="50" t="s">
        <v>1258</v>
      </c>
    </row>
    <row r="72" spans="1:22">
      <c r="A72" s="49">
        <v>67</v>
      </c>
      <c r="B72" s="49" t="s">
        <v>651</v>
      </c>
      <c r="C72" s="50" t="s">
        <v>1366</v>
      </c>
      <c r="D72" s="50" t="s">
        <v>1366</v>
      </c>
      <c r="E72" s="50"/>
      <c r="F72" s="49"/>
      <c r="G72" s="49"/>
      <c r="H72" s="49"/>
      <c r="I72" s="49"/>
      <c r="J72" s="49"/>
      <c r="K72" s="49"/>
      <c r="L72" s="49"/>
      <c r="M72" s="49"/>
      <c r="N72" s="50"/>
      <c r="O72" s="49"/>
      <c r="P72" s="49"/>
      <c r="Q72" s="49"/>
      <c r="R72" s="49"/>
      <c r="S72" s="49"/>
      <c r="T72" s="49" t="s">
        <v>220</v>
      </c>
      <c r="U72" s="50" t="s">
        <v>887</v>
      </c>
      <c r="V72" s="50" t="s">
        <v>887</v>
      </c>
    </row>
    <row r="73" spans="1:22">
      <c r="A73" s="49">
        <v>68</v>
      </c>
      <c r="B73" s="49" t="s">
        <v>673</v>
      </c>
      <c r="C73" s="50" t="s">
        <v>1367</v>
      </c>
      <c r="D73" s="50" t="s">
        <v>1367</v>
      </c>
      <c r="E73" s="50"/>
      <c r="F73" s="49"/>
      <c r="G73" s="49"/>
      <c r="H73" s="49"/>
      <c r="I73" s="49"/>
      <c r="J73" s="49"/>
      <c r="K73" s="49"/>
      <c r="L73" s="49"/>
      <c r="M73" s="49"/>
      <c r="N73" s="50"/>
      <c r="O73" s="49"/>
      <c r="P73" s="49"/>
      <c r="Q73" s="49"/>
      <c r="R73" s="49"/>
      <c r="S73" s="49"/>
      <c r="T73" s="49" t="s">
        <v>622</v>
      </c>
      <c r="U73" s="50" t="s">
        <v>937</v>
      </c>
      <c r="V73" s="50" t="s">
        <v>937</v>
      </c>
    </row>
    <row r="74" spans="1:22">
      <c r="A74" s="49">
        <v>69</v>
      </c>
      <c r="B74" s="49" t="s">
        <v>207</v>
      </c>
      <c r="C74" s="50" t="s">
        <v>1368</v>
      </c>
      <c r="D74" s="50" t="s">
        <v>1368</v>
      </c>
      <c r="E74" s="50"/>
      <c r="F74" s="49"/>
      <c r="G74" s="49"/>
      <c r="H74" s="49"/>
      <c r="I74" s="49"/>
      <c r="J74" s="49"/>
      <c r="K74" s="49"/>
      <c r="L74" s="49"/>
      <c r="M74" s="49"/>
      <c r="N74" s="50"/>
      <c r="O74" s="49"/>
      <c r="P74" s="49"/>
      <c r="Q74" s="49"/>
      <c r="R74" s="49"/>
      <c r="S74" s="49"/>
      <c r="T74" s="49" t="s">
        <v>816</v>
      </c>
      <c r="U74" s="50" t="s">
        <v>972</v>
      </c>
      <c r="V74" s="50" t="s">
        <v>972</v>
      </c>
    </row>
    <row r="75" spans="1:22">
      <c r="A75" s="49">
        <v>70</v>
      </c>
      <c r="B75" s="49" t="s">
        <v>729</v>
      </c>
      <c r="C75" s="50" t="s">
        <v>1369</v>
      </c>
      <c r="D75" s="50" t="s">
        <v>1369</v>
      </c>
      <c r="E75" s="50"/>
      <c r="F75" s="49"/>
      <c r="G75" s="49"/>
      <c r="H75" s="49"/>
      <c r="I75" s="49"/>
      <c r="J75" s="49"/>
      <c r="K75" s="49"/>
      <c r="L75" s="49"/>
      <c r="M75" s="49"/>
      <c r="N75" s="50"/>
      <c r="O75" s="49"/>
      <c r="P75" s="49"/>
      <c r="Q75" s="49"/>
      <c r="R75" s="49"/>
      <c r="S75" s="49"/>
      <c r="T75" s="49" t="s">
        <v>390</v>
      </c>
      <c r="U75" s="50" t="s">
        <v>908</v>
      </c>
      <c r="V75" s="50" t="s">
        <v>908</v>
      </c>
    </row>
    <row r="76" spans="1:22">
      <c r="A76" s="49">
        <v>71</v>
      </c>
      <c r="B76" s="49" t="s">
        <v>302</v>
      </c>
      <c r="C76" s="50" t="s">
        <v>907</v>
      </c>
      <c r="D76" s="50" t="s">
        <v>907</v>
      </c>
      <c r="E76" s="50"/>
      <c r="F76" s="49"/>
      <c r="G76" s="49"/>
      <c r="H76" s="49"/>
      <c r="I76" s="49"/>
      <c r="J76" s="49"/>
      <c r="K76" s="49"/>
      <c r="L76" s="49"/>
      <c r="M76" s="49"/>
      <c r="N76" s="50"/>
      <c r="O76" s="49"/>
      <c r="P76" s="49"/>
      <c r="Q76" s="49"/>
      <c r="R76" s="49"/>
      <c r="S76" s="49"/>
      <c r="T76" s="49" t="s">
        <v>141</v>
      </c>
      <c r="U76" s="50" t="s">
        <v>1259</v>
      </c>
      <c r="V76" s="50" t="s">
        <v>1259</v>
      </c>
    </row>
    <row r="77" spans="1:22">
      <c r="A77" s="49">
        <v>72</v>
      </c>
      <c r="B77" s="49" t="s">
        <v>631</v>
      </c>
      <c r="C77" s="50" t="s">
        <v>1370</v>
      </c>
      <c r="D77" s="50" t="s">
        <v>947</v>
      </c>
      <c r="E77" s="50"/>
      <c r="F77" s="49"/>
      <c r="G77" s="49"/>
      <c r="H77" s="49"/>
      <c r="I77" s="49"/>
      <c r="J77" s="49"/>
      <c r="K77" s="49"/>
      <c r="L77" s="49"/>
      <c r="M77" s="49"/>
      <c r="N77" s="50"/>
      <c r="O77" s="49"/>
      <c r="P77" s="49"/>
      <c r="Q77" s="49"/>
      <c r="R77" s="49"/>
      <c r="S77" s="49"/>
      <c r="T77" s="49" t="s">
        <v>788</v>
      </c>
      <c r="U77" s="50" t="s">
        <v>1260</v>
      </c>
      <c r="V77" s="50" t="s">
        <v>1260</v>
      </c>
    </row>
    <row r="78" spans="1:22">
      <c r="A78" s="49">
        <v>73</v>
      </c>
      <c r="B78" s="49" t="s">
        <v>561</v>
      </c>
      <c r="C78" s="50" t="s">
        <v>1371</v>
      </c>
      <c r="D78" s="50" t="s">
        <v>1371</v>
      </c>
      <c r="E78" s="50"/>
      <c r="F78" s="49"/>
      <c r="G78" s="49"/>
      <c r="H78" s="49"/>
      <c r="I78" s="49"/>
      <c r="J78" s="49"/>
      <c r="K78" s="49"/>
      <c r="L78" s="49"/>
      <c r="M78" s="49"/>
      <c r="N78" s="50"/>
      <c r="O78" s="49"/>
      <c r="P78" s="49"/>
      <c r="Q78" s="49"/>
      <c r="R78" s="49"/>
      <c r="S78" s="49"/>
      <c r="T78" s="49" t="s">
        <v>398</v>
      </c>
      <c r="U78" s="50" t="s">
        <v>1261</v>
      </c>
      <c r="V78" s="50" t="s">
        <v>1261</v>
      </c>
    </row>
    <row r="79" spans="1:22">
      <c r="A79" s="49">
        <v>74</v>
      </c>
      <c r="B79" s="49" t="s">
        <v>625</v>
      </c>
      <c r="C79" s="49" t="s">
        <v>231</v>
      </c>
      <c r="D79" s="50" t="s">
        <v>1372</v>
      </c>
      <c r="E79" s="50"/>
      <c r="F79" s="49"/>
      <c r="G79" s="49"/>
      <c r="H79" s="49"/>
      <c r="I79" s="49"/>
      <c r="J79" s="49"/>
      <c r="K79" s="49"/>
      <c r="L79" s="49"/>
      <c r="M79" s="49"/>
      <c r="N79" s="50"/>
      <c r="O79" s="49"/>
      <c r="P79" s="49"/>
      <c r="Q79" s="49"/>
      <c r="R79" s="49"/>
      <c r="S79" s="49"/>
      <c r="T79" s="49" t="s">
        <v>549</v>
      </c>
      <c r="U79" s="50" t="s">
        <v>1262</v>
      </c>
      <c r="V79" s="50" t="s">
        <v>1262</v>
      </c>
    </row>
    <row r="80" spans="1:22">
      <c r="A80" s="49">
        <v>75</v>
      </c>
      <c r="B80" s="49" t="s">
        <v>653</v>
      </c>
      <c r="C80" s="49" t="s">
        <v>231</v>
      </c>
      <c r="D80" s="50" t="s">
        <v>956</v>
      </c>
      <c r="E80" s="50"/>
      <c r="F80" s="49"/>
      <c r="G80" s="49"/>
      <c r="H80" s="49"/>
      <c r="I80" s="49"/>
      <c r="J80" s="49"/>
      <c r="K80" s="49"/>
      <c r="L80" s="49"/>
      <c r="M80" s="49"/>
      <c r="N80" s="50"/>
      <c r="O80" s="49"/>
      <c r="P80" s="49"/>
      <c r="Q80" s="49"/>
      <c r="R80" s="49"/>
      <c r="S80" s="49"/>
      <c r="T80" s="49" t="s">
        <v>809</v>
      </c>
      <c r="U80" s="50" t="s">
        <v>971</v>
      </c>
      <c r="V80" s="50" t="s">
        <v>971</v>
      </c>
    </row>
    <row r="81" spans="1:22">
      <c r="A81" s="49">
        <v>76</v>
      </c>
      <c r="B81" s="49"/>
      <c r="C81" s="49"/>
      <c r="D81" s="49"/>
      <c r="E81" s="50"/>
      <c r="F81" s="49"/>
      <c r="G81" s="49"/>
      <c r="H81" s="49"/>
      <c r="I81" s="49"/>
      <c r="J81" s="49"/>
      <c r="K81" s="49"/>
      <c r="L81" s="49"/>
      <c r="M81" s="49"/>
      <c r="N81" s="49"/>
      <c r="O81" s="49"/>
      <c r="P81" s="49"/>
      <c r="Q81" s="49"/>
      <c r="R81" s="49"/>
      <c r="S81" s="49"/>
      <c r="T81" s="49" t="s">
        <v>502</v>
      </c>
      <c r="U81" s="50" t="s">
        <v>923</v>
      </c>
      <c r="V81" s="50" t="s">
        <v>923</v>
      </c>
    </row>
    <row r="82" spans="1:22">
      <c r="A82" s="49">
        <v>77</v>
      </c>
      <c r="B82" s="49"/>
      <c r="C82" s="49"/>
      <c r="D82" s="49"/>
      <c r="E82" s="50"/>
      <c r="F82" s="49"/>
      <c r="G82" s="49"/>
      <c r="H82" s="49"/>
      <c r="I82" s="49"/>
      <c r="J82" s="49"/>
      <c r="K82" s="49"/>
      <c r="L82" s="49"/>
      <c r="M82" s="49"/>
      <c r="N82" s="49"/>
      <c r="O82" s="49"/>
      <c r="P82" s="49"/>
      <c r="Q82" s="49"/>
      <c r="R82" s="49"/>
      <c r="S82" s="49"/>
      <c r="T82" s="49" t="s">
        <v>268</v>
      </c>
      <c r="U82" s="50" t="s">
        <v>1263</v>
      </c>
      <c r="V82" s="50" t="s">
        <v>1263</v>
      </c>
    </row>
    <row r="83" spans="1:22">
      <c r="A83" s="49">
        <v>78</v>
      </c>
      <c r="B83" s="49"/>
      <c r="C83" s="49"/>
      <c r="D83" s="49"/>
      <c r="E83" s="50"/>
      <c r="F83" s="49"/>
      <c r="G83" s="49"/>
      <c r="H83" s="49"/>
      <c r="I83" s="49"/>
      <c r="J83" s="49"/>
      <c r="K83" s="49"/>
      <c r="L83" s="49"/>
      <c r="M83" s="49"/>
      <c r="N83" s="49"/>
      <c r="O83" s="49"/>
      <c r="P83" s="49"/>
      <c r="Q83" s="49"/>
      <c r="R83" s="49"/>
      <c r="S83" s="49"/>
      <c r="T83" s="49" t="s">
        <v>429</v>
      </c>
      <c r="U83" s="50" t="s">
        <v>1264</v>
      </c>
      <c r="V83" s="50" t="s">
        <v>1264</v>
      </c>
    </row>
    <row r="84" spans="1:22">
      <c r="A84" s="49">
        <v>79</v>
      </c>
      <c r="B84" s="49"/>
      <c r="C84" s="49"/>
      <c r="D84" s="49"/>
      <c r="E84" s="50"/>
      <c r="F84" s="49"/>
      <c r="G84" s="49"/>
      <c r="H84" s="49"/>
      <c r="I84" s="49"/>
      <c r="J84" s="49"/>
      <c r="K84" s="49"/>
      <c r="L84" s="49"/>
      <c r="M84" s="49"/>
      <c r="N84" s="49"/>
      <c r="O84" s="49"/>
      <c r="P84" s="49"/>
      <c r="Q84" s="49"/>
      <c r="R84" s="49"/>
      <c r="S84" s="49"/>
      <c r="T84" s="49" t="s">
        <v>676</v>
      </c>
      <c r="U84" s="50" t="s">
        <v>945</v>
      </c>
      <c r="V84" s="50" t="s">
        <v>945</v>
      </c>
    </row>
    <row r="85" spans="1:22">
      <c r="A85" s="49">
        <v>80</v>
      </c>
      <c r="B85" s="49"/>
      <c r="C85" s="49"/>
      <c r="D85" s="49"/>
      <c r="E85" s="50"/>
      <c r="F85" s="49"/>
      <c r="G85" s="49"/>
      <c r="H85" s="49"/>
      <c r="I85" s="49"/>
      <c r="J85" s="49"/>
      <c r="K85" s="49"/>
      <c r="L85" s="49"/>
      <c r="M85" s="49"/>
      <c r="N85" s="49"/>
      <c r="O85" s="49"/>
      <c r="P85" s="49"/>
      <c r="Q85" s="49"/>
      <c r="R85" s="49"/>
      <c r="S85" s="49"/>
      <c r="T85" s="49" t="s">
        <v>692</v>
      </c>
      <c r="U85" s="50" t="s">
        <v>950</v>
      </c>
      <c r="V85" s="50" t="s">
        <v>950</v>
      </c>
    </row>
    <row r="86" spans="1:22">
      <c r="A86" s="49">
        <v>81</v>
      </c>
      <c r="B86" s="49"/>
      <c r="C86" s="49"/>
      <c r="D86" s="49"/>
      <c r="E86" s="50"/>
      <c r="F86" s="49"/>
      <c r="G86" s="49"/>
      <c r="H86" s="49"/>
      <c r="I86" s="49"/>
      <c r="J86" s="49"/>
      <c r="K86" s="49"/>
      <c r="L86" s="49"/>
      <c r="M86" s="49"/>
      <c r="N86" s="49"/>
      <c r="O86" s="49"/>
      <c r="P86" s="49"/>
      <c r="Q86" s="49"/>
      <c r="R86" s="49"/>
      <c r="S86" s="49"/>
      <c r="T86" s="49" t="s">
        <v>828</v>
      </c>
      <c r="U86" s="50" t="s">
        <v>1265</v>
      </c>
      <c r="V86" s="50" t="s">
        <v>1265</v>
      </c>
    </row>
    <row r="87" spans="1:22">
      <c r="A87" s="49">
        <v>82</v>
      </c>
      <c r="B87" s="49"/>
      <c r="C87" s="49"/>
      <c r="D87" s="49"/>
      <c r="E87" s="50"/>
      <c r="F87" s="49"/>
      <c r="G87" s="49"/>
      <c r="H87" s="49"/>
      <c r="I87" s="49"/>
      <c r="J87" s="49"/>
      <c r="K87" s="49"/>
      <c r="L87" s="49"/>
      <c r="M87" s="49"/>
      <c r="N87" s="49"/>
      <c r="O87" s="49"/>
      <c r="P87" s="49"/>
      <c r="Q87" s="49"/>
      <c r="R87" s="49"/>
      <c r="S87" s="49"/>
      <c r="T87" s="49" t="s">
        <v>803</v>
      </c>
      <c r="U87" s="50" t="s">
        <v>1266</v>
      </c>
      <c r="V87" s="50" t="s">
        <v>1266</v>
      </c>
    </row>
    <row r="88" spans="1:22">
      <c r="A88" s="49">
        <v>83</v>
      </c>
      <c r="B88" s="49"/>
      <c r="C88" s="49"/>
      <c r="D88" s="49"/>
      <c r="E88" s="50"/>
      <c r="F88" s="49"/>
      <c r="G88" s="49"/>
      <c r="H88" s="49"/>
      <c r="I88" s="49"/>
      <c r="J88" s="49"/>
      <c r="K88" s="49"/>
      <c r="L88" s="49"/>
      <c r="M88" s="49"/>
      <c r="N88" s="49"/>
      <c r="O88" s="49"/>
      <c r="P88" s="49"/>
      <c r="Q88" s="49"/>
      <c r="R88" s="49"/>
      <c r="S88" s="49"/>
      <c r="T88" s="49" t="s">
        <v>851</v>
      </c>
      <c r="U88" s="50" t="s">
        <v>979</v>
      </c>
      <c r="V88" s="50" t="s">
        <v>979</v>
      </c>
    </row>
    <row r="89" spans="1:22">
      <c r="A89" s="49">
        <v>84</v>
      </c>
      <c r="B89" s="49"/>
      <c r="C89" s="49"/>
      <c r="D89" s="49"/>
      <c r="E89" s="50"/>
      <c r="F89" s="49"/>
      <c r="G89" s="49"/>
      <c r="H89" s="49"/>
      <c r="I89" s="49"/>
      <c r="J89" s="49"/>
      <c r="K89" s="49"/>
      <c r="L89" s="49"/>
      <c r="M89" s="49"/>
      <c r="N89" s="49"/>
      <c r="O89" s="49"/>
      <c r="P89" s="49"/>
      <c r="Q89" s="49"/>
      <c r="R89" s="49"/>
      <c r="S89" s="49"/>
      <c r="T89" s="49" t="s">
        <v>402</v>
      </c>
      <c r="U89" s="50" t="s">
        <v>1267</v>
      </c>
      <c r="V89" s="50" t="s">
        <v>1267</v>
      </c>
    </row>
    <row r="90" spans="1:22">
      <c r="A90" s="49">
        <v>85</v>
      </c>
      <c r="B90" s="49"/>
      <c r="C90" s="49"/>
      <c r="D90" s="49"/>
      <c r="E90" s="50"/>
      <c r="F90" s="49"/>
      <c r="G90" s="49"/>
      <c r="H90" s="49"/>
      <c r="I90" s="49"/>
      <c r="J90" s="49"/>
      <c r="K90" s="49"/>
      <c r="L90" s="49"/>
      <c r="M90" s="49"/>
      <c r="N90" s="49"/>
      <c r="O90" s="49"/>
      <c r="P90" s="49"/>
      <c r="Q90" s="49"/>
      <c r="R90" s="49"/>
      <c r="S90" s="49"/>
      <c r="T90" s="49" t="s">
        <v>849</v>
      </c>
      <c r="U90" s="50" t="s">
        <v>1268</v>
      </c>
      <c r="V90" s="50" t="s">
        <v>1268</v>
      </c>
    </row>
    <row r="91" spans="1:22">
      <c r="A91" s="49">
        <v>86</v>
      </c>
      <c r="B91" s="49"/>
      <c r="C91" s="49"/>
      <c r="D91" s="49"/>
      <c r="E91" s="50"/>
      <c r="F91" s="49"/>
      <c r="G91" s="49"/>
      <c r="H91" s="49"/>
      <c r="I91" s="49"/>
      <c r="J91" s="49"/>
      <c r="K91" s="49"/>
      <c r="L91" s="49"/>
      <c r="M91" s="49"/>
      <c r="N91" s="49"/>
      <c r="O91" s="49"/>
      <c r="P91" s="49"/>
      <c r="Q91" s="49"/>
      <c r="R91" s="49"/>
      <c r="S91" s="49"/>
      <c r="T91" s="49" t="s">
        <v>850</v>
      </c>
      <c r="U91" s="50" t="s">
        <v>1269</v>
      </c>
      <c r="V91" s="50" t="s">
        <v>1269</v>
      </c>
    </row>
    <row r="92" spans="1:22">
      <c r="A92" s="49">
        <v>87</v>
      </c>
      <c r="B92" s="49"/>
      <c r="C92" s="49"/>
      <c r="D92" s="49"/>
      <c r="E92" s="50"/>
      <c r="F92" s="49"/>
      <c r="G92" s="49"/>
      <c r="H92" s="49"/>
      <c r="I92" s="49"/>
      <c r="J92" s="49"/>
      <c r="K92" s="49"/>
      <c r="L92" s="49"/>
      <c r="M92" s="49"/>
      <c r="N92" s="49"/>
      <c r="O92" s="49"/>
      <c r="P92" s="49"/>
      <c r="Q92" s="49"/>
      <c r="R92" s="49"/>
      <c r="S92" s="49"/>
      <c r="T92" s="49" t="s">
        <v>518</v>
      </c>
      <c r="U92" s="50" t="s">
        <v>1270</v>
      </c>
      <c r="V92" s="50" t="s">
        <v>1270</v>
      </c>
    </row>
    <row r="93" spans="1:22">
      <c r="A93" s="49">
        <v>88</v>
      </c>
      <c r="B93" s="49"/>
      <c r="C93" s="49"/>
      <c r="D93" s="49"/>
      <c r="E93" s="50"/>
      <c r="F93" s="49"/>
      <c r="G93" s="49"/>
      <c r="H93" s="49"/>
      <c r="I93" s="49"/>
      <c r="J93" s="49"/>
      <c r="K93" s="49"/>
      <c r="L93" s="49"/>
      <c r="M93" s="49"/>
      <c r="N93" s="49"/>
      <c r="O93" s="49"/>
      <c r="P93" s="49"/>
      <c r="Q93" s="49"/>
      <c r="R93" s="49"/>
      <c r="S93" s="49"/>
      <c r="T93" s="49" t="s">
        <v>736</v>
      </c>
      <c r="U93" s="50" t="s">
        <v>1271</v>
      </c>
      <c r="V93" s="50" t="s">
        <v>1271</v>
      </c>
    </row>
    <row r="94" spans="1:22">
      <c r="A94" s="49">
        <v>89</v>
      </c>
      <c r="B94" s="49"/>
      <c r="C94" s="49"/>
      <c r="D94" s="49"/>
      <c r="E94" s="50"/>
      <c r="F94" s="49"/>
      <c r="G94" s="49"/>
      <c r="H94" s="49"/>
      <c r="I94" s="49"/>
      <c r="J94" s="49"/>
      <c r="K94" s="49"/>
      <c r="L94" s="49"/>
      <c r="M94" s="49"/>
      <c r="N94" s="49"/>
      <c r="O94" s="49"/>
      <c r="P94" s="49"/>
      <c r="Q94" s="49"/>
      <c r="R94" s="49"/>
      <c r="S94" s="49"/>
      <c r="T94" s="49" t="s">
        <v>765</v>
      </c>
      <c r="U94" s="50" t="s">
        <v>1272</v>
      </c>
      <c r="V94" s="50" t="s">
        <v>1272</v>
      </c>
    </row>
    <row r="95" spans="1:22">
      <c r="A95" s="49">
        <v>90</v>
      </c>
      <c r="B95" s="49"/>
      <c r="C95" s="49"/>
      <c r="D95" s="49"/>
      <c r="E95" s="50"/>
      <c r="F95" s="49"/>
      <c r="G95" s="49"/>
      <c r="H95" s="49"/>
      <c r="I95" s="49"/>
      <c r="J95" s="49"/>
      <c r="K95" s="49"/>
      <c r="L95" s="49"/>
      <c r="M95" s="49"/>
      <c r="N95" s="49"/>
      <c r="O95" s="49"/>
      <c r="P95" s="49"/>
      <c r="Q95" s="49"/>
      <c r="R95" s="49"/>
      <c r="S95" s="49"/>
      <c r="T95" s="49" t="s">
        <v>656</v>
      </c>
      <c r="U95" s="50" t="s">
        <v>1273</v>
      </c>
      <c r="V95" s="50" t="s">
        <v>1273</v>
      </c>
    </row>
    <row r="96" spans="1:22">
      <c r="A96" s="49">
        <v>91</v>
      </c>
      <c r="B96" s="49"/>
      <c r="C96" s="49"/>
      <c r="D96" s="49"/>
      <c r="E96" s="50"/>
      <c r="F96" s="49"/>
      <c r="G96" s="49"/>
      <c r="H96" s="49"/>
      <c r="I96" s="49"/>
      <c r="J96" s="49"/>
      <c r="K96" s="49"/>
      <c r="L96" s="49"/>
      <c r="M96" s="49"/>
      <c r="N96" s="49"/>
      <c r="O96" s="49"/>
      <c r="P96" s="49"/>
      <c r="Q96" s="49"/>
      <c r="R96" s="49"/>
      <c r="S96" s="49"/>
      <c r="T96" s="49" t="s">
        <v>796</v>
      </c>
      <c r="U96" s="50" t="s">
        <v>968</v>
      </c>
      <c r="V96" s="50" t="s">
        <v>968</v>
      </c>
    </row>
    <row r="97" spans="1:22">
      <c r="A97" s="49">
        <v>92</v>
      </c>
      <c r="B97" s="49"/>
      <c r="C97" s="49"/>
      <c r="D97" s="49"/>
      <c r="E97" s="50"/>
      <c r="F97" s="49"/>
      <c r="G97" s="49"/>
      <c r="H97" s="49"/>
      <c r="I97" s="49"/>
      <c r="J97" s="49"/>
      <c r="K97" s="49"/>
      <c r="L97" s="49"/>
      <c r="M97" s="49"/>
      <c r="N97" s="49"/>
      <c r="O97" s="49"/>
      <c r="P97" s="49"/>
      <c r="Q97" s="49"/>
      <c r="R97" s="49"/>
      <c r="S97" s="49"/>
      <c r="T97" s="49" t="s">
        <v>279</v>
      </c>
      <c r="U97" s="50" t="s">
        <v>896</v>
      </c>
      <c r="V97" s="50" t="s">
        <v>896</v>
      </c>
    </row>
    <row r="98" spans="1:22">
      <c r="A98" s="49">
        <v>93</v>
      </c>
      <c r="B98" s="49"/>
      <c r="C98" s="49"/>
      <c r="D98" s="49"/>
      <c r="E98" s="50"/>
      <c r="F98" s="49"/>
      <c r="G98" s="49"/>
      <c r="H98" s="49"/>
      <c r="I98" s="49"/>
      <c r="J98" s="49"/>
      <c r="K98" s="49"/>
      <c r="L98" s="49"/>
      <c r="M98" s="49"/>
      <c r="N98" s="49"/>
      <c r="O98" s="49"/>
      <c r="P98" s="49"/>
      <c r="Q98" s="49"/>
      <c r="R98" s="49"/>
      <c r="S98" s="49"/>
      <c r="T98" s="49" t="s">
        <v>791</v>
      </c>
      <c r="U98" s="50" t="s">
        <v>1274</v>
      </c>
      <c r="V98" s="50" t="s">
        <v>1274</v>
      </c>
    </row>
    <row r="99" spans="1:22">
      <c r="A99" s="49">
        <v>94</v>
      </c>
      <c r="B99" s="49"/>
      <c r="C99" s="49"/>
      <c r="D99" s="49"/>
      <c r="E99" s="50"/>
      <c r="F99" s="49"/>
      <c r="G99" s="49"/>
      <c r="H99" s="49"/>
      <c r="I99" s="49"/>
      <c r="J99" s="49"/>
      <c r="K99" s="49"/>
      <c r="L99" s="49"/>
      <c r="M99" s="49"/>
      <c r="N99" s="49"/>
      <c r="O99" s="49"/>
      <c r="P99" s="49"/>
      <c r="Q99" s="49"/>
      <c r="R99" s="49"/>
      <c r="S99" s="49"/>
      <c r="T99" s="49" t="s">
        <v>680</v>
      </c>
      <c r="U99" s="50" t="s">
        <v>946</v>
      </c>
      <c r="V99" s="50" t="s">
        <v>946</v>
      </c>
    </row>
    <row r="100" spans="1:22">
      <c r="A100" s="49">
        <v>95</v>
      </c>
      <c r="B100" s="49"/>
      <c r="C100" s="49"/>
      <c r="D100" s="49"/>
      <c r="E100" s="50"/>
      <c r="F100" s="49"/>
      <c r="G100" s="49"/>
      <c r="H100" s="49"/>
      <c r="I100" s="49"/>
      <c r="J100" s="49"/>
      <c r="K100" s="49"/>
      <c r="L100" s="49"/>
      <c r="M100" s="49"/>
      <c r="N100" s="49"/>
      <c r="O100" s="49"/>
      <c r="P100" s="49"/>
      <c r="Q100" s="49"/>
      <c r="R100" s="49"/>
      <c r="S100" s="49"/>
      <c r="T100" s="49" t="s">
        <v>408</v>
      </c>
      <c r="U100" s="50" t="s">
        <v>911</v>
      </c>
      <c r="V100" s="50" t="s">
        <v>911</v>
      </c>
    </row>
    <row r="101" spans="1:22">
      <c r="A101" s="49">
        <v>96</v>
      </c>
      <c r="B101" s="49"/>
      <c r="C101" s="49"/>
      <c r="D101" s="49"/>
      <c r="E101" s="50"/>
      <c r="F101" s="49"/>
      <c r="G101" s="49"/>
      <c r="H101" s="49"/>
      <c r="I101" s="49"/>
      <c r="J101" s="49"/>
      <c r="K101" s="49"/>
      <c r="L101" s="49"/>
      <c r="M101" s="49"/>
      <c r="N101" s="49"/>
      <c r="O101" s="49"/>
      <c r="P101" s="49"/>
      <c r="Q101" s="49"/>
      <c r="R101" s="49"/>
      <c r="S101" s="49"/>
      <c r="T101" s="49" t="s">
        <v>522</v>
      </c>
      <c r="U101" s="50" t="s">
        <v>1275</v>
      </c>
      <c r="V101" s="50" t="s">
        <v>1275</v>
      </c>
    </row>
    <row r="102" spans="1:22">
      <c r="A102" s="49">
        <v>97</v>
      </c>
      <c r="B102" s="49"/>
      <c r="C102" s="49"/>
      <c r="D102" s="49"/>
      <c r="E102" s="50"/>
      <c r="F102" s="49"/>
      <c r="G102" s="49"/>
      <c r="H102" s="49"/>
      <c r="I102" s="49"/>
      <c r="J102" s="49"/>
      <c r="K102" s="49"/>
      <c r="L102" s="49"/>
      <c r="M102" s="49"/>
      <c r="N102" s="49"/>
      <c r="O102" s="49"/>
      <c r="P102" s="49"/>
      <c r="Q102" s="49"/>
      <c r="R102" s="49"/>
      <c r="S102" s="49"/>
      <c r="T102" s="49" t="s">
        <v>710</v>
      </c>
      <c r="U102" s="50" t="s">
        <v>951</v>
      </c>
      <c r="V102" s="50" t="s">
        <v>951</v>
      </c>
    </row>
    <row r="103" spans="1:22">
      <c r="A103" s="49">
        <v>98</v>
      </c>
      <c r="B103" s="49"/>
      <c r="C103" s="49"/>
      <c r="D103" s="49"/>
      <c r="E103" s="50"/>
      <c r="F103" s="49"/>
      <c r="G103" s="49"/>
      <c r="H103" s="49"/>
      <c r="I103" s="49"/>
      <c r="J103" s="49"/>
      <c r="K103" s="49"/>
      <c r="L103" s="49"/>
      <c r="M103" s="49"/>
      <c r="N103" s="49"/>
      <c r="O103" s="49"/>
      <c r="P103" s="49"/>
      <c r="Q103" s="49"/>
      <c r="R103" s="49"/>
      <c r="S103" s="49"/>
      <c r="T103" s="49" t="s">
        <v>716</v>
      </c>
      <c r="U103" s="50" t="s">
        <v>1276</v>
      </c>
      <c r="V103" s="50" t="s">
        <v>1277</v>
      </c>
    </row>
    <row r="104" spans="1:22">
      <c r="A104" s="49">
        <v>99</v>
      </c>
      <c r="B104" s="49"/>
      <c r="C104" s="49"/>
      <c r="D104" s="49"/>
      <c r="E104" s="50"/>
      <c r="F104" s="49"/>
      <c r="G104" s="49"/>
      <c r="H104" s="49"/>
      <c r="I104" s="49"/>
      <c r="J104" s="49"/>
      <c r="K104" s="49"/>
      <c r="L104" s="49"/>
      <c r="M104" s="49"/>
      <c r="N104" s="49"/>
      <c r="O104" s="49"/>
      <c r="P104" s="49"/>
      <c r="Q104" s="49"/>
      <c r="R104" s="49"/>
      <c r="S104" s="49"/>
      <c r="T104" s="49" t="s">
        <v>682</v>
      </c>
      <c r="U104" s="50" t="s">
        <v>948</v>
      </c>
      <c r="V104" s="50" t="s">
        <v>948</v>
      </c>
    </row>
    <row r="105" spans="1:22">
      <c r="A105" s="49">
        <v>100</v>
      </c>
      <c r="B105" s="49"/>
      <c r="C105" s="49"/>
      <c r="D105" s="49"/>
      <c r="E105" s="50"/>
      <c r="F105" s="49"/>
      <c r="G105" s="49"/>
      <c r="H105" s="49"/>
      <c r="I105" s="49"/>
      <c r="J105" s="49"/>
      <c r="K105" s="49"/>
      <c r="L105" s="49"/>
      <c r="M105" s="49"/>
      <c r="N105" s="49"/>
      <c r="O105" s="49"/>
      <c r="P105" s="49"/>
      <c r="Q105" s="49"/>
      <c r="R105" s="49"/>
      <c r="S105" s="49"/>
      <c r="T105" s="49" t="s">
        <v>89</v>
      </c>
      <c r="U105" s="50" t="s">
        <v>874</v>
      </c>
      <c r="V105" s="50" t="s">
        <v>874</v>
      </c>
    </row>
    <row r="106" spans="1:22">
      <c r="A106" s="49">
        <v>101</v>
      </c>
      <c r="B106" s="49"/>
      <c r="C106" s="49"/>
      <c r="D106" s="49"/>
      <c r="E106" s="50"/>
      <c r="F106" s="49"/>
      <c r="G106" s="49"/>
      <c r="H106" s="49"/>
      <c r="I106" s="49"/>
      <c r="J106" s="49"/>
      <c r="K106" s="49"/>
      <c r="L106" s="49"/>
      <c r="M106" s="49"/>
      <c r="N106" s="49"/>
      <c r="O106" s="49"/>
      <c r="P106" s="49"/>
      <c r="Q106" s="49"/>
      <c r="R106" s="49"/>
      <c r="S106" s="49"/>
      <c r="T106" s="49" t="s">
        <v>793</v>
      </c>
      <c r="U106" s="50" t="s">
        <v>965</v>
      </c>
      <c r="V106" s="50" t="s">
        <v>965</v>
      </c>
    </row>
    <row r="107" spans="1:22">
      <c r="A107" s="49">
        <v>102</v>
      </c>
      <c r="B107" s="49"/>
      <c r="C107" s="49"/>
      <c r="D107" s="49"/>
      <c r="E107" s="50"/>
      <c r="F107" s="49"/>
      <c r="G107" s="49"/>
      <c r="H107" s="49"/>
      <c r="I107" s="49"/>
      <c r="J107" s="49"/>
      <c r="K107" s="49"/>
      <c r="L107" s="49"/>
      <c r="M107" s="49"/>
      <c r="N107" s="49"/>
      <c r="O107" s="49"/>
      <c r="P107" s="49"/>
      <c r="Q107" s="49"/>
      <c r="R107" s="49"/>
      <c r="S107" s="49"/>
      <c r="T107" s="49" t="s">
        <v>718</v>
      </c>
      <c r="U107" s="50" t="s">
        <v>953</v>
      </c>
      <c r="V107" s="50" t="s">
        <v>953</v>
      </c>
    </row>
    <row r="108" spans="1:22">
      <c r="A108" s="49">
        <v>103</v>
      </c>
      <c r="B108" s="49"/>
      <c r="C108" s="49"/>
      <c r="D108" s="49"/>
      <c r="E108" s="50"/>
      <c r="F108" s="49"/>
      <c r="G108" s="49"/>
      <c r="H108" s="49"/>
      <c r="I108" s="49"/>
      <c r="J108" s="49"/>
      <c r="K108" s="49"/>
      <c r="L108" s="49"/>
      <c r="M108" s="49"/>
      <c r="N108" s="49"/>
      <c r="O108" s="49"/>
      <c r="P108" s="49"/>
      <c r="Q108" s="49"/>
      <c r="R108" s="49"/>
      <c r="S108" s="49"/>
      <c r="T108" s="49" t="s">
        <v>475</v>
      </c>
      <c r="U108" s="50" t="s">
        <v>922</v>
      </c>
      <c r="V108" s="50" t="s">
        <v>922</v>
      </c>
    </row>
    <row r="109" spans="1:22">
      <c r="A109" s="49">
        <v>104</v>
      </c>
      <c r="B109" s="49"/>
      <c r="C109" s="49"/>
      <c r="D109" s="49"/>
      <c r="E109" s="50"/>
      <c r="F109" s="49"/>
      <c r="G109" s="49"/>
      <c r="H109" s="49"/>
      <c r="I109" s="49"/>
      <c r="J109" s="49"/>
      <c r="K109" s="49"/>
      <c r="L109" s="49"/>
      <c r="M109" s="49"/>
      <c r="N109" s="49"/>
      <c r="O109" s="49"/>
      <c r="P109" s="49"/>
      <c r="Q109" s="49"/>
      <c r="R109" s="49"/>
      <c r="S109" s="49"/>
      <c r="T109" s="49" t="s">
        <v>779</v>
      </c>
      <c r="U109" s="50" t="s">
        <v>1278</v>
      </c>
      <c r="V109" s="50" t="s">
        <v>1278</v>
      </c>
    </row>
    <row r="110" spans="1:22">
      <c r="A110" s="49">
        <v>105</v>
      </c>
      <c r="B110" s="49"/>
      <c r="C110" s="49"/>
      <c r="D110" s="49"/>
      <c r="E110" s="50"/>
      <c r="F110" s="49"/>
      <c r="G110" s="49"/>
      <c r="H110" s="49"/>
      <c r="I110" s="49"/>
      <c r="J110" s="49"/>
      <c r="K110" s="49"/>
      <c r="L110" s="49"/>
      <c r="M110" s="49"/>
      <c r="N110" s="49"/>
      <c r="O110" s="49"/>
      <c r="P110" s="49"/>
      <c r="Q110" s="49"/>
      <c r="R110" s="49"/>
      <c r="S110" s="49"/>
      <c r="T110" s="49" t="s">
        <v>437</v>
      </c>
      <c r="U110" s="50" t="s">
        <v>913</v>
      </c>
      <c r="V110" s="50" t="s">
        <v>913</v>
      </c>
    </row>
    <row r="111" spans="1:22">
      <c r="A111" s="49">
        <v>106</v>
      </c>
      <c r="B111" s="49"/>
      <c r="C111" s="49"/>
      <c r="D111" s="49"/>
      <c r="E111" s="50"/>
      <c r="F111" s="49"/>
      <c r="G111" s="49"/>
      <c r="H111" s="49"/>
      <c r="I111" s="49"/>
      <c r="J111" s="49"/>
      <c r="K111" s="49"/>
      <c r="L111" s="49"/>
      <c r="M111" s="49"/>
      <c r="N111" s="49"/>
      <c r="O111" s="49"/>
      <c r="P111" s="49"/>
      <c r="Q111" s="49"/>
      <c r="R111" s="49"/>
      <c r="S111" s="49"/>
      <c r="T111" s="49" t="s">
        <v>158</v>
      </c>
      <c r="U111" s="49" t="s">
        <v>231</v>
      </c>
      <c r="V111" s="50" t="s">
        <v>1279</v>
      </c>
    </row>
    <row r="112" spans="1:22">
      <c r="A112" s="49">
        <v>107</v>
      </c>
      <c r="B112" s="49"/>
      <c r="C112" s="49"/>
      <c r="D112" s="49"/>
      <c r="E112" s="50"/>
      <c r="F112" s="49"/>
      <c r="G112" s="49"/>
      <c r="H112" s="49"/>
      <c r="I112" s="49"/>
      <c r="J112" s="49"/>
      <c r="K112" s="49"/>
      <c r="L112" s="49"/>
      <c r="M112" s="49"/>
      <c r="N112" s="49"/>
      <c r="O112" s="49"/>
      <c r="P112" s="49"/>
      <c r="Q112" s="49"/>
      <c r="R112" s="49"/>
      <c r="S112" s="49"/>
      <c r="T112" s="49" t="s">
        <v>834</v>
      </c>
      <c r="U112" s="49" t="s">
        <v>231</v>
      </c>
      <c r="V112" s="50" t="s">
        <v>977</v>
      </c>
    </row>
    <row r="113" spans="1:22">
      <c r="A113" s="49">
        <v>108</v>
      </c>
      <c r="B113" s="49"/>
      <c r="C113" s="49"/>
      <c r="D113" s="49"/>
      <c r="E113" s="50"/>
      <c r="F113" s="49"/>
      <c r="G113" s="49"/>
      <c r="H113" s="49"/>
      <c r="I113" s="49"/>
      <c r="J113" s="49"/>
      <c r="K113" s="49"/>
      <c r="L113" s="49"/>
      <c r="M113" s="49"/>
      <c r="N113" s="49"/>
      <c r="O113" s="49"/>
      <c r="P113" s="49"/>
      <c r="Q113" s="49"/>
      <c r="R113" s="49"/>
      <c r="S113" s="49"/>
      <c r="T113" s="49" t="s">
        <v>435</v>
      </c>
      <c r="U113" s="49" t="s">
        <v>231</v>
      </c>
      <c r="V113" s="50" t="s">
        <v>1280</v>
      </c>
    </row>
    <row r="114" spans="1:22">
      <c r="A114" s="51">
        <v>109</v>
      </c>
      <c r="B114" s="51"/>
      <c r="C114" s="51"/>
      <c r="D114" s="51"/>
      <c r="E114" s="51"/>
      <c r="F114" s="51"/>
      <c r="G114" s="51"/>
      <c r="H114" s="51"/>
      <c r="I114" s="51"/>
      <c r="J114" s="51"/>
      <c r="K114" s="51"/>
      <c r="L114" s="51"/>
      <c r="M114" s="51"/>
      <c r="N114" s="51"/>
      <c r="O114" s="51"/>
      <c r="P114" s="51"/>
      <c r="Q114" s="51"/>
      <c r="R114" s="51"/>
      <c r="S114" s="51"/>
      <c r="T114" s="51" t="s">
        <v>543</v>
      </c>
      <c r="U114" s="51" t="s">
        <v>231</v>
      </c>
      <c r="V114" s="51" t="s">
        <v>933</v>
      </c>
    </row>
    <row r="115" spans="1:22">
      <c r="A115" s="49"/>
      <c r="B115" s="49"/>
      <c r="C115" s="49"/>
      <c r="D115" s="49"/>
      <c r="E115" s="49"/>
      <c r="F115" s="49"/>
      <c r="G115" s="49"/>
      <c r="H115" s="49"/>
      <c r="I115" s="49"/>
      <c r="J115" s="49"/>
      <c r="K115" s="49"/>
      <c r="L115" s="49"/>
      <c r="M115" s="49"/>
      <c r="N115" s="49"/>
      <c r="O115" s="49"/>
      <c r="P115" s="49"/>
      <c r="Q115" s="49"/>
      <c r="R115" s="49"/>
      <c r="S115" s="49"/>
      <c r="T115" s="49"/>
      <c r="U115" s="49"/>
      <c r="V115" s="49"/>
    </row>
    <row r="116" spans="1:22">
      <c r="A116" s="176" t="s">
        <v>1130</v>
      </c>
    </row>
  </sheetData>
  <mergeCells count="8">
    <mergeCell ref="T2:V3"/>
    <mergeCell ref="N2:P3"/>
    <mergeCell ref="Q2:S3"/>
    <mergeCell ref="A2:A3"/>
    <mergeCell ref="E2:G3"/>
    <mergeCell ref="H2:J3"/>
    <mergeCell ref="K2:M3"/>
    <mergeCell ref="B2:D3"/>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3"/>
  <sheetViews>
    <sheetView topLeftCell="A13" workbookViewId="0">
      <selection activeCell="A23" sqref="A23"/>
    </sheetView>
  </sheetViews>
  <sheetFormatPr baseColWidth="10" defaultRowHeight="16"/>
  <cols>
    <col min="1" max="1" width="33.6640625" style="4" customWidth="1"/>
    <col min="2" max="16384" width="10.83203125" style="4"/>
  </cols>
  <sheetData>
    <row r="1" spans="1:22" ht="35" customHeight="1">
      <c r="A1" s="85" t="s">
        <v>1416</v>
      </c>
      <c r="B1" s="53"/>
      <c r="C1" s="53"/>
      <c r="D1" s="54"/>
      <c r="E1" s="6"/>
      <c r="F1" s="6"/>
      <c r="G1" s="6"/>
      <c r="H1" s="6"/>
      <c r="I1" s="6"/>
      <c r="J1" s="6"/>
      <c r="K1" s="6"/>
      <c r="L1" s="53"/>
      <c r="M1" s="54"/>
      <c r="N1" s="53"/>
      <c r="O1" s="53"/>
      <c r="P1" s="54"/>
      <c r="Q1" s="53"/>
      <c r="R1" s="53"/>
      <c r="S1" s="54"/>
      <c r="T1" s="6"/>
      <c r="U1" s="6"/>
      <c r="V1" s="6"/>
    </row>
    <row r="2" spans="1:22" ht="24" customHeight="1">
      <c r="A2" s="217" t="s">
        <v>1102</v>
      </c>
      <c r="B2" s="223" t="s">
        <v>24</v>
      </c>
      <c r="C2" s="223"/>
      <c r="D2" s="223"/>
      <c r="E2" s="222" t="s">
        <v>1383</v>
      </c>
      <c r="F2" s="223"/>
      <c r="G2" s="223"/>
      <c r="H2" s="225" t="s">
        <v>1129</v>
      </c>
      <c r="I2" s="225"/>
      <c r="J2" s="225"/>
      <c r="K2" s="225" t="s">
        <v>1008</v>
      </c>
      <c r="L2" s="225"/>
      <c r="M2" s="225"/>
      <c r="N2" s="222" t="s">
        <v>1207</v>
      </c>
      <c r="O2" s="223"/>
      <c r="P2" s="223"/>
      <c r="Q2" s="222" t="s">
        <v>1204</v>
      </c>
      <c r="R2" s="223"/>
      <c r="S2" s="223"/>
      <c r="T2" s="223" t="s">
        <v>1103</v>
      </c>
      <c r="U2" s="223"/>
      <c r="V2" s="223"/>
    </row>
    <row r="3" spans="1:22">
      <c r="A3" s="224"/>
      <c r="B3" s="31" t="s">
        <v>981</v>
      </c>
      <c r="C3" s="31" t="s">
        <v>982</v>
      </c>
      <c r="D3" s="56" t="s">
        <v>983</v>
      </c>
      <c r="E3" s="31" t="s">
        <v>981</v>
      </c>
      <c r="F3" s="31" t="s">
        <v>982</v>
      </c>
      <c r="G3" s="56" t="s">
        <v>983</v>
      </c>
      <c r="H3" s="31" t="s">
        <v>981</v>
      </c>
      <c r="I3" s="31" t="s">
        <v>982</v>
      </c>
      <c r="J3" s="56" t="s">
        <v>983</v>
      </c>
      <c r="K3" s="31" t="s">
        <v>981</v>
      </c>
      <c r="L3" s="31" t="s">
        <v>982</v>
      </c>
      <c r="M3" s="56" t="s">
        <v>983</v>
      </c>
      <c r="N3" s="31" t="s">
        <v>981</v>
      </c>
      <c r="O3" s="31" t="s">
        <v>982</v>
      </c>
      <c r="P3" s="56" t="s">
        <v>983</v>
      </c>
      <c r="Q3" s="31" t="s">
        <v>981</v>
      </c>
      <c r="R3" s="31" t="s">
        <v>982</v>
      </c>
      <c r="S3" s="56" t="s">
        <v>983</v>
      </c>
      <c r="T3" s="31" t="s">
        <v>981</v>
      </c>
      <c r="U3" s="31" t="s">
        <v>982</v>
      </c>
      <c r="V3" s="56" t="s">
        <v>983</v>
      </c>
    </row>
    <row r="4" spans="1:22">
      <c r="A4" s="72" t="s">
        <v>984</v>
      </c>
      <c r="B4" s="33">
        <v>0.45200000000000001</v>
      </c>
      <c r="C4" s="33">
        <v>3.9E-2</v>
      </c>
      <c r="D4" s="57">
        <v>8.994E-32</v>
      </c>
      <c r="E4" s="33">
        <v>-3.1E-2</v>
      </c>
      <c r="F4" s="33">
        <v>0.02</v>
      </c>
      <c r="G4" s="58">
        <v>0.12839999999999999</v>
      </c>
      <c r="H4" s="33">
        <v>1.0999999999999999E-2</v>
      </c>
      <c r="I4" s="33">
        <v>1.2E-2</v>
      </c>
      <c r="J4" s="58">
        <v>0.33700000000000002</v>
      </c>
      <c r="K4" s="33">
        <v>-6.0000000000000001E-3</v>
      </c>
      <c r="L4" s="33">
        <v>5.0000000000000001E-3</v>
      </c>
      <c r="M4" s="58">
        <v>0.28810000000000002</v>
      </c>
      <c r="N4" s="33">
        <v>5.8999999999999997E-2</v>
      </c>
      <c r="O4" s="33">
        <v>1.4999999999999999E-2</v>
      </c>
      <c r="P4" s="57">
        <v>6.6940000000000006E-5</v>
      </c>
      <c r="Q4" s="33">
        <v>7.1564357963627506E-2</v>
      </c>
      <c r="R4" s="33">
        <v>2.6224324163516399E-2</v>
      </c>
      <c r="S4" s="57">
        <v>6.35435668107996E-3</v>
      </c>
      <c r="T4" s="33">
        <v>-6.3079026522693302E-2</v>
      </c>
      <c r="U4" s="33">
        <v>4.3932357480899603E-2</v>
      </c>
      <c r="V4" s="58">
        <v>0.15105405181953299</v>
      </c>
    </row>
    <row r="5" spans="1:22">
      <c r="A5" s="72" t="s">
        <v>985</v>
      </c>
      <c r="B5" s="33">
        <v>0.82599999999999996</v>
      </c>
      <c r="C5" s="33">
        <v>6.0999999999999999E-2</v>
      </c>
      <c r="D5" s="57">
        <v>2.0599999999999999E-41</v>
      </c>
      <c r="E5" s="33">
        <v>-2E-3</v>
      </c>
      <c r="F5" s="33">
        <v>3.2000000000000001E-2</v>
      </c>
      <c r="G5" s="58">
        <v>0.94389999999999996</v>
      </c>
      <c r="H5" s="33">
        <v>5.0999999999999997E-2</v>
      </c>
      <c r="I5" s="33">
        <v>1.9E-2</v>
      </c>
      <c r="J5" s="57">
        <v>6.6550000000000003E-3</v>
      </c>
      <c r="K5" s="33">
        <v>7.0000000000000001E-3</v>
      </c>
      <c r="L5" s="33">
        <v>8.9999999999999993E-3</v>
      </c>
      <c r="M5" s="58">
        <v>0.43259999999999998</v>
      </c>
      <c r="N5" s="33">
        <v>3.6999999999999998E-2</v>
      </c>
      <c r="O5" s="33">
        <v>2.4E-2</v>
      </c>
      <c r="P5" s="58">
        <v>0.1123</v>
      </c>
      <c r="Q5" s="33">
        <v>0.15013067132086499</v>
      </c>
      <c r="R5" s="33">
        <v>4.1664143221206998E-2</v>
      </c>
      <c r="S5" s="57">
        <v>3.1418445420458102E-4</v>
      </c>
      <c r="T5" s="33">
        <v>-0.191637561164378</v>
      </c>
      <c r="U5" s="33">
        <v>6.9834900261868504E-2</v>
      </c>
      <c r="V5" s="57">
        <v>6.0670714475785804E-3</v>
      </c>
    </row>
    <row r="6" spans="1:22">
      <c r="A6" s="72" t="s">
        <v>986</v>
      </c>
      <c r="B6" s="33">
        <v>-8.4000000000000005E-2</v>
      </c>
      <c r="C6" s="33">
        <v>5.1999999999999998E-2</v>
      </c>
      <c r="D6" s="58">
        <v>0.1076</v>
      </c>
      <c r="E6" s="33">
        <v>-3.3000000000000002E-2</v>
      </c>
      <c r="F6" s="33">
        <v>2.8000000000000001E-2</v>
      </c>
      <c r="G6" s="58">
        <v>0.22839999999999999</v>
      </c>
      <c r="H6" s="33">
        <v>2.3E-2</v>
      </c>
      <c r="I6" s="33">
        <v>1.6E-2</v>
      </c>
      <c r="J6" s="58">
        <v>0.14910000000000001</v>
      </c>
      <c r="K6" s="33">
        <v>-1.2999999999999999E-2</v>
      </c>
      <c r="L6" s="33">
        <v>7.0000000000000001E-3</v>
      </c>
      <c r="M6" s="58">
        <v>7.7640000000000001E-2</v>
      </c>
      <c r="N6" s="33">
        <v>3.5999999999999997E-2</v>
      </c>
      <c r="O6" s="33">
        <v>0.02</v>
      </c>
      <c r="P6" s="58">
        <v>7.5029999999999999E-2</v>
      </c>
      <c r="Q6" s="33">
        <v>0.12823850151893301</v>
      </c>
      <c r="R6" s="33">
        <v>3.5657416485150098E-2</v>
      </c>
      <c r="S6" s="57">
        <v>3.2269410299720798E-4</v>
      </c>
      <c r="T6" s="33">
        <v>0.122813166886651</v>
      </c>
      <c r="U6" s="33">
        <v>5.9710929049047901E-2</v>
      </c>
      <c r="V6" s="58">
        <v>3.97066751252214E-2</v>
      </c>
    </row>
    <row r="7" spans="1:22">
      <c r="A7" s="72" t="s">
        <v>987</v>
      </c>
      <c r="B7" s="33">
        <v>1.6E-2</v>
      </c>
      <c r="C7" s="33">
        <v>5.1999999999999998E-2</v>
      </c>
      <c r="D7" s="58">
        <v>0.76449999999999996</v>
      </c>
      <c r="E7" s="33">
        <v>-8.1000000000000003E-2</v>
      </c>
      <c r="F7" s="33">
        <v>2.7E-2</v>
      </c>
      <c r="G7" s="57">
        <v>3.1050000000000001E-3</v>
      </c>
      <c r="H7" s="33">
        <v>2.8000000000000001E-2</v>
      </c>
      <c r="I7" s="33">
        <v>1.6E-2</v>
      </c>
      <c r="J7" s="58">
        <v>7.6009999999999994E-2</v>
      </c>
      <c r="K7" s="33">
        <v>-3.2000000000000001E-2</v>
      </c>
      <c r="L7" s="33">
        <v>7.0000000000000001E-3</v>
      </c>
      <c r="M7" s="57">
        <v>9.8619999999999998E-6</v>
      </c>
      <c r="N7" s="33">
        <v>3.1E-2</v>
      </c>
      <c r="O7" s="33">
        <v>0.02</v>
      </c>
      <c r="P7" s="58">
        <v>0.12379999999999999</v>
      </c>
      <c r="Q7" s="33">
        <v>0.146579672297971</v>
      </c>
      <c r="R7" s="33">
        <v>3.5205581923806198E-2</v>
      </c>
      <c r="S7" s="57">
        <v>3.13439698877614E-5</v>
      </c>
      <c r="T7" s="33">
        <v>0.12848032149871999</v>
      </c>
      <c r="U7" s="33">
        <v>5.8965596775681098E-2</v>
      </c>
      <c r="V7" s="58">
        <v>2.9339558524449499E-2</v>
      </c>
    </row>
    <row r="8" spans="1:22">
      <c r="A8" s="72" t="s">
        <v>988</v>
      </c>
      <c r="B8" s="33">
        <v>0.27500000000000002</v>
      </c>
      <c r="C8" s="33">
        <v>6.6000000000000003E-2</v>
      </c>
      <c r="D8" s="57">
        <v>3.099E-5</v>
      </c>
      <c r="E8" s="33">
        <v>-9.6000000000000002E-2</v>
      </c>
      <c r="F8" s="33">
        <v>3.5000000000000003E-2</v>
      </c>
      <c r="G8" s="57">
        <v>6.1460000000000004E-3</v>
      </c>
      <c r="H8" s="33">
        <v>0.09</v>
      </c>
      <c r="I8" s="33">
        <v>0.02</v>
      </c>
      <c r="J8" s="57">
        <v>8.8170000000000005E-6</v>
      </c>
      <c r="K8" s="33">
        <v>-2.1000000000000001E-2</v>
      </c>
      <c r="L8" s="33">
        <v>8.9999999999999993E-3</v>
      </c>
      <c r="M8" s="58">
        <v>2.4060000000000002E-2</v>
      </c>
      <c r="N8" s="33">
        <v>0.10299999999999999</v>
      </c>
      <c r="O8" s="33">
        <v>2.5000000000000001E-2</v>
      </c>
      <c r="P8" s="57">
        <v>4.1789999999999998E-5</v>
      </c>
      <c r="Q8" s="33">
        <v>0.169088109873718</v>
      </c>
      <c r="R8" s="33">
        <v>4.4797292525981303E-2</v>
      </c>
      <c r="S8" s="57">
        <v>1.60347293514283E-4</v>
      </c>
      <c r="T8" s="33">
        <v>3.4637179254840701E-2</v>
      </c>
      <c r="U8" s="33">
        <v>7.5040171450151905E-2</v>
      </c>
      <c r="V8" s="58">
        <v>0.64438152919212499</v>
      </c>
    </row>
    <row r="9" spans="1:22">
      <c r="A9" s="72" t="s">
        <v>989</v>
      </c>
      <c r="B9" s="33">
        <v>0.40600000000000003</v>
      </c>
      <c r="C9" s="33">
        <v>6.7000000000000004E-2</v>
      </c>
      <c r="D9" s="57">
        <v>1.637E-9</v>
      </c>
      <c r="E9" s="33">
        <v>-0.05</v>
      </c>
      <c r="F9" s="33">
        <v>3.5999999999999997E-2</v>
      </c>
      <c r="G9" s="58">
        <v>0.16470000000000001</v>
      </c>
      <c r="H9" s="33">
        <v>0.1</v>
      </c>
      <c r="I9" s="33">
        <v>2.1000000000000001E-2</v>
      </c>
      <c r="J9" s="57">
        <v>1.3430000000000001E-6</v>
      </c>
      <c r="K9" s="33">
        <v>-4.1000000000000002E-2</v>
      </c>
      <c r="L9" s="33">
        <v>8.9999999999999993E-3</v>
      </c>
      <c r="M9" s="57">
        <v>1.484E-5</v>
      </c>
      <c r="N9" s="33">
        <v>0.12</v>
      </c>
      <c r="O9" s="33">
        <v>2.5999999999999999E-2</v>
      </c>
      <c r="P9" s="57">
        <v>3.0620000000000001E-6</v>
      </c>
      <c r="Q9" s="33">
        <v>0.24995790654958</v>
      </c>
      <c r="R9" s="33">
        <v>4.5813402746826298E-2</v>
      </c>
      <c r="S9" s="57">
        <v>4.87339894250094E-8</v>
      </c>
      <c r="T9" s="33">
        <v>0.20260099355111</v>
      </c>
      <c r="U9" s="33">
        <v>7.6716179724905006E-2</v>
      </c>
      <c r="V9" s="58">
        <v>8.2686010145062092E-3</v>
      </c>
    </row>
    <row r="10" spans="1:22">
      <c r="A10" s="72" t="s">
        <v>990</v>
      </c>
      <c r="B10" s="33">
        <v>0.504</v>
      </c>
      <c r="C10" s="33">
        <v>7.9000000000000001E-2</v>
      </c>
      <c r="D10" s="57">
        <v>2.1290000000000001E-10</v>
      </c>
      <c r="E10" s="33">
        <v>-0.11700000000000001</v>
      </c>
      <c r="F10" s="33">
        <v>4.2000000000000003E-2</v>
      </c>
      <c r="G10" s="57">
        <v>5.5799999999999999E-3</v>
      </c>
      <c r="H10" s="33">
        <v>0.12</v>
      </c>
      <c r="I10" s="33">
        <v>2.4E-2</v>
      </c>
      <c r="J10" s="57">
        <v>1.0550000000000001E-6</v>
      </c>
      <c r="K10" s="33">
        <v>-1.4E-2</v>
      </c>
      <c r="L10" s="33">
        <v>1.0999999999999999E-2</v>
      </c>
      <c r="M10" s="58">
        <v>0.21249999999999999</v>
      </c>
      <c r="N10" s="33">
        <v>6.0999999999999999E-2</v>
      </c>
      <c r="O10" s="33">
        <v>0.03</v>
      </c>
      <c r="P10" s="58">
        <v>4.5920000000000002E-2</v>
      </c>
      <c r="Q10" s="33">
        <v>0.195526983120696</v>
      </c>
      <c r="R10" s="33">
        <v>5.3966503138701598E-2</v>
      </c>
      <c r="S10" s="57">
        <v>2.91118415359423E-4</v>
      </c>
      <c r="T10" s="33">
        <v>0.18931299140361399</v>
      </c>
      <c r="U10" s="33">
        <v>9.0423731136931501E-2</v>
      </c>
      <c r="V10" s="58">
        <v>3.62945319870073E-2</v>
      </c>
    </row>
    <row r="11" spans="1:22">
      <c r="A11" s="72" t="s">
        <v>991</v>
      </c>
      <c r="B11" s="33">
        <v>8.6999999999999994E-2</v>
      </c>
      <c r="C11" s="33">
        <v>6.0000000000000001E-3</v>
      </c>
      <c r="D11" s="57">
        <v>6.07E-42</v>
      </c>
      <c r="E11" s="33">
        <v>-1.0999999999999999E-2</v>
      </c>
      <c r="F11" s="33">
        <v>3.0000000000000001E-3</v>
      </c>
      <c r="G11" s="57">
        <v>1.2960000000000001E-3</v>
      </c>
      <c r="H11" s="33">
        <v>8.0000000000000002E-3</v>
      </c>
      <c r="I11" s="33">
        <v>2E-3</v>
      </c>
      <c r="J11" s="57">
        <v>1.916E-5</v>
      </c>
      <c r="K11" s="33">
        <v>-1E-3</v>
      </c>
      <c r="L11" s="33">
        <v>1E-3</v>
      </c>
      <c r="M11" s="58">
        <v>0.44590000000000002</v>
      </c>
      <c r="N11" s="33">
        <v>3.0000000000000001E-3</v>
      </c>
      <c r="O11" s="33">
        <v>2E-3</v>
      </c>
      <c r="P11" s="58">
        <v>0.16159999999999999</v>
      </c>
      <c r="Q11" s="33">
        <v>1.1565440123436301E-2</v>
      </c>
      <c r="R11" s="33">
        <v>4.3724221451877402E-3</v>
      </c>
      <c r="S11" s="58">
        <v>8.1673724253179293E-3</v>
      </c>
      <c r="T11" s="33">
        <v>-3.9985444851636097E-2</v>
      </c>
      <c r="U11" s="33">
        <v>7.3218120801392004E-3</v>
      </c>
      <c r="V11" s="57">
        <v>4.7341869232678802E-8</v>
      </c>
    </row>
    <row r="12" spans="1:22">
      <c r="A12" s="72" t="s">
        <v>992</v>
      </c>
      <c r="B12" s="33">
        <v>-0.34799999999999998</v>
      </c>
      <c r="C12" s="33">
        <v>3.5999999999999997E-2</v>
      </c>
      <c r="D12" s="57">
        <v>6.8060000000000001E-22</v>
      </c>
      <c r="E12" s="33">
        <v>2E-3</v>
      </c>
      <c r="F12" s="33">
        <v>1.9E-2</v>
      </c>
      <c r="G12" s="58">
        <v>0.91039999999999999</v>
      </c>
      <c r="H12" s="33">
        <v>-0.08</v>
      </c>
      <c r="I12" s="33">
        <v>1.0999999999999999E-2</v>
      </c>
      <c r="J12" s="57">
        <v>9.2230000000000002E-13</v>
      </c>
      <c r="K12" s="33">
        <v>-4.0000000000000001E-3</v>
      </c>
      <c r="L12" s="33">
        <v>5.0000000000000001E-3</v>
      </c>
      <c r="M12" s="58">
        <v>0.42720000000000002</v>
      </c>
      <c r="N12" s="33">
        <v>-7.0000000000000001E-3</v>
      </c>
      <c r="O12" s="33">
        <v>1.4E-2</v>
      </c>
      <c r="P12" s="58">
        <v>0.61080000000000001</v>
      </c>
      <c r="Q12" s="33">
        <v>-7.3002913081663096E-2</v>
      </c>
      <c r="R12" s="33">
        <v>2.45504482255103E-2</v>
      </c>
      <c r="S12" s="57">
        <v>2.9436224728292401E-3</v>
      </c>
      <c r="T12" s="33">
        <v>-0.238247220512391</v>
      </c>
      <c r="U12" s="33">
        <v>4.1146296366217902E-2</v>
      </c>
      <c r="V12" s="57">
        <v>7.0345655681880302E-9</v>
      </c>
    </row>
    <row r="13" spans="1:22">
      <c r="A13" s="72" t="s">
        <v>993</v>
      </c>
      <c r="B13" s="33">
        <v>7.9000000000000001E-2</v>
      </c>
      <c r="C13" s="33">
        <v>4.0000000000000001E-3</v>
      </c>
      <c r="D13" s="57">
        <v>1.32E-99</v>
      </c>
      <c r="E13" s="33">
        <v>-1.4999999999999999E-2</v>
      </c>
      <c r="F13" s="33">
        <v>2E-3</v>
      </c>
      <c r="G13" s="57">
        <v>1.028E-14</v>
      </c>
      <c r="H13" s="33">
        <v>8.9999999999999993E-3</v>
      </c>
      <c r="I13" s="33">
        <v>1E-3</v>
      </c>
      <c r="J13" s="57">
        <v>2.4100000000000001E-15</v>
      </c>
      <c r="K13" s="33">
        <v>-7.0000000000000001E-3</v>
      </c>
      <c r="L13" s="33">
        <v>1E-3</v>
      </c>
      <c r="M13" s="57">
        <v>2.5110000000000001E-39</v>
      </c>
      <c r="N13" s="33">
        <v>1.2999999999999999E-2</v>
      </c>
      <c r="O13" s="33">
        <v>1E-3</v>
      </c>
      <c r="P13" s="57">
        <v>7.954E-20</v>
      </c>
      <c r="Q13" s="33">
        <v>1.82862400490977E-2</v>
      </c>
      <c r="R13" s="33">
        <v>2.54587511660804E-3</v>
      </c>
      <c r="S13" s="57">
        <v>6.8499137635630103E-13</v>
      </c>
      <c r="T13" s="33">
        <v>2.49910500151384E-3</v>
      </c>
      <c r="U13" s="33">
        <v>4.26404166731012E-3</v>
      </c>
      <c r="V13" s="58">
        <v>0.55781656122358403</v>
      </c>
    </row>
    <row r="14" spans="1:22">
      <c r="A14" s="72" t="s">
        <v>994</v>
      </c>
      <c r="B14" s="33">
        <v>-0.45700000000000002</v>
      </c>
      <c r="C14" s="33">
        <v>5.6000000000000001E-2</v>
      </c>
      <c r="D14" s="57">
        <v>3.4799999999999998E-16</v>
      </c>
      <c r="E14" s="33">
        <v>7.0999999999999994E-2</v>
      </c>
      <c r="F14" s="33">
        <v>0.03</v>
      </c>
      <c r="G14" s="58">
        <v>1.7319999999999999E-2</v>
      </c>
      <c r="H14" s="33">
        <v>-6.5000000000000002E-2</v>
      </c>
      <c r="I14" s="33">
        <v>1.7000000000000001E-2</v>
      </c>
      <c r="J14" s="57">
        <v>1.9210000000000001E-4</v>
      </c>
      <c r="K14" s="33">
        <v>-8.9999999999999993E-3</v>
      </c>
      <c r="L14" s="33">
        <v>8.0000000000000002E-3</v>
      </c>
      <c r="M14" s="58">
        <v>0.26240000000000002</v>
      </c>
      <c r="N14" s="33">
        <v>-0.02</v>
      </c>
      <c r="O14" s="33">
        <v>2.1000000000000001E-2</v>
      </c>
      <c r="P14" s="58">
        <v>0.34699999999999998</v>
      </c>
      <c r="Q14" s="33">
        <v>-5.4519719903346399E-2</v>
      </c>
      <c r="R14" s="33">
        <v>3.8124577891730203E-2</v>
      </c>
      <c r="S14" s="58">
        <v>0.152706194713527</v>
      </c>
      <c r="T14" s="33">
        <v>-8.9581919341812297E-2</v>
      </c>
      <c r="U14" s="33">
        <v>6.3883230579733399E-2</v>
      </c>
      <c r="V14" s="58">
        <v>0.16083381855978901</v>
      </c>
    </row>
    <row r="15" spans="1:22">
      <c r="A15" s="72" t="s">
        <v>995</v>
      </c>
      <c r="B15" s="33">
        <v>-0.47899999999999998</v>
      </c>
      <c r="C15" s="33">
        <v>5.3999999999999999E-2</v>
      </c>
      <c r="D15" s="57">
        <v>6.352E-19</v>
      </c>
      <c r="E15" s="33">
        <v>0.06</v>
      </c>
      <c r="F15" s="33">
        <v>2.9000000000000001E-2</v>
      </c>
      <c r="G15" s="58">
        <v>3.6249999999999998E-2</v>
      </c>
      <c r="H15" s="33">
        <v>-5.1999999999999998E-2</v>
      </c>
      <c r="I15" s="33">
        <v>1.7000000000000001E-2</v>
      </c>
      <c r="J15" s="57">
        <v>1.8420000000000001E-3</v>
      </c>
      <c r="K15" s="33">
        <v>0</v>
      </c>
      <c r="L15" s="33">
        <v>7.0000000000000001E-3</v>
      </c>
      <c r="M15" s="58">
        <v>0.9647</v>
      </c>
      <c r="N15" s="33">
        <v>-3.5999999999999997E-2</v>
      </c>
      <c r="O15" s="33">
        <v>2.1000000000000001E-2</v>
      </c>
      <c r="P15" s="58">
        <v>7.8060000000000004E-2</v>
      </c>
      <c r="Q15" s="33">
        <v>-5.9049985689749902E-2</v>
      </c>
      <c r="R15" s="33">
        <v>3.6628663979892499E-2</v>
      </c>
      <c r="S15" s="58">
        <v>0.106935768295032</v>
      </c>
      <c r="T15" s="33">
        <v>1.55862552099753E-2</v>
      </c>
      <c r="U15" s="33">
        <v>6.1416189918320999E-2</v>
      </c>
      <c r="V15" s="58">
        <v>0.79966500181368905</v>
      </c>
    </row>
    <row r="16" spans="1:22">
      <c r="A16" s="72" t="s">
        <v>996</v>
      </c>
      <c r="B16" s="33">
        <v>-0.40100000000000002</v>
      </c>
      <c r="C16" s="33">
        <v>5.7000000000000002E-2</v>
      </c>
      <c r="D16" s="57">
        <v>1.8590000000000001E-12</v>
      </c>
      <c r="E16" s="33">
        <v>3.1E-2</v>
      </c>
      <c r="F16" s="33">
        <v>0.03</v>
      </c>
      <c r="G16" s="58">
        <v>0.30230000000000001</v>
      </c>
      <c r="H16" s="33">
        <v>-3.7999999999999999E-2</v>
      </c>
      <c r="I16" s="33">
        <v>1.7999999999999999E-2</v>
      </c>
      <c r="J16" s="58">
        <v>3.0679999999999999E-2</v>
      </c>
      <c r="K16" s="33">
        <v>-0.01</v>
      </c>
      <c r="L16" s="33">
        <v>8.0000000000000002E-3</v>
      </c>
      <c r="M16" s="58">
        <v>0.2215</v>
      </c>
      <c r="N16" s="33">
        <v>-5.0000000000000001E-3</v>
      </c>
      <c r="O16" s="33">
        <v>2.1999999999999999E-2</v>
      </c>
      <c r="P16" s="58">
        <v>0.80730000000000002</v>
      </c>
      <c r="Q16" s="33">
        <v>-5.6270448163032302E-3</v>
      </c>
      <c r="R16" s="33">
        <v>3.8655278779973497E-2</v>
      </c>
      <c r="S16" s="58">
        <v>0.88426103213539897</v>
      </c>
      <c r="T16" s="33">
        <v>0.158200014690726</v>
      </c>
      <c r="U16" s="33">
        <v>6.4792288591369901E-2</v>
      </c>
      <c r="V16" s="58">
        <v>1.4620896830566599E-2</v>
      </c>
    </row>
    <row r="17" spans="1:22">
      <c r="A17" s="72" t="s">
        <v>997</v>
      </c>
      <c r="B17" s="33">
        <v>-0.28599999999999998</v>
      </c>
      <c r="C17" s="33">
        <v>7.6999999999999999E-2</v>
      </c>
      <c r="D17" s="57">
        <v>2.1340000000000001E-4</v>
      </c>
      <c r="E17" s="33">
        <v>2.5999999999999999E-2</v>
      </c>
      <c r="F17" s="33">
        <v>4.1000000000000002E-2</v>
      </c>
      <c r="G17" s="58">
        <v>0.53210000000000002</v>
      </c>
      <c r="H17" s="33">
        <v>-4.4999999999999998E-2</v>
      </c>
      <c r="I17" s="33">
        <v>2.4E-2</v>
      </c>
      <c r="J17" s="58">
        <v>5.8209999999999998E-2</v>
      </c>
      <c r="K17" s="33">
        <v>-2.1999999999999999E-2</v>
      </c>
      <c r="L17" s="33">
        <v>1.0999999999999999E-2</v>
      </c>
      <c r="M17" s="58">
        <v>4.4740000000000002E-2</v>
      </c>
      <c r="N17" s="33">
        <v>2.1999999999999999E-2</v>
      </c>
      <c r="O17" s="33">
        <v>0.03</v>
      </c>
      <c r="P17" s="58">
        <v>0.44979999999999998</v>
      </c>
      <c r="Q17" s="33">
        <v>-3.1634804232502901E-2</v>
      </c>
      <c r="R17" s="33">
        <v>5.2545895802701102E-2</v>
      </c>
      <c r="S17" s="58">
        <v>0.54714703155258404</v>
      </c>
      <c r="T17" s="33">
        <v>-1.3420392276147299E-2</v>
      </c>
      <c r="U17" s="33">
        <v>8.8063178831314107E-2</v>
      </c>
      <c r="V17" s="58">
        <v>0.87887545908464204</v>
      </c>
    </row>
    <row r="18" spans="1:22">
      <c r="A18" s="72" t="s">
        <v>998</v>
      </c>
      <c r="B18" s="33">
        <v>-0.26900000000000002</v>
      </c>
      <c r="C18" s="33">
        <v>7.5999999999999998E-2</v>
      </c>
      <c r="D18" s="57">
        <v>4.2900000000000002E-4</v>
      </c>
      <c r="E18" s="33">
        <v>-1.6E-2</v>
      </c>
      <c r="F18" s="33">
        <v>0.04</v>
      </c>
      <c r="G18" s="58">
        <v>0.69069999999999998</v>
      </c>
      <c r="H18" s="33">
        <v>-1.2999999999999999E-2</v>
      </c>
      <c r="I18" s="33">
        <v>2.4E-2</v>
      </c>
      <c r="J18" s="58">
        <v>0.56850000000000001</v>
      </c>
      <c r="K18" s="33">
        <v>-8.0000000000000002E-3</v>
      </c>
      <c r="L18" s="33">
        <v>1.0999999999999999E-2</v>
      </c>
      <c r="M18" s="58">
        <v>0.45369999999999999</v>
      </c>
      <c r="N18" s="33">
        <v>-0.105</v>
      </c>
      <c r="O18" s="33">
        <v>2.9000000000000001E-2</v>
      </c>
      <c r="P18" s="57">
        <v>3.3849999999999999E-4</v>
      </c>
      <c r="Q18" s="33">
        <v>-0.124657371395951</v>
      </c>
      <c r="R18" s="33">
        <v>5.1841812105542298E-2</v>
      </c>
      <c r="S18" s="58">
        <v>1.6192005249423401E-2</v>
      </c>
      <c r="T18" s="33">
        <v>0.42968389899060599</v>
      </c>
      <c r="U18" s="33">
        <v>8.6859359258738694E-2</v>
      </c>
      <c r="V18" s="57">
        <v>7.5445632920035497E-7</v>
      </c>
    </row>
    <row r="19" spans="1:22">
      <c r="A19" s="72" t="s">
        <v>999</v>
      </c>
      <c r="B19" s="33">
        <v>-0.47599999999999998</v>
      </c>
      <c r="C19" s="33">
        <v>0.13400000000000001</v>
      </c>
      <c r="D19" s="57">
        <v>3.7669999999999999E-4</v>
      </c>
      <c r="E19" s="33">
        <v>1.2E-2</v>
      </c>
      <c r="F19" s="33">
        <v>7.0999999999999994E-2</v>
      </c>
      <c r="G19" s="58">
        <v>0.86399999999999999</v>
      </c>
      <c r="H19" s="33">
        <v>-2.5999999999999999E-2</v>
      </c>
      <c r="I19" s="33">
        <v>4.1000000000000002E-2</v>
      </c>
      <c r="J19" s="58">
        <v>0.52659999999999996</v>
      </c>
      <c r="K19" s="33">
        <v>-8.0000000000000002E-3</v>
      </c>
      <c r="L19" s="33">
        <v>1.9E-2</v>
      </c>
      <c r="M19" s="58">
        <v>0.66779999999999995</v>
      </c>
      <c r="N19" s="33">
        <v>-4.8000000000000001E-2</v>
      </c>
      <c r="O19" s="33">
        <v>5.0999999999999997E-2</v>
      </c>
      <c r="P19" s="58">
        <v>0.34589999999999999</v>
      </c>
      <c r="Q19" s="33">
        <v>-3.6611218488486703E-2</v>
      </c>
      <c r="R19" s="33">
        <v>9.1000371885339104E-2</v>
      </c>
      <c r="S19" s="58">
        <v>0.68744923195333296</v>
      </c>
      <c r="T19" s="33">
        <v>0.40990784807607</v>
      </c>
      <c r="U19" s="33">
        <v>0.152334181358902</v>
      </c>
      <c r="V19" s="57">
        <v>7.12747369105899E-3</v>
      </c>
    </row>
    <row r="20" spans="1:22">
      <c r="A20" s="73" t="s">
        <v>1000</v>
      </c>
      <c r="B20" s="35">
        <v>-0.32300000000000001</v>
      </c>
      <c r="C20" s="35">
        <v>0.10199999999999999</v>
      </c>
      <c r="D20" s="59">
        <v>1.516E-3</v>
      </c>
      <c r="E20" s="35">
        <v>3.5000000000000003E-2</v>
      </c>
      <c r="F20" s="35">
        <v>5.3999999999999999E-2</v>
      </c>
      <c r="G20" s="60">
        <v>0.51700000000000002</v>
      </c>
      <c r="H20" s="35">
        <v>-2E-3</v>
      </c>
      <c r="I20" s="35">
        <v>3.1E-2</v>
      </c>
      <c r="J20" s="60">
        <v>0.9587</v>
      </c>
      <c r="K20" s="35">
        <v>-5.0000000000000001E-3</v>
      </c>
      <c r="L20" s="35">
        <v>1.4E-2</v>
      </c>
      <c r="M20" s="60">
        <v>0.72940000000000005</v>
      </c>
      <c r="N20" s="35">
        <v>3.5000000000000003E-2</v>
      </c>
      <c r="O20" s="35">
        <v>3.9E-2</v>
      </c>
      <c r="P20" s="60">
        <v>0.37240000000000001</v>
      </c>
      <c r="Q20" s="35">
        <v>-4.1053824032262799E-3</v>
      </c>
      <c r="R20" s="35">
        <v>6.9253442495158801E-2</v>
      </c>
      <c r="S20" s="60">
        <v>0.95272868863862104</v>
      </c>
      <c r="T20" s="35">
        <v>0.51170926768699498</v>
      </c>
      <c r="U20" s="35">
        <v>0.115857596564899</v>
      </c>
      <c r="V20" s="59">
        <v>1.0024775612311901E-5</v>
      </c>
    </row>
    <row r="21" spans="1:22">
      <c r="A21" s="72"/>
      <c r="B21" s="33"/>
      <c r="C21" s="33"/>
      <c r="D21" s="57"/>
      <c r="E21" s="33"/>
      <c r="F21" s="33"/>
      <c r="G21" s="58"/>
      <c r="H21" s="33"/>
      <c r="I21" s="33"/>
      <c r="J21" s="58"/>
      <c r="K21" s="33"/>
      <c r="L21" s="33"/>
      <c r="M21" s="58"/>
      <c r="N21" s="33"/>
      <c r="O21" s="33"/>
      <c r="P21" s="58"/>
      <c r="Q21" s="33"/>
      <c r="R21" s="33"/>
      <c r="S21" s="58"/>
      <c r="T21" s="33"/>
      <c r="U21" s="33"/>
      <c r="V21" s="57"/>
    </row>
    <row r="22" spans="1:22">
      <c r="A22" s="55" t="s">
        <v>1133</v>
      </c>
    </row>
    <row r="23" spans="1:22">
      <c r="A23" s="176" t="s">
        <v>1026</v>
      </c>
    </row>
  </sheetData>
  <mergeCells count="8">
    <mergeCell ref="N2:P2"/>
    <mergeCell ref="Q2:S2"/>
    <mergeCell ref="T2:V2"/>
    <mergeCell ref="A2:A3"/>
    <mergeCell ref="B2:D2"/>
    <mergeCell ref="E2:G2"/>
    <mergeCell ref="H2:J2"/>
    <mergeCell ref="K2:M2"/>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86B6-9EF6-2F44-BB8A-1D92CA892B4E}">
  <dimension ref="A1:I11"/>
  <sheetViews>
    <sheetView workbookViewId="0">
      <selection activeCell="C9" sqref="C9"/>
    </sheetView>
  </sheetViews>
  <sheetFormatPr baseColWidth="10" defaultRowHeight="16"/>
  <cols>
    <col min="3" max="3" width="17.6640625" customWidth="1"/>
  </cols>
  <sheetData>
    <row r="1" spans="1:9" ht="36" customHeight="1">
      <c r="A1" s="84" t="s">
        <v>1393</v>
      </c>
    </row>
    <row r="2" spans="1:9">
      <c r="A2" s="226" t="s">
        <v>1001</v>
      </c>
      <c r="B2" s="226" t="s">
        <v>1010</v>
      </c>
      <c r="C2" s="226" t="s">
        <v>1184</v>
      </c>
      <c r="D2" s="228" t="s">
        <v>1376</v>
      </c>
      <c r="E2" s="228"/>
      <c r="F2" s="228"/>
      <c r="G2" s="228"/>
      <c r="H2" s="228"/>
      <c r="I2" s="228"/>
    </row>
    <row r="3" spans="1:9">
      <c r="A3" s="227"/>
      <c r="B3" s="227"/>
      <c r="C3" s="227"/>
      <c r="D3" s="101" t="s">
        <v>1198</v>
      </c>
      <c r="E3" s="100" t="s">
        <v>1185</v>
      </c>
      <c r="F3" s="100" t="s">
        <v>1002</v>
      </c>
      <c r="G3" s="100" t="s">
        <v>1003</v>
      </c>
      <c r="H3" s="102" t="s">
        <v>983</v>
      </c>
      <c r="I3" s="100" t="s">
        <v>1191</v>
      </c>
    </row>
    <row r="4" spans="1:9" ht="30">
      <c r="A4" s="103" t="s">
        <v>1194</v>
      </c>
      <c r="B4" s="99" t="s">
        <v>1192</v>
      </c>
      <c r="C4" s="103" t="s">
        <v>1187</v>
      </c>
      <c r="D4" s="106">
        <v>320852</v>
      </c>
      <c r="E4" s="107">
        <v>1.03074250597578</v>
      </c>
      <c r="F4" s="107">
        <v>0.69711638406555598</v>
      </c>
      <c r="G4" s="107">
        <v>1.5240354952342201</v>
      </c>
      <c r="H4" s="107">
        <v>0.87938225507616996</v>
      </c>
      <c r="I4" s="103" t="s">
        <v>20</v>
      </c>
    </row>
    <row r="5" spans="1:9">
      <c r="A5" s="200" t="s">
        <v>1195</v>
      </c>
      <c r="B5" s="199" t="s">
        <v>1186</v>
      </c>
      <c r="C5" s="103" t="s">
        <v>1188</v>
      </c>
      <c r="D5" s="103" t="s">
        <v>20</v>
      </c>
      <c r="E5" s="107">
        <v>0.95274194235922105</v>
      </c>
      <c r="F5" s="107">
        <v>0.86953654970621697</v>
      </c>
      <c r="G5" s="107">
        <v>1.0439092054693999</v>
      </c>
      <c r="H5" s="107">
        <v>0.29911902778496202</v>
      </c>
      <c r="I5" s="103" t="s">
        <v>20</v>
      </c>
    </row>
    <row r="6" spans="1:9">
      <c r="A6" s="200"/>
      <c r="B6" s="199"/>
      <c r="C6" s="103" t="s">
        <v>1189</v>
      </c>
      <c r="D6" s="103" t="s">
        <v>20</v>
      </c>
      <c r="E6" s="107">
        <v>0.95758491445233396</v>
      </c>
      <c r="F6" s="107">
        <v>0.85024175089777598</v>
      </c>
      <c r="G6" s="107">
        <v>1.0784801703967699</v>
      </c>
      <c r="H6" s="107">
        <v>0.47492539669587802</v>
      </c>
      <c r="I6" s="103" t="s">
        <v>20</v>
      </c>
    </row>
    <row r="7" spans="1:9">
      <c r="A7" s="202"/>
      <c r="B7" s="201"/>
      <c r="C7" s="104" t="s">
        <v>1190</v>
      </c>
      <c r="D7" s="104" t="s">
        <v>20</v>
      </c>
      <c r="E7" s="108">
        <v>0.80217212048877795</v>
      </c>
      <c r="F7" s="108">
        <v>0.64042485000097105</v>
      </c>
      <c r="G7" s="108">
        <v>1.00477067822788</v>
      </c>
      <c r="H7" s="108">
        <v>8.7255266632881204E-2</v>
      </c>
      <c r="I7" s="108">
        <v>0.135811029361422</v>
      </c>
    </row>
    <row r="8" spans="1:9">
      <c r="A8" s="105"/>
      <c r="B8" s="105"/>
      <c r="C8" s="105"/>
      <c r="D8" s="105"/>
      <c r="E8" s="105"/>
      <c r="F8" s="105"/>
      <c r="G8" s="105"/>
      <c r="H8" s="105"/>
      <c r="I8" s="105"/>
    </row>
    <row r="9" spans="1:9">
      <c r="A9" s="177" t="s">
        <v>1417</v>
      </c>
      <c r="B9" s="105"/>
      <c r="C9" s="105"/>
      <c r="D9" s="105"/>
      <c r="E9" s="105"/>
      <c r="F9" s="105"/>
      <c r="G9" s="105"/>
      <c r="H9" s="105"/>
      <c r="I9" s="105"/>
    </row>
    <row r="10" spans="1:9">
      <c r="A10" s="177" t="s">
        <v>1418</v>
      </c>
      <c r="B10" s="105"/>
      <c r="C10" s="105"/>
      <c r="D10" s="105"/>
      <c r="E10" s="105"/>
      <c r="F10" s="105"/>
      <c r="G10" s="105"/>
      <c r="H10" s="105"/>
      <c r="I10" s="105"/>
    </row>
    <row r="11" spans="1:9">
      <c r="A11" s="177" t="s">
        <v>1193</v>
      </c>
      <c r="B11" s="105"/>
      <c r="C11" s="105"/>
      <c r="D11" s="105"/>
      <c r="E11" s="105"/>
      <c r="F11" s="105"/>
      <c r="G11" s="105"/>
      <c r="H11" s="105"/>
      <c r="I11" s="105"/>
    </row>
  </sheetData>
  <mergeCells count="6">
    <mergeCell ref="A2:A3"/>
    <mergeCell ref="B2:B3"/>
    <mergeCell ref="C2:C3"/>
    <mergeCell ref="D2:I2"/>
    <mergeCell ref="A5:A7"/>
    <mergeCell ref="B5: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ST1</vt:lpstr>
      <vt:lpstr>ST2</vt:lpstr>
      <vt:lpstr>ST3</vt:lpstr>
      <vt:lpstr>ST4</vt:lpstr>
      <vt:lpstr>ST5</vt:lpstr>
      <vt:lpstr>ST6</vt:lpstr>
      <vt:lpstr>ST7</vt:lpstr>
      <vt:lpstr>ST8</vt:lpstr>
      <vt:lpstr>ST9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jamesl51</dc:creator>
  <cp:lastModifiedBy>James Liu</cp:lastModifiedBy>
  <dcterms:created xsi:type="dcterms:W3CDTF">2020-06-09T18:25:14Z</dcterms:created>
  <dcterms:modified xsi:type="dcterms:W3CDTF">2020-12-29T22:51:31Z</dcterms:modified>
</cp:coreProperties>
</file>