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<sst xmlns="http://schemas.openxmlformats.org/spreadsheetml/2006/main" count="60" uniqueCount="41">
  <si>
    <t>PDB ID</t>
  </si>
  <si>
    <t>6M71 (2.9 Å, EM, no ligand)</t>
  </si>
  <si>
    <t>6YYT (2.9 Å, EM, no ligand)</t>
  </si>
  <si>
    <t>7AAP (2.5 Å, EM, in complex with favipiravir)</t>
  </si>
  <si>
    <t>7C2K (2.93 Å, EM, no ligand)</t>
  </si>
  <si>
    <t>7CXM (2.9 Å, EM, with helicase)</t>
  </si>
  <si>
    <t>7BV2 (2.5 Å, EM, in complex with remdesivir)</t>
  </si>
  <si>
    <t>Avg. over structures</t>
  </si>
  <si>
    <t>Mutation combinations</t>
  </si>
  <si>
    <t>Tot. Energy
(kcal/mol)</t>
  </si>
  <si>
    <t>Met924Leu;</t>
  </si>
  <si>
    <t>Arg555Pro;</t>
  </si>
  <si>
    <t>Met924Leu, Arg555Pro;</t>
  </si>
  <si>
    <t>Met924Leu, Met566Val;</t>
  </si>
  <si>
    <t>Met924Leu, Thr567Ser;</t>
  </si>
  <si>
    <t>Met924Leu, Met566Val, Thr567Ser;</t>
  </si>
  <si>
    <t>Met566Val;</t>
  </si>
  <si>
    <t>Arg569Gly;</t>
  </si>
  <si>
    <t>Thr567Ser;</t>
  </si>
  <si>
    <t>Arg569Gly, Thr567Ser, Met924Leu;</t>
  </si>
  <si>
    <t>Val557Leu;</t>
  </si>
  <si>
    <t>Phe480Leu;</t>
  </si>
  <si>
    <t>Val557Leu,Phe480Leu;</t>
  </si>
  <si>
    <t>Val557Leu,Met924Leu;</t>
  </si>
  <si>
    <t>Phe480Leu,Met924Leu;</t>
  </si>
  <si>
    <t>Val557Leu,Phe480Leu,Met924Leu;</t>
  </si>
  <si>
    <t>Val473Phe;</t>
  </si>
  <si>
    <t>Spike Protein</t>
  </si>
  <si>
    <t>Runs N=100</t>
  </si>
  <si>
    <t>Default Conformation</t>
  </si>
  <si>
    <t>Cell Membrane Fusion Conformation</t>
  </si>
  <si>
    <t>7A94 (3.9 Å, EM, bound to 1 ACE2)</t>
  </si>
  <si>
    <t>7A95 (4.3 Å, EM, bound to 1 ACE2, RBD clockwise errected)</t>
  </si>
  <si>
    <t>7A96 (4.8 Å, EM, bound to 1 ACE2, RBD anticlockwise errected)</t>
  </si>
  <si>
    <t>7A97 (4.4 Å, EM, bound to 2 ACE2)</t>
  </si>
  <si>
    <t>7A98 (5.4 Å, EM, bound to 3 ACE2)</t>
  </si>
  <si>
    <t>7KJ4 (3.4 Å, EM, bound to 3 ACE2)</t>
  </si>
  <si>
    <t>7KJ3 (3.7 Å, EM, bound to 2 ACE2)</t>
  </si>
  <si>
    <t>7KJ2 (3.6 Å, EM, bound to 1 ACE2)</t>
  </si>
  <si>
    <t>6XRA (3.0 Å, EM, distinct extended conformation)</t>
  </si>
  <si>
    <t>Ser939Phe;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</si>
</sst>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8.0"/>
      <color rgb="FF000000"/>
      <name val="Liberation Serif"/>
    </font>
    <font>
      <b/>
      <sz val="8.0"/>
      <color rgb="FF000000"/>
      <name val="Arial"/>
    </font>
    <font>
      <color rgb="FF000000"/>
      <name val="Arial"/>
    </font>
    <font>
      <sz val="8.0"/>
      <color rgb="FF000000"/>
      <name val="Liberation Serif"/>
    </font>
    <font>
      <color rgb="FF000000"/>
    </font>
    <font>
      <sz val="8.0"/>
      <color rgb="FF000000"/>
    </font>
    <font>
      <sz val="8.0"/>
      <color rgb="FF000000"/>
      <name val="Arial"/>
    </font>
    <font>
      <sz val="10.0"/>
      <color rgb="FF000000"/>
    </font>
    <font>
      <b/>
      <color rgb="FF000000"/>
      <name val="Arial"/>
    </font>
    <font/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5" numFmtId="0" xfId="0" applyFont="1"/>
    <xf borderId="0" fillId="0" fontId="7" numFmtId="0" xfId="0" applyAlignment="1" applyFont="1">
      <alignment horizontal="left" readingOrder="0"/>
    </xf>
    <xf borderId="0" fillId="0" fontId="5" numFmtId="0" xfId="0" applyFont="1"/>
    <xf borderId="0" fillId="0" fontId="6" numFmtId="0" xfId="0" applyAlignment="1" applyFont="1">
      <alignment vertical="bottom"/>
    </xf>
    <xf borderId="0" fillId="0" fontId="8" numFmtId="0" xfId="0" applyAlignment="1" applyFont="1">
      <alignment horizontal="right" vertical="bottom"/>
    </xf>
    <xf borderId="0" fillId="0" fontId="0" numFmtId="0" xfId="0" applyAlignment="1" applyFont="1">
      <alignment horizontal="right" vertical="bottom"/>
    </xf>
    <xf borderId="1" fillId="0" fontId="9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10" numFmtId="0" xfId="0" applyBorder="1" applyFont="1"/>
    <xf borderId="5" fillId="0" fontId="10" numFmtId="0" xfId="0" applyBorder="1" applyFont="1"/>
    <xf borderId="3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right" vertical="bottom"/>
    </xf>
    <xf borderId="1" fillId="0" fontId="3" numFmtId="0" xfId="0" applyAlignment="1" applyBorder="1" applyFont="1">
      <alignment horizontal="right" vertical="bottom"/>
    </xf>
    <xf borderId="7" fillId="0" fontId="3" numFmtId="0" xfId="0" applyAlignment="1" applyBorder="1" applyFont="1">
      <alignment horizontal="right" vertical="bottom"/>
    </xf>
    <xf borderId="3" fillId="0" fontId="3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71"/>
    <col customWidth="1" min="2" max="2" width="30.14"/>
    <col customWidth="1" min="3" max="3" width="48.57"/>
    <col customWidth="1" min="4" max="4" width="48.0"/>
    <col customWidth="1" min="5" max="5" width="27.43"/>
    <col customWidth="1" min="6" max="6" width="26.86"/>
    <col customWidth="1" min="7" max="7" width="41.57"/>
    <col customWidth="1" min="8" max="8" width="29.71"/>
    <col customWidth="1" min="9" max="9" width="28.71"/>
    <col customWidth="1" min="10" max="10" width="16.57"/>
    <col customWidth="1" min="11" max="11" width="38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8</v>
      </c>
      <c r="B2" s="1" t="s">
        <v>9</v>
      </c>
      <c r="C2" s="1" t="s">
        <v>9</v>
      </c>
      <c r="D2" s="1" t="s">
        <v>9</v>
      </c>
      <c r="E2" s="1" t="s">
        <v>9</v>
      </c>
      <c r="F2" s="1" t="s">
        <v>9</v>
      </c>
      <c r="G2" s="1" t="s">
        <v>9</v>
      </c>
      <c r="H2" s="1" t="s">
        <v>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10</v>
      </c>
      <c r="B3" s="5">
        <v>-0.564667</v>
      </c>
      <c r="C3" s="5">
        <v>-0.0874683</v>
      </c>
      <c r="D3" s="5">
        <v>-0.119459</v>
      </c>
      <c r="E3" s="5">
        <v>0.151485</v>
      </c>
      <c r="F3" s="5">
        <v>-0.475454</v>
      </c>
      <c r="G3" s="5">
        <v>-0.206708</v>
      </c>
      <c r="H3" s="5">
        <v>-0.217045217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11</v>
      </c>
      <c r="B4" s="5">
        <v>-0.164779</v>
      </c>
      <c r="C4" s="5">
        <v>1.58258</v>
      </c>
      <c r="D4" s="5">
        <v>0.573691</v>
      </c>
      <c r="E4" s="5">
        <v>0.521431</v>
      </c>
      <c r="F4" s="5">
        <v>0.721107</v>
      </c>
      <c r="G4" s="5">
        <v>1.24371</v>
      </c>
      <c r="H4" s="5">
        <v>0.74629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 t="s">
        <v>12</v>
      </c>
      <c r="B5" s="5">
        <v>-0.7231</v>
      </c>
      <c r="C5" s="5">
        <v>1.4458</v>
      </c>
      <c r="D5" s="5">
        <v>0.406543</v>
      </c>
      <c r="E5" s="5">
        <v>0.576063</v>
      </c>
      <c r="F5" s="5">
        <v>0.315124</v>
      </c>
      <c r="G5" s="5">
        <v>1.06157</v>
      </c>
      <c r="H5" s="5">
        <v>0.513667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 t="s">
        <v>13</v>
      </c>
      <c r="B6" s="5">
        <v>1.69418</v>
      </c>
      <c r="C6" s="5">
        <v>1.82824</v>
      </c>
      <c r="D6" s="5">
        <v>2.81651</v>
      </c>
      <c r="E6" s="5">
        <v>3.57509</v>
      </c>
      <c r="F6" s="5">
        <v>1.52194</v>
      </c>
      <c r="G6" s="5">
        <v>2.77566</v>
      </c>
      <c r="H6" s="5">
        <v>2.36860333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 t="s">
        <v>14</v>
      </c>
      <c r="B7" s="5">
        <v>0.806413</v>
      </c>
      <c r="C7" s="5">
        <v>0.249916</v>
      </c>
      <c r="D7" s="5">
        <v>0.956635</v>
      </c>
      <c r="E7" s="5">
        <v>0.95863</v>
      </c>
      <c r="F7" s="5">
        <v>0.348087</v>
      </c>
      <c r="G7" s="5">
        <v>0.890961</v>
      </c>
      <c r="H7" s="5">
        <v>0.701773667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 t="s">
        <v>15</v>
      </c>
      <c r="B8" s="5">
        <v>3.11432</v>
      </c>
      <c r="C8" s="5">
        <v>2.42178</v>
      </c>
      <c r="D8" s="5">
        <v>3.79662</v>
      </c>
      <c r="E8" s="5">
        <v>4.16574</v>
      </c>
      <c r="F8" s="5">
        <v>2.54685</v>
      </c>
      <c r="G8" s="5">
        <v>3.70204</v>
      </c>
      <c r="H8" s="5">
        <v>3.291225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 t="s">
        <v>16</v>
      </c>
      <c r="B9" s="5">
        <v>2.21055</v>
      </c>
      <c r="C9" s="5">
        <v>1.88316</v>
      </c>
      <c r="D9" s="5">
        <v>2.91531</v>
      </c>
      <c r="E9" s="5">
        <v>3.32402</v>
      </c>
      <c r="F9" s="5">
        <v>1.92315</v>
      </c>
      <c r="G9" s="5">
        <v>2.96489</v>
      </c>
      <c r="H9" s="5">
        <v>2.5368467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 t="s">
        <v>17</v>
      </c>
      <c r="B10" s="5">
        <v>0.618316</v>
      </c>
      <c r="C10" s="5">
        <v>1.0561</v>
      </c>
      <c r="D10" s="5">
        <v>0.651114</v>
      </c>
      <c r="E10" s="5">
        <v>0.552197</v>
      </c>
      <c r="F10" s="5">
        <v>1.30699</v>
      </c>
      <c r="G10" s="5">
        <v>1.74392</v>
      </c>
      <c r="H10" s="5">
        <v>0.988106167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18</v>
      </c>
      <c r="B11" s="5">
        <v>1.43606</v>
      </c>
      <c r="C11" s="5">
        <v>0.382918</v>
      </c>
      <c r="D11" s="5">
        <v>1.0184</v>
      </c>
      <c r="E11" s="5">
        <v>0.823281</v>
      </c>
      <c r="F11" s="5">
        <v>0.86845</v>
      </c>
      <c r="G11" s="5">
        <v>0.998677</v>
      </c>
      <c r="H11" s="5">
        <v>0.921298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19</v>
      </c>
      <c r="B12" s="5">
        <v>1.61823</v>
      </c>
      <c r="C12" s="5">
        <v>1.41489</v>
      </c>
      <c r="D12" s="5">
        <v>1.63076</v>
      </c>
      <c r="E12" s="5">
        <v>1.49974</v>
      </c>
      <c r="F12" s="5">
        <v>2.11885</v>
      </c>
      <c r="G12" s="5">
        <v>2.72515</v>
      </c>
      <c r="H12" s="5">
        <v>1.8346033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 t="s">
        <v>20</v>
      </c>
      <c r="B13" s="5">
        <v>-0.459463</v>
      </c>
      <c r="C13" s="5">
        <v>-0.473159</v>
      </c>
      <c r="D13" s="5">
        <v>-1.19192</v>
      </c>
      <c r="E13" s="5">
        <v>1.32588</v>
      </c>
      <c r="F13" s="5">
        <v>-0.609833</v>
      </c>
      <c r="G13" s="5">
        <v>-0.11088</v>
      </c>
      <c r="H13" s="7">
        <v>-0.25322916666666667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 t="s">
        <v>21</v>
      </c>
      <c r="B14" s="5">
        <v>1.70142</v>
      </c>
      <c r="C14" s="5">
        <v>1.70178</v>
      </c>
      <c r="D14" s="5">
        <v>1.70859</v>
      </c>
      <c r="E14" s="5">
        <v>1.59889</v>
      </c>
      <c r="F14" s="5">
        <v>1.65358</v>
      </c>
      <c r="G14" s="5">
        <v>1.56313</v>
      </c>
      <c r="H14" s="7">
        <v>1.6545649999999998</v>
      </c>
      <c r="I14" s="7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 t="s">
        <v>22</v>
      </c>
      <c r="B15" s="5">
        <v>0.0988708</v>
      </c>
      <c r="C15" s="5">
        <v>1.03664</v>
      </c>
      <c r="D15" s="5">
        <v>-1.02584</v>
      </c>
      <c r="E15" s="5">
        <v>2.1983</v>
      </c>
      <c r="F15" s="5">
        <v>-0.624643</v>
      </c>
      <c r="G15" s="5">
        <v>-0.31216</v>
      </c>
      <c r="H15" s="7">
        <v>0.22852796666666672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 t="s">
        <v>23</v>
      </c>
      <c r="B16" s="5">
        <v>-0.922898</v>
      </c>
      <c r="C16" s="5">
        <v>-0.840563</v>
      </c>
      <c r="D16" s="5">
        <v>-1.2421</v>
      </c>
      <c r="E16" s="5">
        <v>1.1393</v>
      </c>
      <c r="F16" s="5">
        <v>-1.19282</v>
      </c>
      <c r="G16" s="5">
        <v>-0.20198</v>
      </c>
      <c r="H16" s="7">
        <v>-0.5435101666666666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6" t="s">
        <v>24</v>
      </c>
      <c r="B17" s="5">
        <v>1.0898</v>
      </c>
      <c r="C17" s="5">
        <v>1.59223</v>
      </c>
      <c r="D17" s="5">
        <v>1.67649</v>
      </c>
      <c r="E17" s="5">
        <v>1.79904</v>
      </c>
      <c r="F17" s="5">
        <v>1.19246</v>
      </c>
      <c r="G17" s="5">
        <v>1.27992</v>
      </c>
      <c r="H17" s="7">
        <v>1.4383233333333336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6" t="s">
        <v>25</v>
      </c>
      <c r="B18" s="5">
        <v>0.744413</v>
      </c>
      <c r="C18" s="5">
        <v>1.12783</v>
      </c>
      <c r="D18" s="5">
        <v>0.444759</v>
      </c>
      <c r="E18" s="5">
        <v>3.003</v>
      </c>
      <c r="F18" s="5">
        <v>0.572456</v>
      </c>
      <c r="G18" s="5">
        <v>1.49542</v>
      </c>
      <c r="H18" s="9">
        <v>1.231313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 t="s">
        <v>26</v>
      </c>
      <c r="B19" s="11">
        <v>6.05489</v>
      </c>
      <c r="C19" s="11">
        <v>1.97831</v>
      </c>
      <c r="D19" s="11">
        <v>5.33453</v>
      </c>
      <c r="E19" s="11">
        <v>2.3827</v>
      </c>
      <c r="F19" s="11">
        <v>3.48654</v>
      </c>
      <c r="G19" s="11">
        <v>4.55578</v>
      </c>
      <c r="H19" s="12">
        <f>AVERAGE(B19:G19)</f>
        <v>3.965458333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3" t="s">
        <v>27</v>
      </c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4" t="s">
        <v>28</v>
      </c>
      <c r="B22" s="15" t="s">
        <v>29</v>
      </c>
      <c r="C22" s="17"/>
      <c r="D22" s="17"/>
      <c r="E22" s="17"/>
      <c r="F22" s="17"/>
      <c r="G22" s="17"/>
      <c r="H22" s="17"/>
      <c r="I22" s="17"/>
      <c r="J22" s="18"/>
      <c r="K22" s="19" t="s">
        <v>30</v>
      </c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20" t="s">
        <v>0</v>
      </c>
      <c r="B23" s="21" t="s">
        <v>31</v>
      </c>
      <c r="C23" s="21" t="s">
        <v>32</v>
      </c>
      <c r="D23" s="21" t="s">
        <v>33</v>
      </c>
      <c r="E23" s="21" t="s">
        <v>34</v>
      </c>
      <c r="F23" s="21" t="s">
        <v>35</v>
      </c>
      <c r="G23" s="21" t="s">
        <v>36</v>
      </c>
      <c r="H23" s="21" t="s">
        <v>37</v>
      </c>
      <c r="I23" s="21" t="s">
        <v>38</v>
      </c>
      <c r="J23" s="22" t="s">
        <v>7</v>
      </c>
      <c r="K23" s="23" t="s">
        <v>39</v>
      </c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4" t="s">
        <v>8</v>
      </c>
      <c r="B24" s="20" t="s">
        <v>9</v>
      </c>
      <c r="C24" s="20" t="s">
        <v>9</v>
      </c>
      <c r="D24" s="20" t="s">
        <v>9</v>
      </c>
      <c r="E24" s="20" t="s">
        <v>9</v>
      </c>
      <c r="F24" s="20" t="s">
        <v>9</v>
      </c>
      <c r="G24" s="20" t="s">
        <v>9</v>
      </c>
      <c r="H24" s="20" t="s">
        <v>9</v>
      </c>
      <c r="I24" s="20" t="s">
        <v>9</v>
      </c>
      <c r="J24" s="22" t="s">
        <v>9</v>
      </c>
      <c r="K24" s="25" t="s">
        <v>9</v>
      </c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6" t="s">
        <v>40</v>
      </c>
      <c r="B25" s="27">
        <v>-0.878604</v>
      </c>
      <c r="C25" s="27">
        <v>2.15192</v>
      </c>
      <c r="D25" s="27">
        <v>0.468102</v>
      </c>
      <c r="E25" s="27">
        <v>0.835697</v>
      </c>
      <c r="F25" s="27">
        <v>0.144461</v>
      </c>
      <c r="G25" s="27">
        <v>-1.08116</v>
      </c>
      <c r="H25" s="27">
        <v>-1.20839</v>
      </c>
      <c r="I25" s="28">
        <v>-1.80095</v>
      </c>
      <c r="J25" s="29">
        <f>AVERAGE(B25:I25)</f>
        <v>-0.1711155</v>
      </c>
      <c r="K25" s="30">
        <v>-1.914</v>
      </c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/>
      <c r="B26" s="5"/>
      <c r="C26" s="5"/>
      <c r="D26" s="5"/>
      <c r="E26" s="5"/>
      <c r="F26" s="5"/>
      <c r="G26" s="5"/>
      <c r="H26" s="7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6"/>
      <c r="B32" s="5"/>
      <c r="C32" s="5"/>
      <c r="D32" s="5"/>
      <c r="E32" s="5"/>
      <c r="F32" s="5"/>
      <c r="G32" s="5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5"/>
      <c r="D35" s="5"/>
      <c r="E35" s="5"/>
      <c r="F35" s="5"/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5"/>
      <c r="C36" s="5"/>
      <c r="D36" s="5"/>
      <c r="E36" s="5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5"/>
      <c r="C39" s="3"/>
      <c r="D39" s="5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">
    <mergeCell ref="B22:J22"/>
  </mergeCells>
  <drawing r:id="rId1"/>
</worksheet>
</file>